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.szymanek\Documents\Przed BZPP\Wpływ informatyzacji\Badanie 2015\Tabele i wyniki\Ostateczne\TABELE\"/>
    </mc:Choice>
  </mc:AlternateContent>
  <bookViews>
    <workbookView xWindow="0" yWindow="240" windowWidth="16548" windowHeight="7500"/>
  </bookViews>
  <sheets>
    <sheet name="2015" sheetId="1" r:id="rId1"/>
    <sheet name="2012-2015" sheetId="6" r:id="rId2"/>
    <sheet name="województwa" sheetId="7" r:id="rId3"/>
  </sheets>
  <definedNames>
    <definedName name="_xlnm._FilterDatabase" localSheetId="0" hidden="1">'2015'!$A$1:$V$571</definedName>
  </definedNames>
  <calcPr calcId="152511"/>
</workbook>
</file>

<file path=xl/calcChain.xml><?xml version="1.0" encoding="utf-8"?>
<calcChain xmlns="http://schemas.openxmlformats.org/spreadsheetml/2006/main">
  <c r="AH559" i="7" l="1"/>
  <c r="AF559" i="7"/>
  <c r="AD559" i="7"/>
  <c r="AB559" i="7"/>
  <c r="Z559" i="7"/>
  <c r="X559" i="7"/>
  <c r="V559" i="7"/>
  <c r="T559" i="7"/>
  <c r="R559" i="7"/>
  <c r="P559" i="7"/>
  <c r="N559" i="7"/>
  <c r="L559" i="7"/>
  <c r="J559" i="7"/>
  <c r="H559" i="7"/>
  <c r="F559" i="7"/>
  <c r="D559" i="7"/>
  <c r="AH558" i="7"/>
  <c r="AF558" i="7"/>
  <c r="AD558" i="7"/>
  <c r="AB558" i="7"/>
  <c r="Z558" i="7"/>
  <c r="X558" i="7"/>
  <c r="V558" i="7"/>
  <c r="T558" i="7"/>
  <c r="R558" i="7"/>
  <c r="P558" i="7"/>
  <c r="N558" i="7"/>
  <c r="L558" i="7"/>
  <c r="J558" i="7"/>
  <c r="H558" i="7"/>
  <c r="F558" i="7"/>
  <c r="D558" i="7"/>
  <c r="AH557" i="7"/>
  <c r="AF557" i="7"/>
  <c r="AD557" i="7"/>
  <c r="AB557" i="7"/>
  <c r="Z557" i="7"/>
  <c r="X557" i="7"/>
  <c r="V557" i="7"/>
  <c r="T557" i="7"/>
  <c r="R557" i="7"/>
  <c r="P557" i="7"/>
  <c r="N557" i="7"/>
  <c r="L557" i="7"/>
  <c r="J557" i="7"/>
  <c r="H557" i="7"/>
  <c r="F557" i="7"/>
  <c r="D557" i="7"/>
  <c r="AH556" i="7"/>
  <c r="AF556" i="7"/>
  <c r="AD556" i="7"/>
  <c r="AB556" i="7"/>
  <c r="Z556" i="7"/>
  <c r="X556" i="7"/>
  <c r="V556" i="7"/>
  <c r="T556" i="7"/>
  <c r="R556" i="7"/>
  <c r="P556" i="7"/>
  <c r="N556" i="7"/>
  <c r="L556" i="7"/>
  <c r="J556" i="7"/>
  <c r="H556" i="7"/>
  <c r="F556" i="7"/>
  <c r="D556" i="7"/>
  <c r="AH555" i="7"/>
  <c r="AF555" i="7"/>
  <c r="AD555" i="7"/>
  <c r="AB555" i="7"/>
  <c r="Z555" i="7"/>
  <c r="X555" i="7"/>
  <c r="V555" i="7"/>
  <c r="T555" i="7"/>
  <c r="R555" i="7"/>
  <c r="P555" i="7"/>
  <c r="N555" i="7"/>
  <c r="L555" i="7"/>
  <c r="J555" i="7"/>
  <c r="H555" i="7"/>
  <c r="F555" i="7"/>
  <c r="D555" i="7"/>
  <c r="AH554" i="7"/>
  <c r="AF554" i="7"/>
  <c r="AD554" i="7"/>
  <c r="AB554" i="7"/>
  <c r="Z554" i="7"/>
  <c r="X554" i="7"/>
  <c r="V554" i="7"/>
  <c r="T554" i="7"/>
  <c r="R554" i="7"/>
  <c r="P554" i="7"/>
  <c r="N554" i="7"/>
  <c r="L554" i="7"/>
  <c r="J554" i="7"/>
  <c r="H554" i="7"/>
  <c r="F554" i="7"/>
  <c r="D554" i="7"/>
  <c r="AH553" i="7"/>
  <c r="AF553" i="7"/>
  <c r="AD553" i="7"/>
  <c r="AB553" i="7"/>
  <c r="Z553" i="7"/>
  <c r="X553" i="7"/>
  <c r="V553" i="7"/>
  <c r="T553" i="7"/>
  <c r="R553" i="7"/>
  <c r="P553" i="7"/>
  <c r="N553" i="7"/>
  <c r="L553" i="7"/>
  <c r="J553" i="7"/>
  <c r="H553" i="7"/>
  <c r="F553" i="7"/>
  <c r="D553" i="7"/>
  <c r="AH552" i="7"/>
  <c r="AF552" i="7"/>
  <c r="AD552" i="7"/>
  <c r="AB552" i="7"/>
  <c r="Z552" i="7"/>
  <c r="X552" i="7"/>
  <c r="V552" i="7"/>
  <c r="T552" i="7"/>
  <c r="R552" i="7"/>
  <c r="P552" i="7"/>
  <c r="N552" i="7"/>
  <c r="L552" i="7"/>
  <c r="J552" i="7"/>
  <c r="H552" i="7"/>
  <c r="F552" i="7"/>
  <c r="D552" i="7"/>
  <c r="AH545" i="7"/>
  <c r="AF545" i="7"/>
  <c r="AD545" i="7"/>
  <c r="AB545" i="7"/>
  <c r="Z545" i="7"/>
  <c r="X545" i="7"/>
  <c r="V545" i="7"/>
  <c r="T545" i="7"/>
  <c r="R545" i="7"/>
  <c r="P545" i="7"/>
  <c r="N545" i="7"/>
  <c r="L545" i="7"/>
  <c r="J545" i="7"/>
  <c r="H545" i="7"/>
  <c r="F545" i="7"/>
  <c r="D545" i="7"/>
  <c r="AH544" i="7"/>
  <c r="AF544" i="7"/>
  <c r="AD544" i="7"/>
  <c r="AB544" i="7"/>
  <c r="Z544" i="7"/>
  <c r="X544" i="7"/>
  <c r="V544" i="7"/>
  <c r="T544" i="7"/>
  <c r="R544" i="7"/>
  <c r="P544" i="7"/>
  <c r="N544" i="7"/>
  <c r="L544" i="7"/>
  <c r="J544" i="7"/>
  <c r="H544" i="7"/>
  <c r="F544" i="7"/>
  <c r="D544" i="7"/>
  <c r="AH543" i="7"/>
  <c r="AF543" i="7"/>
  <c r="AD543" i="7"/>
  <c r="AB543" i="7"/>
  <c r="Z543" i="7"/>
  <c r="X543" i="7"/>
  <c r="V543" i="7"/>
  <c r="T543" i="7"/>
  <c r="R543" i="7"/>
  <c r="P543" i="7"/>
  <c r="N543" i="7"/>
  <c r="L543" i="7"/>
  <c r="J543" i="7"/>
  <c r="H543" i="7"/>
  <c r="F543" i="7"/>
  <c r="D543" i="7"/>
  <c r="AH536" i="7"/>
  <c r="AF536" i="7"/>
  <c r="AD536" i="7"/>
  <c r="AB536" i="7"/>
  <c r="Z536" i="7"/>
  <c r="X536" i="7"/>
  <c r="V536" i="7"/>
  <c r="T536" i="7"/>
  <c r="R536" i="7"/>
  <c r="P536" i="7"/>
  <c r="N536" i="7"/>
  <c r="L536" i="7"/>
  <c r="J536" i="7"/>
  <c r="H536" i="7"/>
  <c r="F536" i="7"/>
  <c r="D536" i="7"/>
  <c r="AH535" i="7"/>
  <c r="AF535" i="7"/>
  <c r="AD535" i="7"/>
  <c r="AB535" i="7"/>
  <c r="Z535" i="7"/>
  <c r="X535" i="7"/>
  <c r="V535" i="7"/>
  <c r="T535" i="7"/>
  <c r="R535" i="7"/>
  <c r="P535" i="7"/>
  <c r="N535" i="7"/>
  <c r="L535" i="7"/>
  <c r="J535" i="7"/>
  <c r="H535" i="7"/>
  <c r="F535" i="7"/>
  <c r="D535" i="7"/>
  <c r="AH534" i="7"/>
  <c r="AF534" i="7"/>
  <c r="AD534" i="7"/>
  <c r="AB534" i="7"/>
  <c r="Z534" i="7"/>
  <c r="X534" i="7"/>
  <c r="V534" i="7"/>
  <c r="T534" i="7"/>
  <c r="R534" i="7"/>
  <c r="P534" i="7"/>
  <c r="N534" i="7"/>
  <c r="L534" i="7"/>
  <c r="J534" i="7"/>
  <c r="H534" i="7"/>
  <c r="F534" i="7"/>
  <c r="D534" i="7"/>
  <c r="AH527" i="7"/>
  <c r="AF527" i="7"/>
  <c r="AD527" i="7"/>
  <c r="AB527" i="7"/>
  <c r="Z527" i="7"/>
  <c r="X527" i="7"/>
  <c r="V527" i="7"/>
  <c r="T527" i="7"/>
  <c r="R527" i="7"/>
  <c r="P527" i="7"/>
  <c r="N527" i="7"/>
  <c r="L527" i="7"/>
  <c r="J527" i="7"/>
  <c r="H527" i="7"/>
  <c r="F527" i="7"/>
  <c r="D527" i="7"/>
  <c r="AH526" i="7"/>
  <c r="AF526" i="7"/>
  <c r="AD526" i="7"/>
  <c r="AB526" i="7"/>
  <c r="Z526" i="7"/>
  <c r="X526" i="7"/>
  <c r="V526" i="7"/>
  <c r="T526" i="7"/>
  <c r="R526" i="7"/>
  <c r="P526" i="7"/>
  <c r="N526" i="7"/>
  <c r="L526" i="7"/>
  <c r="J526" i="7"/>
  <c r="H526" i="7"/>
  <c r="F526" i="7"/>
  <c r="D526" i="7"/>
  <c r="AH519" i="7"/>
  <c r="AF519" i="7"/>
  <c r="AD519" i="7"/>
  <c r="AB519" i="7"/>
  <c r="Z519" i="7"/>
  <c r="X519" i="7"/>
  <c r="V519" i="7"/>
  <c r="T519" i="7"/>
  <c r="R519" i="7"/>
  <c r="P519" i="7"/>
  <c r="N519" i="7"/>
  <c r="L519" i="7"/>
  <c r="J519" i="7"/>
  <c r="H519" i="7"/>
  <c r="F519" i="7"/>
  <c r="D519" i="7"/>
  <c r="AH518" i="7"/>
  <c r="AF518" i="7"/>
  <c r="AD518" i="7"/>
  <c r="AB518" i="7"/>
  <c r="Z518" i="7"/>
  <c r="X518" i="7"/>
  <c r="V518" i="7"/>
  <c r="T518" i="7"/>
  <c r="R518" i="7"/>
  <c r="P518" i="7"/>
  <c r="N518" i="7"/>
  <c r="L518" i="7"/>
  <c r="J518" i="7"/>
  <c r="H518" i="7"/>
  <c r="F518" i="7"/>
  <c r="D518" i="7"/>
  <c r="AH511" i="7"/>
  <c r="AF511" i="7"/>
  <c r="AD511" i="7"/>
  <c r="AB511" i="7"/>
  <c r="Z511" i="7"/>
  <c r="X511" i="7"/>
  <c r="V511" i="7"/>
  <c r="T511" i="7"/>
  <c r="R511" i="7"/>
  <c r="P511" i="7"/>
  <c r="N511" i="7"/>
  <c r="L511" i="7"/>
  <c r="J511" i="7"/>
  <c r="H511" i="7"/>
  <c r="F511" i="7"/>
  <c r="D511" i="7"/>
  <c r="AH510" i="7"/>
  <c r="AF510" i="7"/>
  <c r="AD510" i="7"/>
  <c r="AB510" i="7"/>
  <c r="Z510" i="7"/>
  <c r="X510" i="7"/>
  <c r="V510" i="7"/>
  <c r="T510" i="7"/>
  <c r="R510" i="7"/>
  <c r="P510" i="7"/>
  <c r="N510" i="7"/>
  <c r="L510" i="7"/>
  <c r="J510" i="7"/>
  <c r="H510" i="7"/>
  <c r="F510" i="7"/>
  <c r="D510" i="7"/>
  <c r="AH509" i="7"/>
  <c r="AF509" i="7"/>
  <c r="AD509" i="7"/>
  <c r="AB509" i="7"/>
  <c r="Z509" i="7"/>
  <c r="X509" i="7"/>
  <c r="V509" i="7"/>
  <c r="T509" i="7"/>
  <c r="R509" i="7"/>
  <c r="P509" i="7"/>
  <c r="N509" i="7"/>
  <c r="L509" i="7"/>
  <c r="J509" i="7"/>
  <c r="H509" i="7"/>
  <c r="F509" i="7"/>
  <c r="D509" i="7"/>
  <c r="AH508" i="7"/>
  <c r="AF508" i="7"/>
  <c r="AD508" i="7"/>
  <c r="AB508" i="7"/>
  <c r="Z508" i="7"/>
  <c r="X508" i="7"/>
  <c r="V508" i="7"/>
  <c r="T508" i="7"/>
  <c r="R508" i="7"/>
  <c r="P508" i="7"/>
  <c r="N508" i="7"/>
  <c r="L508" i="7"/>
  <c r="J508" i="7"/>
  <c r="H508" i="7"/>
  <c r="F508" i="7"/>
  <c r="D508" i="7"/>
  <c r="AH507" i="7"/>
  <c r="AF507" i="7"/>
  <c r="AD507" i="7"/>
  <c r="AB507" i="7"/>
  <c r="Z507" i="7"/>
  <c r="X507" i="7"/>
  <c r="V507" i="7"/>
  <c r="T507" i="7"/>
  <c r="R507" i="7"/>
  <c r="P507" i="7"/>
  <c r="N507" i="7"/>
  <c r="L507" i="7"/>
  <c r="J507" i="7"/>
  <c r="H507" i="7"/>
  <c r="F507" i="7"/>
  <c r="D507" i="7"/>
  <c r="AH500" i="7"/>
  <c r="AF500" i="7"/>
  <c r="AD500" i="7"/>
  <c r="AB500" i="7"/>
  <c r="Z500" i="7"/>
  <c r="X500" i="7"/>
  <c r="V500" i="7"/>
  <c r="T500" i="7"/>
  <c r="R500" i="7"/>
  <c r="P500" i="7"/>
  <c r="N500" i="7"/>
  <c r="L500" i="7"/>
  <c r="J500" i="7"/>
  <c r="H500" i="7"/>
  <c r="F500" i="7"/>
  <c r="D500" i="7"/>
  <c r="AH499" i="7"/>
  <c r="AF499" i="7"/>
  <c r="AD499" i="7"/>
  <c r="AB499" i="7"/>
  <c r="Z499" i="7"/>
  <c r="X499" i="7"/>
  <c r="V499" i="7"/>
  <c r="T499" i="7"/>
  <c r="R499" i="7"/>
  <c r="P499" i="7"/>
  <c r="N499" i="7"/>
  <c r="L499" i="7"/>
  <c r="J499" i="7"/>
  <c r="H499" i="7"/>
  <c r="F499" i="7"/>
  <c r="D499" i="7"/>
  <c r="AH492" i="7"/>
  <c r="AF492" i="7"/>
  <c r="AD492" i="7"/>
  <c r="AB492" i="7"/>
  <c r="Z492" i="7"/>
  <c r="X492" i="7"/>
  <c r="V492" i="7"/>
  <c r="T492" i="7"/>
  <c r="R492" i="7"/>
  <c r="P492" i="7"/>
  <c r="N492" i="7"/>
  <c r="L492" i="7"/>
  <c r="J492" i="7"/>
  <c r="H492" i="7"/>
  <c r="F492" i="7"/>
  <c r="D492" i="7"/>
  <c r="AH491" i="7"/>
  <c r="AF491" i="7"/>
  <c r="AD491" i="7"/>
  <c r="AB491" i="7"/>
  <c r="Z491" i="7"/>
  <c r="X491" i="7"/>
  <c r="V491" i="7"/>
  <c r="T491" i="7"/>
  <c r="R491" i="7"/>
  <c r="P491" i="7"/>
  <c r="N491" i="7"/>
  <c r="L491" i="7"/>
  <c r="J491" i="7"/>
  <c r="H491" i="7"/>
  <c r="F491" i="7"/>
  <c r="D491" i="7"/>
  <c r="AH484" i="7"/>
  <c r="AF484" i="7"/>
  <c r="AD484" i="7"/>
  <c r="AB484" i="7"/>
  <c r="Z484" i="7"/>
  <c r="X484" i="7"/>
  <c r="V484" i="7"/>
  <c r="T484" i="7"/>
  <c r="R484" i="7"/>
  <c r="P484" i="7"/>
  <c r="N484" i="7"/>
  <c r="L484" i="7"/>
  <c r="J484" i="7"/>
  <c r="H484" i="7"/>
  <c r="F484" i="7"/>
  <c r="D484" i="7"/>
  <c r="AH483" i="7"/>
  <c r="AF483" i="7"/>
  <c r="AD483" i="7"/>
  <c r="AB483" i="7"/>
  <c r="Z483" i="7"/>
  <c r="X483" i="7"/>
  <c r="V483" i="7"/>
  <c r="T483" i="7"/>
  <c r="R483" i="7"/>
  <c r="P483" i="7"/>
  <c r="N483" i="7"/>
  <c r="L483" i="7"/>
  <c r="J483" i="7"/>
  <c r="H483" i="7"/>
  <c r="F483" i="7"/>
  <c r="D483" i="7"/>
  <c r="AH476" i="7"/>
  <c r="AF476" i="7"/>
  <c r="AD476" i="7"/>
  <c r="AB476" i="7"/>
  <c r="Z476" i="7"/>
  <c r="X476" i="7"/>
  <c r="V476" i="7"/>
  <c r="T476" i="7"/>
  <c r="R476" i="7"/>
  <c r="P476" i="7"/>
  <c r="N476" i="7"/>
  <c r="L476" i="7"/>
  <c r="J476" i="7"/>
  <c r="H476" i="7"/>
  <c r="F476" i="7"/>
  <c r="D476" i="7"/>
  <c r="AH475" i="7"/>
  <c r="AF475" i="7"/>
  <c r="AD475" i="7"/>
  <c r="AB475" i="7"/>
  <c r="Z475" i="7"/>
  <c r="X475" i="7"/>
  <c r="V475" i="7"/>
  <c r="T475" i="7"/>
  <c r="R475" i="7"/>
  <c r="P475" i="7"/>
  <c r="N475" i="7"/>
  <c r="L475" i="7"/>
  <c r="J475" i="7"/>
  <c r="H475" i="7"/>
  <c r="F475" i="7"/>
  <c r="D475" i="7"/>
  <c r="AH468" i="7"/>
  <c r="AF468" i="7"/>
  <c r="AD468" i="7"/>
  <c r="AB468" i="7"/>
  <c r="Z468" i="7"/>
  <c r="X468" i="7"/>
  <c r="V468" i="7"/>
  <c r="T468" i="7"/>
  <c r="R468" i="7"/>
  <c r="P468" i="7"/>
  <c r="N468" i="7"/>
  <c r="L468" i="7"/>
  <c r="J468" i="7"/>
  <c r="H468" i="7"/>
  <c r="F468" i="7"/>
  <c r="D468" i="7"/>
  <c r="AH467" i="7"/>
  <c r="AF467" i="7"/>
  <c r="AD467" i="7"/>
  <c r="AB467" i="7"/>
  <c r="Z467" i="7"/>
  <c r="X467" i="7"/>
  <c r="V467" i="7"/>
  <c r="T467" i="7"/>
  <c r="R467" i="7"/>
  <c r="P467" i="7"/>
  <c r="N467" i="7"/>
  <c r="L467" i="7"/>
  <c r="J467" i="7"/>
  <c r="H467" i="7"/>
  <c r="F467" i="7"/>
  <c r="D467" i="7"/>
  <c r="AH460" i="7"/>
  <c r="AF460" i="7"/>
  <c r="AD460" i="7"/>
  <c r="AB460" i="7"/>
  <c r="Z460" i="7"/>
  <c r="X460" i="7"/>
  <c r="V460" i="7"/>
  <c r="T460" i="7"/>
  <c r="R460" i="7"/>
  <c r="P460" i="7"/>
  <c r="N460" i="7"/>
  <c r="L460" i="7"/>
  <c r="J460" i="7"/>
  <c r="H460" i="7"/>
  <c r="F460" i="7"/>
  <c r="D460" i="7"/>
  <c r="AH459" i="7"/>
  <c r="AF459" i="7"/>
  <c r="AD459" i="7"/>
  <c r="AB459" i="7"/>
  <c r="Z459" i="7"/>
  <c r="X459" i="7"/>
  <c r="V459" i="7"/>
  <c r="T459" i="7"/>
  <c r="R459" i="7"/>
  <c r="P459" i="7"/>
  <c r="N459" i="7"/>
  <c r="L459" i="7"/>
  <c r="J459" i="7"/>
  <c r="H459" i="7"/>
  <c r="F459" i="7"/>
  <c r="D459" i="7"/>
  <c r="AH452" i="7"/>
  <c r="AF452" i="7"/>
  <c r="AD452" i="7"/>
  <c r="AB452" i="7"/>
  <c r="Z452" i="7"/>
  <c r="X452" i="7"/>
  <c r="V452" i="7"/>
  <c r="T452" i="7"/>
  <c r="R452" i="7"/>
  <c r="P452" i="7"/>
  <c r="N452" i="7"/>
  <c r="L452" i="7"/>
  <c r="J452" i="7"/>
  <c r="H452" i="7"/>
  <c r="F452" i="7"/>
  <c r="D452" i="7"/>
  <c r="AH451" i="7"/>
  <c r="AF451" i="7"/>
  <c r="AD451" i="7"/>
  <c r="AB451" i="7"/>
  <c r="Z451" i="7"/>
  <c r="X451" i="7"/>
  <c r="V451" i="7"/>
  <c r="T451" i="7"/>
  <c r="R451" i="7"/>
  <c r="P451" i="7"/>
  <c r="N451" i="7"/>
  <c r="L451" i="7"/>
  <c r="J451" i="7"/>
  <c r="H451" i="7"/>
  <c r="F451" i="7"/>
  <c r="D451" i="7"/>
  <c r="AH445" i="7"/>
  <c r="AF445" i="7"/>
  <c r="AD445" i="7"/>
  <c r="AB445" i="7"/>
  <c r="Z445" i="7"/>
  <c r="X445" i="7"/>
  <c r="V445" i="7"/>
  <c r="T445" i="7"/>
  <c r="R445" i="7"/>
  <c r="P445" i="7"/>
  <c r="N445" i="7"/>
  <c r="L445" i="7"/>
  <c r="J445" i="7"/>
  <c r="H445" i="7"/>
  <c r="F445" i="7"/>
  <c r="D445" i="7"/>
  <c r="AH444" i="7"/>
  <c r="AF444" i="7"/>
  <c r="AD444" i="7"/>
  <c r="AB444" i="7"/>
  <c r="Z444" i="7"/>
  <c r="X444" i="7"/>
  <c r="V444" i="7"/>
  <c r="T444" i="7"/>
  <c r="R444" i="7"/>
  <c r="P444" i="7"/>
  <c r="N444" i="7"/>
  <c r="L444" i="7"/>
  <c r="J444" i="7"/>
  <c r="H444" i="7"/>
  <c r="F444" i="7"/>
  <c r="D444" i="7"/>
  <c r="AH443" i="7"/>
  <c r="AF443" i="7"/>
  <c r="AD443" i="7"/>
  <c r="AB443" i="7"/>
  <c r="Z443" i="7"/>
  <c r="X443" i="7"/>
  <c r="V443" i="7"/>
  <c r="T443" i="7"/>
  <c r="R443" i="7"/>
  <c r="P443" i="7"/>
  <c r="N443" i="7"/>
  <c r="L443" i="7"/>
  <c r="J443" i="7"/>
  <c r="H443" i="7"/>
  <c r="F443" i="7"/>
  <c r="D443" i="7"/>
  <c r="AH442" i="7"/>
  <c r="AF442" i="7"/>
  <c r="AD442" i="7"/>
  <c r="AB442" i="7"/>
  <c r="Z442" i="7"/>
  <c r="X442" i="7"/>
  <c r="V442" i="7"/>
  <c r="T442" i="7"/>
  <c r="R442" i="7"/>
  <c r="P442" i="7"/>
  <c r="N442" i="7"/>
  <c r="L442" i="7"/>
  <c r="J442" i="7"/>
  <c r="H442" i="7"/>
  <c r="F442" i="7"/>
  <c r="D442" i="7"/>
  <c r="AH441" i="7"/>
  <c r="AF441" i="7"/>
  <c r="AD441" i="7"/>
  <c r="AB441" i="7"/>
  <c r="Z441" i="7"/>
  <c r="X441" i="7"/>
  <c r="V441" i="7"/>
  <c r="T441" i="7"/>
  <c r="R441" i="7"/>
  <c r="P441" i="7"/>
  <c r="N441" i="7"/>
  <c r="L441" i="7"/>
  <c r="J441" i="7"/>
  <c r="H441" i="7"/>
  <c r="F441" i="7"/>
  <c r="D441" i="7"/>
  <c r="AH440" i="7"/>
  <c r="AF440" i="7"/>
  <c r="AD440" i="7"/>
  <c r="AB440" i="7"/>
  <c r="Z440" i="7"/>
  <c r="X440" i="7"/>
  <c r="V440" i="7"/>
  <c r="T440" i="7"/>
  <c r="R440" i="7"/>
  <c r="P440" i="7"/>
  <c r="N440" i="7"/>
  <c r="L440" i="7"/>
  <c r="J440" i="7"/>
  <c r="H440" i="7"/>
  <c r="F440" i="7"/>
  <c r="D440" i="7"/>
  <c r="AH439" i="7"/>
  <c r="AF439" i="7"/>
  <c r="AD439" i="7"/>
  <c r="AB439" i="7"/>
  <c r="Z439" i="7"/>
  <c r="X439" i="7"/>
  <c r="V439" i="7"/>
  <c r="T439" i="7"/>
  <c r="R439" i="7"/>
  <c r="P439" i="7"/>
  <c r="N439" i="7"/>
  <c r="L439" i="7"/>
  <c r="J439" i="7"/>
  <c r="H439" i="7"/>
  <c r="F439" i="7"/>
  <c r="D439" i="7"/>
  <c r="AH432" i="7"/>
  <c r="AF432" i="7"/>
  <c r="AD432" i="7"/>
  <c r="AB432" i="7"/>
  <c r="Z432" i="7"/>
  <c r="X432" i="7"/>
  <c r="V432" i="7"/>
  <c r="T432" i="7"/>
  <c r="R432" i="7"/>
  <c r="P432" i="7"/>
  <c r="N432" i="7"/>
  <c r="L432" i="7"/>
  <c r="J432" i="7"/>
  <c r="H432" i="7"/>
  <c r="F432" i="7"/>
  <c r="D432" i="7"/>
  <c r="AH431" i="7"/>
  <c r="AF431" i="7"/>
  <c r="AD431" i="7"/>
  <c r="AB431" i="7"/>
  <c r="Z431" i="7"/>
  <c r="X431" i="7"/>
  <c r="V431" i="7"/>
  <c r="T431" i="7"/>
  <c r="R431" i="7"/>
  <c r="P431" i="7"/>
  <c r="N431" i="7"/>
  <c r="L431" i="7"/>
  <c r="J431" i="7"/>
  <c r="H431" i="7"/>
  <c r="F431" i="7"/>
  <c r="D431" i="7"/>
  <c r="AH430" i="7"/>
  <c r="AF430" i="7"/>
  <c r="AD430" i="7"/>
  <c r="AB430" i="7"/>
  <c r="Z430" i="7"/>
  <c r="X430" i="7"/>
  <c r="V430" i="7"/>
  <c r="T430" i="7"/>
  <c r="R430" i="7"/>
  <c r="P430" i="7"/>
  <c r="N430" i="7"/>
  <c r="L430" i="7"/>
  <c r="J430" i="7"/>
  <c r="H430" i="7"/>
  <c r="F430" i="7"/>
  <c r="D430" i="7"/>
  <c r="AH429" i="7"/>
  <c r="AF429" i="7"/>
  <c r="AD429" i="7"/>
  <c r="AB429" i="7"/>
  <c r="Z429" i="7"/>
  <c r="X429" i="7"/>
  <c r="V429" i="7"/>
  <c r="T429" i="7"/>
  <c r="R429" i="7"/>
  <c r="P429" i="7"/>
  <c r="N429" i="7"/>
  <c r="L429" i="7"/>
  <c r="J429" i="7"/>
  <c r="H429" i="7"/>
  <c r="F429" i="7"/>
  <c r="D429" i="7"/>
  <c r="AH416" i="7"/>
  <c r="AF416" i="7"/>
  <c r="AD416" i="7"/>
  <c r="AB416" i="7"/>
  <c r="Z416" i="7"/>
  <c r="X416" i="7"/>
  <c r="V416" i="7"/>
  <c r="T416" i="7"/>
  <c r="R416" i="7"/>
  <c r="P416" i="7"/>
  <c r="N416" i="7"/>
  <c r="L416" i="7"/>
  <c r="J416" i="7"/>
  <c r="H416" i="7"/>
  <c r="F416" i="7"/>
  <c r="D416" i="7"/>
  <c r="AH415" i="7"/>
  <c r="AF415" i="7"/>
  <c r="AD415" i="7"/>
  <c r="AB415" i="7"/>
  <c r="Z415" i="7"/>
  <c r="X415" i="7"/>
  <c r="V415" i="7"/>
  <c r="T415" i="7"/>
  <c r="R415" i="7"/>
  <c r="P415" i="7"/>
  <c r="N415" i="7"/>
  <c r="L415" i="7"/>
  <c r="J415" i="7"/>
  <c r="H415" i="7"/>
  <c r="F415" i="7"/>
  <c r="D415" i="7"/>
  <c r="AH414" i="7"/>
  <c r="AF414" i="7"/>
  <c r="AD414" i="7"/>
  <c r="AB414" i="7"/>
  <c r="Z414" i="7"/>
  <c r="X414" i="7"/>
  <c r="V414" i="7"/>
  <c r="T414" i="7"/>
  <c r="R414" i="7"/>
  <c r="P414" i="7"/>
  <c r="N414" i="7"/>
  <c r="L414" i="7"/>
  <c r="J414" i="7"/>
  <c r="H414" i="7"/>
  <c r="F414" i="7"/>
  <c r="D414" i="7"/>
  <c r="AH413" i="7"/>
  <c r="AF413" i="7"/>
  <c r="AD413" i="7"/>
  <c r="AB413" i="7"/>
  <c r="Z413" i="7"/>
  <c r="X413" i="7"/>
  <c r="V413" i="7"/>
  <c r="T413" i="7"/>
  <c r="R413" i="7"/>
  <c r="P413" i="7"/>
  <c r="N413" i="7"/>
  <c r="L413" i="7"/>
  <c r="J413" i="7"/>
  <c r="H413" i="7"/>
  <c r="F413" i="7"/>
  <c r="D413" i="7"/>
  <c r="AH388" i="7"/>
  <c r="AF388" i="7"/>
  <c r="AD388" i="7"/>
  <c r="Z388" i="7"/>
  <c r="X388" i="7"/>
  <c r="V388" i="7"/>
  <c r="T388" i="7"/>
  <c r="R388" i="7"/>
  <c r="P388" i="7"/>
  <c r="N388" i="7"/>
  <c r="L388" i="7"/>
  <c r="J388" i="7"/>
  <c r="H388" i="7"/>
  <c r="F388" i="7"/>
  <c r="D388" i="7"/>
  <c r="AH386" i="7"/>
  <c r="AF386" i="7"/>
  <c r="AD386" i="7"/>
  <c r="Z386" i="7"/>
  <c r="X386" i="7"/>
  <c r="V386" i="7"/>
  <c r="T386" i="7"/>
  <c r="R386" i="7"/>
  <c r="P386" i="7"/>
  <c r="N386" i="7"/>
  <c r="L386" i="7"/>
  <c r="J386" i="7"/>
  <c r="H386" i="7"/>
  <c r="F386" i="7"/>
  <c r="D386" i="7"/>
  <c r="AH385" i="7"/>
  <c r="AF385" i="7"/>
  <c r="AD385" i="7"/>
  <c r="Z385" i="7"/>
  <c r="X385" i="7"/>
  <c r="V385" i="7"/>
  <c r="T385" i="7"/>
  <c r="R385" i="7"/>
  <c r="P385" i="7"/>
  <c r="N385" i="7"/>
  <c r="L385" i="7"/>
  <c r="J385" i="7"/>
  <c r="H385" i="7"/>
  <c r="F385" i="7"/>
  <c r="D385" i="7"/>
  <c r="AH384" i="7"/>
  <c r="AF384" i="7"/>
  <c r="AD384" i="7"/>
  <c r="Z384" i="7"/>
  <c r="X384" i="7"/>
  <c r="V384" i="7"/>
  <c r="T384" i="7"/>
  <c r="R384" i="7"/>
  <c r="P384" i="7"/>
  <c r="N384" i="7"/>
  <c r="L384" i="7"/>
  <c r="J384" i="7"/>
  <c r="H384" i="7"/>
  <c r="F384" i="7"/>
  <c r="D384" i="7"/>
  <c r="AH383" i="7"/>
  <c r="AF383" i="7"/>
  <c r="AD383" i="7"/>
  <c r="Z383" i="7"/>
  <c r="X383" i="7"/>
  <c r="V383" i="7"/>
  <c r="T383" i="7"/>
  <c r="R383" i="7"/>
  <c r="P383" i="7"/>
  <c r="N383" i="7"/>
  <c r="L383" i="7"/>
  <c r="J383" i="7"/>
  <c r="H383" i="7"/>
  <c r="F383" i="7"/>
  <c r="D383" i="7"/>
  <c r="AH382" i="7"/>
  <c r="AF382" i="7"/>
  <c r="AD382" i="7"/>
  <c r="Z382" i="7"/>
  <c r="X382" i="7"/>
  <c r="V382" i="7"/>
  <c r="T382" i="7"/>
  <c r="R382" i="7"/>
  <c r="P382" i="7"/>
  <c r="N382" i="7"/>
  <c r="L382" i="7"/>
  <c r="J382" i="7"/>
  <c r="H382" i="7"/>
  <c r="F382" i="7"/>
  <c r="D382" i="7"/>
  <c r="AH375" i="7"/>
  <c r="AF375" i="7"/>
  <c r="AD375" i="7"/>
  <c r="AB375" i="7"/>
  <c r="Z375" i="7"/>
  <c r="X375" i="7"/>
  <c r="V375" i="7"/>
  <c r="T375" i="7"/>
  <c r="R375" i="7"/>
  <c r="P375" i="7"/>
  <c r="N375" i="7"/>
  <c r="L375" i="7"/>
  <c r="J375" i="7"/>
  <c r="H375" i="7"/>
  <c r="F375" i="7"/>
  <c r="D375" i="7"/>
  <c r="AH374" i="7"/>
  <c r="AF374" i="7"/>
  <c r="AD374" i="7"/>
  <c r="AB374" i="7"/>
  <c r="Z374" i="7"/>
  <c r="X374" i="7"/>
  <c r="V374" i="7"/>
  <c r="T374" i="7"/>
  <c r="R374" i="7"/>
  <c r="P374" i="7"/>
  <c r="N374" i="7"/>
  <c r="L374" i="7"/>
  <c r="J374" i="7"/>
  <c r="H374" i="7"/>
  <c r="F374" i="7"/>
  <c r="D374" i="7"/>
  <c r="AH373" i="7"/>
  <c r="AF373" i="7"/>
  <c r="AD373" i="7"/>
  <c r="AB373" i="7"/>
  <c r="Z373" i="7"/>
  <c r="X373" i="7"/>
  <c r="V373" i="7"/>
  <c r="T373" i="7"/>
  <c r="R373" i="7"/>
  <c r="P373" i="7"/>
  <c r="N373" i="7"/>
  <c r="L373" i="7"/>
  <c r="J373" i="7"/>
  <c r="H373" i="7"/>
  <c r="F373" i="7"/>
  <c r="D373" i="7"/>
  <c r="AH372" i="7"/>
  <c r="AF372" i="7"/>
  <c r="AD372" i="7"/>
  <c r="AB372" i="7"/>
  <c r="Z372" i="7"/>
  <c r="X372" i="7"/>
  <c r="V372" i="7"/>
  <c r="T372" i="7"/>
  <c r="R372" i="7"/>
  <c r="P372" i="7"/>
  <c r="N372" i="7"/>
  <c r="L372" i="7"/>
  <c r="J372" i="7"/>
  <c r="H372" i="7"/>
  <c r="F372" i="7"/>
  <c r="D372" i="7"/>
  <c r="AH371" i="7"/>
  <c r="AF371" i="7"/>
  <c r="AD371" i="7"/>
  <c r="AB371" i="7"/>
  <c r="Z371" i="7"/>
  <c r="X371" i="7"/>
  <c r="V371" i="7"/>
  <c r="T371" i="7"/>
  <c r="R371" i="7"/>
  <c r="P371" i="7"/>
  <c r="N371" i="7"/>
  <c r="L371" i="7"/>
  <c r="J371" i="7"/>
  <c r="H371" i="7"/>
  <c r="F371" i="7"/>
  <c r="D371" i="7"/>
  <c r="AH370" i="7"/>
  <c r="AF370" i="7"/>
  <c r="AD370" i="7"/>
  <c r="AB370" i="7"/>
  <c r="Z370" i="7"/>
  <c r="X370" i="7"/>
  <c r="V370" i="7"/>
  <c r="T370" i="7"/>
  <c r="R370" i="7"/>
  <c r="P370" i="7"/>
  <c r="N370" i="7"/>
  <c r="L370" i="7"/>
  <c r="J370" i="7"/>
  <c r="H370" i="7"/>
  <c r="F370" i="7"/>
  <c r="D370" i="7"/>
  <c r="AH351" i="7"/>
  <c r="AF351" i="7"/>
  <c r="AD351" i="7"/>
  <c r="AB351" i="7"/>
  <c r="Z351" i="7"/>
  <c r="X351" i="7"/>
  <c r="V351" i="7"/>
  <c r="T351" i="7"/>
  <c r="R351" i="7"/>
  <c r="P351" i="7"/>
  <c r="N351" i="7"/>
  <c r="L351" i="7"/>
  <c r="J351" i="7"/>
  <c r="H351" i="7"/>
  <c r="F351" i="7"/>
  <c r="D351" i="7"/>
  <c r="AH350" i="7"/>
  <c r="AF350" i="7"/>
  <c r="AD350" i="7"/>
  <c r="AB350" i="7"/>
  <c r="Z350" i="7"/>
  <c r="X350" i="7"/>
  <c r="V350" i="7"/>
  <c r="T350" i="7"/>
  <c r="R350" i="7"/>
  <c r="P350" i="7"/>
  <c r="N350" i="7"/>
  <c r="L350" i="7"/>
  <c r="J350" i="7"/>
  <c r="H350" i="7"/>
  <c r="F350" i="7"/>
  <c r="D350" i="7"/>
  <c r="AH349" i="7"/>
  <c r="AF349" i="7"/>
  <c r="AD349" i="7"/>
  <c r="AB349" i="7"/>
  <c r="Z349" i="7"/>
  <c r="X349" i="7"/>
  <c r="V349" i="7"/>
  <c r="T349" i="7"/>
  <c r="R349" i="7"/>
  <c r="P349" i="7"/>
  <c r="N349" i="7"/>
  <c r="L349" i="7"/>
  <c r="J349" i="7"/>
  <c r="H349" i="7"/>
  <c r="F349" i="7"/>
  <c r="D349" i="7"/>
  <c r="AH348" i="7"/>
  <c r="AF348" i="7"/>
  <c r="AD348" i="7"/>
  <c r="AB348" i="7"/>
  <c r="Z348" i="7"/>
  <c r="X348" i="7"/>
  <c r="V348" i="7"/>
  <c r="T348" i="7"/>
  <c r="R348" i="7"/>
  <c r="P348" i="7"/>
  <c r="N348" i="7"/>
  <c r="L348" i="7"/>
  <c r="J348" i="7"/>
  <c r="H348" i="7"/>
  <c r="F348" i="7"/>
  <c r="D348" i="7"/>
  <c r="AH347" i="7"/>
  <c r="AF347" i="7"/>
  <c r="AD347" i="7"/>
  <c r="AB347" i="7"/>
  <c r="Z347" i="7"/>
  <c r="X347" i="7"/>
  <c r="V347" i="7"/>
  <c r="T347" i="7"/>
  <c r="R347" i="7"/>
  <c r="P347" i="7"/>
  <c r="N347" i="7"/>
  <c r="L347" i="7"/>
  <c r="J347" i="7"/>
  <c r="H347" i="7"/>
  <c r="F347" i="7"/>
  <c r="D347" i="7"/>
  <c r="AH346" i="7"/>
  <c r="AF346" i="7"/>
  <c r="AD346" i="7"/>
  <c r="AB346" i="7"/>
  <c r="Z346" i="7"/>
  <c r="X346" i="7"/>
  <c r="V346" i="7"/>
  <c r="T346" i="7"/>
  <c r="R346" i="7"/>
  <c r="P346" i="7"/>
  <c r="N346" i="7"/>
  <c r="L346" i="7"/>
  <c r="J346" i="7"/>
  <c r="H346" i="7"/>
  <c r="F346" i="7"/>
  <c r="D346" i="7"/>
  <c r="AH345" i="7"/>
  <c r="AF345" i="7"/>
  <c r="AD345" i="7"/>
  <c r="AB345" i="7"/>
  <c r="Z345" i="7"/>
  <c r="X345" i="7"/>
  <c r="V345" i="7"/>
  <c r="T345" i="7"/>
  <c r="R345" i="7"/>
  <c r="P345" i="7"/>
  <c r="N345" i="7"/>
  <c r="L345" i="7"/>
  <c r="J345" i="7"/>
  <c r="H345" i="7"/>
  <c r="F345" i="7"/>
  <c r="D345" i="7"/>
  <c r="AH344" i="7"/>
  <c r="AF344" i="7"/>
  <c r="AD344" i="7"/>
  <c r="AB344" i="7"/>
  <c r="Z344" i="7"/>
  <c r="X344" i="7"/>
  <c r="V344" i="7"/>
  <c r="T344" i="7"/>
  <c r="R344" i="7"/>
  <c r="P344" i="7"/>
  <c r="N344" i="7"/>
  <c r="L344" i="7"/>
  <c r="J344" i="7"/>
  <c r="H344" i="7"/>
  <c r="F344" i="7"/>
  <c r="D344" i="7"/>
  <c r="AH343" i="7"/>
  <c r="AF343" i="7"/>
  <c r="AD343" i="7"/>
  <c r="AB343" i="7"/>
  <c r="Z343" i="7"/>
  <c r="X343" i="7"/>
  <c r="V343" i="7"/>
  <c r="T343" i="7"/>
  <c r="R343" i="7"/>
  <c r="P343" i="7"/>
  <c r="N343" i="7"/>
  <c r="L343" i="7"/>
  <c r="J343" i="7"/>
  <c r="H343" i="7"/>
  <c r="F343" i="7"/>
  <c r="D343" i="7"/>
  <c r="AH336" i="7"/>
  <c r="AF336" i="7"/>
  <c r="AD336" i="7"/>
  <c r="AB336" i="7"/>
  <c r="Z336" i="7"/>
  <c r="X336" i="7"/>
  <c r="V336" i="7"/>
  <c r="T336" i="7"/>
  <c r="R336" i="7"/>
  <c r="P336" i="7"/>
  <c r="N336" i="7"/>
  <c r="L336" i="7"/>
  <c r="J336" i="7"/>
  <c r="H336" i="7"/>
  <c r="F336" i="7"/>
  <c r="D336" i="7"/>
  <c r="AH335" i="7"/>
  <c r="AF335" i="7"/>
  <c r="AD335" i="7"/>
  <c r="AB335" i="7"/>
  <c r="Z335" i="7"/>
  <c r="X335" i="7"/>
  <c r="V335" i="7"/>
  <c r="T335" i="7"/>
  <c r="R335" i="7"/>
  <c r="P335" i="7"/>
  <c r="N335" i="7"/>
  <c r="L335" i="7"/>
  <c r="J335" i="7"/>
  <c r="H335" i="7"/>
  <c r="F335" i="7"/>
  <c r="D335" i="7"/>
  <c r="AH334" i="7"/>
  <c r="AF334" i="7"/>
  <c r="AD334" i="7"/>
  <c r="AB334" i="7"/>
  <c r="Z334" i="7"/>
  <c r="X334" i="7"/>
  <c r="V334" i="7"/>
  <c r="T334" i="7"/>
  <c r="R334" i="7"/>
  <c r="P334" i="7"/>
  <c r="N334" i="7"/>
  <c r="L334" i="7"/>
  <c r="J334" i="7"/>
  <c r="H334" i="7"/>
  <c r="F334" i="7"/>
  <c r="D334" i="7"/>
  <c r="AH327" i="7"/>
  <c r="AF327" i="7"/>
  <c r="AD327" i="7"/>
  <c r="AB327" i="7"/>
  <c r="Z327" i="7"/>
  <c r="X327" i="7"/>
  <c r="V327" i="7"/>
  <c r="T327" i="7"/>
  <c r="R327" i="7"/>
  <c r="P327" i="7"/>
  <c r="N327" i="7"/>
  <c r="L327" i="7"/>
  <c r="J327" i="7"/>
  <c r="H327" i="7"/>
  <c r="F327" i="7"/>
  <c r="D327" i="7"/>
  <c r="AH326" i="7"/>
  <c r="AF326" i="7"/>
  <c r="AD326" i="7"/>
  <c r="AB326" i="7"/>
  <c r="Z326" i="7"/>
  <c r="X326" i="7"/>
  <c r="V326" i="7"/>
  <c r="T326" i="7"/>
  <c r="R326" i="7"/>
  <c r="P326" i="7"/>
  <c r="N326" i="7"/>
  <c r="L326" i="7"/>
  <c r="J326" i="7"/>
  <c r="H326" i="7"/>
  <c r="F326" i="7"/>
  <c r="D326" i="7"/>
  <c r="AH325" i="7"/>
  <c r="AF325" i="7"/>
  <c r="AD325" i="7"/>
  <c r="AB325" i="7"/>
  <c r="Z325" i="7"/>
  <c r="X325" i="7"/>
  <c r="V325" i="7"/>
  <c r="T325" i="7"/>
  <c r="R325" i="7"/>
  <c r="P325" i="7"/>
  <c r="N325" i="7"/>
  <c r="L325" i="7"/>
  <c r="J325" i="7"/>
  <c r="H325" i="7"/>
  <c r="F325" i="7"/>
  <c r="D325" i="7"/>
  <c r="AH324" i="7"/>
  <c r="AF324" i="7"/>
  <c r="AD324" i="7"/>
  <c r="AB324" i="7"/>
  <c r="Z324" i="7"/>
  <c r="X324" i="7"/>
  <c r="V324" i="7"/>
  <c r="T324" i="7"/>
  <c r="R324" i="7"/>
  <c r="P324" i="7"/>
  <c r="N324" i="7"/>
  <c r="L324" i="7"/>
  <c r="J324" i="7"/>
  <c r="H324" i="7"/>
  <c r="F324" i="7"/>
  <c r="D324" i="7"/>
  <c r="AH323" i="7"/>
  <c r="AF323" i="7"/>
  <c r="AD323" i="7"/>
  <c r="AB323" i="7"/>
  <c r="Z323" i="7"/>
  <c r="X323" i="7"/>
  <c r="V323" i="7"/>
  <c r="T323" i="7"/>
  <c r="R323" i="7"/>
  <c r="P323" i="7"/>
  <c r="N323" i="7"/>
  <c r="L323" i="7"/>
  <c r="J323" i="7"/>
  <c r="H323" i="7"/>
  <c r="F323" i="7"/>
  <c r="D323" i="7"/>
  <c r="AH322" i="7"/>
  <c r="AF322" i="7"/>
  <c r="AD322" i="7"/>
  <c r="AB322" i="7"/>
  <c r="Z322" i="7"/>
  <c r="X322" i="7"/>
  <c r="V322" i="7"/>
  <c r="T322" i="7"/>
  <c r="R322" i="7"/>
  <c r="P322" i="7"/>
  <c r="N322" i="7"/>
  <c r="L322" i="7"/>
  <c r="J322" i="7"/>
  <c r="H322" i="7"/>
  <c r="F322" i="7"/>
  <c r="D322" i="7"/>
  <c r="AH321" i="7"/>
  <c r="AF321" i="7"/>
  <c r="AD321" i="7"/>
  <c r="AB321" i="7"/>
  <c r="Z321" i="7"/>
  <c r="X321" i="7"/>
  <c r="V321" i="7"/>
  <c r="T321" i="7"/>
  <c r="R321" i="7"/>
  <c r="P321" i="7"/>
  <c r="N321" i="7"/>
  <c r="L321" i="7"/>
  <c r="J321" i="7"/>
  <c r="H321" i="7"/>
  <c r="F321" i="7"/>
  <c r="D321" i="7"/>
  <c r="AH320" i="7"/>
  <c r="AF320" i="7"/>
  <c r="AD320" i="7"/>
  <c r="AB320" i="7"/>
  <c r="Z320" i="7"/>
  <c r="X320" i="7"/>
  <c r="V320" i="7"/>
  <c r="T320" i="7"/>
  <c r="R320" i="7"/>
  <c r="P320" i="7"/>
  <c r="N320" i="7"/>
  <c r="L320" i="7"/>
  <c r="J320" i="7"/>
  <c r="H320" i="7"/>
  <c r="F320" i="7"/>
  <c r="D320" i="7"/>
  <c r="AH319" i="7"/>
  <c r="AF319" i="7"/>
  <c r="AD319" i="7"/>
  <c r="AB319" i="7"/>
  <c r="Z319" i="7"/>
  <c r="X319" i="7"/>
  <c r="V319" i="7"/>
  <c r="T319" i="7"/>
  <c r="R319" i="7"/>
  <c r="P319" i="7"/>
  <c r="N319" i="7"/>
  <c r="L319" i="7"/>
  <c r="J319" i="7"/>
  <c r="H319" i="7"/>
  <c r="F319" i="7"/>
  <c r="D319" i="7"/>
  <c r="AH312" i="7"/>
  <c r="AF312" i="7"/>
  <c r="AD312" i="7"/>
  <c r="AB312" i="7"/>
  <c r="Z312" i="7"/>
  <c r="X312" i="7"/>
  <c r="V312" i="7"/>
  <c r="T312" i="7"/>
  <c r="R312" i="7"/>
  <c r="P312" i="7"/>
  <c r="N312" i="7"/>
  <c r="L312" i="7"/>
  <c r="J312" i="7"/>
  <c r="H312" i="7"/>
  <c r="F312" i="7"/>
  <c r="D312" i="7"/>
  <c r="AH311" i="7"/>
  <c r="AF311" i="7"/>
  <c r="AD311" i="7"/>
  <c r="AB311" i="7"/>
  <c r="Z311" i="7"/>
  <c r="X311" i="7"/>
  <c r="V311" i="7"/>
  <c r="T311" i="7"/>
  <c r="R311" i="7"/>
  <c r="P311" i="7"/>
  <c r="N311" i="7"/>
  <c r="L311" i="7"/>
  <c r="J311" i="7"/>
  <c r="H311" i="7"/>
  <c r="F311" i="7"/>
  <c r="D311" i="7"/>
  <c r="AH310" i="7"/>
  <c r="AF310" i="7"/>
  <c r="AD310" i="7"/>
  <c r="AB310" i="7"/>
  <c r="Z310" i="7"/>
  <c r="X310" i="7"/>
  <c r="V310" i="7"/>
  <c r="T310" i="7"/>
  <c r="R310" i="7"/>
  <c r="P310" i="7"/>
  <c r="N310" i="7"/>
  <c r="L310" i="7"/>
  <c r="J310" i="7"/>
  <c r="H310" i="7"/>
  <c r="F310" i="7"/>
  <c r="D310" i="7"/>
  <c r="AH309" i="7"/>
  <c r="AF309" i="7"/>
  <c r="AD309" i="7"/>
  <c r="AB309" i="7"/>
  <c r="Z309" i="7"/>
  <c r="X309" i="7"/>
  <c r="V309" i="7"/>
  <c r="T309" i="7"/>
  <c r="R309" i="7"/>
  <c r="P309" i="7"/>
  <c r="N309" i="7"/>
  <c r="L309" i="7"/>
  <c r="J309" i="7"/>
  <c r="H309" i="7"/>
  <c r="F309" i="7"/>
  <c r="D309" i="7"/>
  <c r="AG303" i="7"/>
  <c r="AH303" i="7" s="1"/>
  <c r="AE303" i="7"/>
  <c r="AF302" i="7" s="1"/>
  <c r="AC303" i="7"/>
  <c r="AD303" i="7" s="1"/>
  <c r="AA303" i="7"/>
  <c r="AB303" i="7" s="1"/>
  <c r="Y303" i="7"/>
  <c r="Z303" i="7" s="1"/>
  <c r="W303" i="7"/>
  <c r="X303" i="7" s="1"/>
  <c r="U303" i="7"/>
  <c r="V303" i="7" s="1"/>
  <c r="S303" i="7"/>
  <c r="T303" i="7" s="1"/>
  <c r="Q303" i="7"/>
  <c r="R303" i="7" s="1"/>
  <c r="O303" i="7"/>
  <c r="P303" i="7" s="1"/>
  <c r="M303" i="7"/>
  <c r="N303" i="7" s="1"/>
  <c r="K303" i="7"/>
  <c r="L303" i="7" s="1"/>
  <c r="I303" i="7"/>
  <c r="J303" i="7" s="1"/>
  <c r="G303" i="7"/>
  <c r="H303" i="7" s="1"/>
  <c r="E303" i="7"/>
  <c r="F303" i="7" s="1"/>
  <c r="C303" i="7"/>
  <c r="D303" i="7" s="1"/>
  <c r="AD302" i="7"/>
  <c r="AB302" i="7"/>
  <c r="V302" i="7"/>
  <c r="T302" i="7"/>
  <c r="N302" i="7"/>
  <c r="L302" i="7"/>
  <c r="F302" i="7"/>
  <c r="D302" i="7"/>
  <c r="AD301" i="7"/>
  <c r="AB301" i="7"/>
  <c r="V301" i="7"/>
  <c r="T301" i="7"/>
  <c r="N301" i="7"/>
  <c r="L301" i="7"/>
  <c r="F301" i="7"/>
  <c r="D301" i="7"/>
  <c r="AD300" i="7"/>
  <c r="AB300" i="7"/>
  <c r="V300" i="7"/>
  <c r="T300" i="7"/>
  <c r="N300" i="7"/>
  <c r="L300" i="7"/>
  <c r="F300" i="7"/>
  <c r="D300" i="7"/>
  <c r="AD299" i="7"/>
  <c r="AB299" i="7"/>
  <c r="V299" i="7"/>
  <c r="T299" i="7"/>
  <c r="N299" i="7"/>
  <c r="L299" i="7"/>
  <c r="F299" i="7"/>
  <c r="D299" i="7"/>
  <c r="AD298" i="7"/>
  <c r="AB298" i="7"/>
  <c r="V298" i="7"/>
  <c r="T298" i="7"/>
  <c r="N298" i="7"/>
  <c r="L298" i="7"/>
  <c r="F298" i="7"/>
  <c r="D298" i="7"/>
  <c r="AD297" i="7"/>
  <c r="AB297" i="7"/>
  <c r="V297" i="7"/>
  <c r="T297" i="7"/>
  <c r="N297" i="7"/>
  <c r="L297" i="7"/>
  <c r="F297" i="7"/>
  <c r="D297" i="7"/>
  <c r="AD296" i="7"/>
  <c r="AB296" i="7"/>
  <c r="V296" i="7"/>
  <c r="T296" i="7"/>
  <c r="N296" i="7"/>
  <c r="L296" i="7"/>
  <c r="F296" i="7"/>
  <c r="D296" i="7"/>
  <c r="AH289" i="7"/>
  <c r="AF289" i="7"/>
  <c r="AD289" i="7"/>
  <c r="AB289" i="7"/>
  <c r="Z289" i="7"/>
  <c r="X289" i="7"/>
  <c r="V289" i="7"/>
  <c r="T289" i="7"/>
  <c r="R289" i="7"/>
  <c r="P289" i="7"/>
  <c r="N289" i="7"/>
  <c r="L289" i="7"/>
  <c r="J289" i="7"/>
  <c r="H289" i="7"/>
  <c r="F289" i="7"/>
  <c r="D289" i="7"/>
  <c r="AH288" i="7"/>
  <c r="AF288" i="7"/>
  <c r="AD288" i="7"/>
  <c r="AB288" i="7"/>
  <c r="Z288" i="7"/>
  <c r="X288" i="7"/>
  <c r="V288" i="7"/>
  <c r="T288" i="7"/>
  <c r="R288" i="7"/>
  <c r="P288" i="7"/>
  <c r="N288" i="7"/>
  <c r="L288" i="7"/>
  <c r="J288" i="7"/>
  <c r="H288" i="7"/>
  <c r="F288" i="7"/>
  <c r="D288" i="7"/>
  <c r="AH287" i="7"/>
  <c r="AF287" i="7"/>
  <c r="AD287" i="7"/>
  <c r="AB287" i="7"/>
  <c r="Z287" i="7"/>
  <c r="X287" i="7"/>
  <c r="V287" i="7"/>
  <c r="T287" i="7"/>
  <c r="R287" i="7"/>
  <c r="P287" i="7"/>
  <c r="N287" i="7"/>
  <c r="L287" i="7"/>
  <c r="J287" i="7"/>
  <c r="H287" i="7"/>
  <c r="F287" i="7"/>
  <c r="D287" i="7"/>
  <c r="AH279" i="7"/>
  <c r="AF279" i="7"/>
  <c r="AD279" i="7"/>
  <c r="AB279" i="7"/>
  <c r="Z279" i="7"/>
  <c r="X279" i="7"/>
  <c r="V279" i="7"/>
  <c r="T279" i="7"/>
  <c r="R279" i="7"/>
  <c r="P279" i="7"/>
  <c r="N279" i="7"/>
  <c r="L279" i="7"/>
  <c r="J279" i="7"/>
  <c r="H279" i="7"/>
  <c r="F279" i="7"/>
  <c r="D279" i="7"/>
  <c r="AH278" i="7"/>
  <c r="AF278" i="7"/>
  <c r="AD278" i="7"/>
  <c r="AB278" i="7"/>
  <c r="Z278" i="7"/>
  <c r="X278" i="7"/>
  <c r="V278" i="7"/>
  <c r="T278" i="7"/>
  <c r="R278" i="7"/>
  <c r="P278" i="7"/>
  <c r="N278" i="7"/>
  <c r="L278" i="7"/>
  <c r="J278" i="7"/>
  <c r="H278" i="7"/>
  <c r="F278" i="7"/>
  <c r="D278" i="7"/>
  <c r="AH271" i="7"/>
  <c r="AF271" i="7"/>
  <c r="AD271" i="7"/>
  <c r="AB271" i="7"/>
  <c r="Z271" i="7"/>
  <c r="X271" i="7"/>
  <c r="V271" i="7"/>
  <c r="T271" i="7"/>
  <c r="R271" i="7"/>
  <c r="P271" i="7"/>
  <c r="N271" i="7"/>
  <c r="L271" i="7"/>
  <c r="J271" i="7"/>
  <c r="H271" i="7"/>
  <c r="F271" i="7"/>
  <c r="D271" i="7"/>
  <c r="AH270" i="7"/>
  <c r="AF270" i="7"/>
  <c r="AD270" i="7"/>
  <c r="AB270" i="7"/>
  <c r="Z270" i="7"/>
  <c r="X270" i="7"/>
  <c r="V270" i="7"/>
  <c r="T270" i="7"/>
  <c r="R270" i="7"/>
  <c r="P270" i="7"/>
  <c r="N270" i="7"/>
  <c r="L270" i="7"/>
  <c r="J270" i="7"/>
  <c r="H270" i="7"/>
  <c r="F270" i="7"/>
  <c r="D270" i="7"/>
  <c r="AH251" i="7"/>
  <c r="AF251" i="7"/>
  <c r="AD251" i="7"/>
  <c r="AB251" i="7"/>
  <c r="Z251" i="7"/>
  <c r="X251" i="7"/>
  <c r="V251" i="7"/>
  <c r="T251" i="7"/>
  <c r="R251" i="7"/>
  <c r="P251" i="7"/>
  <c r="N251" i="7"/>
  <c r="L251" i="7"/>
  <c r="J251" i="7"/>
  <c r="H251" i="7"/>
  <c r="F251" i="7"/>
  <c r="D251" i="7"/>
  <c r="AH250" i="7"/>
  <c r="AF250" i="7"/>
  <c r="AD250" i="7"/>
  <c r="AB250" i="7"/>
  <c r="Z250" i="7"/>
  <c r="X250" i="7"/>
  <c r="V250" i="7"/>
  <c r="T250" i="7"/>
  <c r="R250" i="7"/>
  <c r="P250" i="7"/>
  <c r="N250" i="7"/>
  <c r="L250" i="7"/>
  <c r="J250" i="7"/>
  <c r="H250" i="7"/>
  <c r="F250" i="7"/>
  <c r="D250" i="7"/>
  <c r="AH249" i="7"/>
  <c r="AF249" i="7"/>
  <c r="AD249" i="7"/>
  <c r="AB249" i="7"/>
  <c r="Z249" i="7"/>
  <c r="X249" i="7"/>
  <c r="V249" i="7"/>
  <c r="T249" i="7"/>
  <c r="R249" i="7"/>
  <c r="P249" i="7"/>
  <c r="N249" i="7"/>
  <c r="L249" i="7"/>
  <c r="J249" i="7"/>
  <c r="H249" i="7"/>
  <c r="F249" i="7"/>
  <c r="D249" i="7"/>
  <c r="AH248" i="7"/>
  <c r="AF248" i="7"/>
  <c r="AD248" i="7"/>
  <c r="AB248" i="7"/>
  <c r="Z248" i="7"/>
  <c r="X248" i="7"/>
  <c r="V248" i="7"/>
  <c r="T248" i="7"/>
  <c r="R248" i="7"/>
  <c r="P248" i="7"/>
  <c r="N248" i="7"/>
  <c r="L248" i="7"/>
  <c r="J248" i="7"/>
  <c r="H248" i="7"/>
  <c r="F248" i="7"/>
  <c r="D248" i="7"/>
  <c r="AH247" i="7"/>
  <c r="AF247" i="7"/>
  <c r="AD247" i="7"/>
  <c r="AB247" i="7"/>
  <c r="Z247" i="7"/>
  <c r="X247" i="7"/>
  <c r="V247" i="7"/>
  <c r="T247" i="7"/>
  <c r="R247" i="7"/>
  <c r="P247" i="7"/>
  <c r="N247" i="7"/>
  <c r="L247" i="7"/>
  <c r="J247" i="7"/>
  <c r="H247" i="7"/>
  <c r="F247" i="7"/>
  <c r="D247" i="7"/>
  <c r="AH240" i="7"/>
  <c r="AF240" i="7"/>
  <c r="AD240" i="7"/>
  <c r="AB240" i="7"/>
  <c r="Z240" i="7"/>
  <c r="X240" i="7"/>
  <c r="V240" i="7"/>
  <c r="T240" i="7"/>
  <c r="R240" i="7"/>
  <c r="P240" i="7"/>
  <c r="N240" i="7"/>
  <c r="L240" i="7"/>
  <c r="J240" i="7"/>
  <c r="H240" i="7"/>
  <c r="F240" i="7"/>
  <c r="D240" i="7"/>
  <c r="AH239" i="7"/>
  <c r="AF239" i="7"/>
  <c r="AD239" i="7"/>
  <c r="AB239" i="7"/>
  <c r="Z239" i="7"/>
  <c r="X239" i="7"/>
  <c r="V239" i="7"/>
  <c r="T239" i="7"/>
  <c r="R239" i="7"/>
  <c r="P239" i="7"/>
  <c r="N239" i="7"/>
  <c r="L239" i="7"/>
  <c r="J239" i="7"/>
  <c r="H239" i="7"/>
  <c r="F239" i="7"/>
  <c r="D239" i="7"/>
  <c r="AH238" i="7"/>
  <c r="AF238" i="7"/>
  <c r="AD238" i="7"/>
  <c r="AB238" i="7"/>
  <c r="Z238" i="7"/>
  <c r="X238" i="7"/>
  <c r="V238" i="7"/>
  <c r="T238" i="7"/>
  <c r="R238" i="7"/>
  <c r="P238" i="7"/>
  <c r="N238" i="7"/>
  <c r="L238" i="7"/>
  <c r="J238" i="7"/>
  <c r="H238" i="7"/>
  <c r="F238" i="7"/>
  <c r="D238" i="7"/>
  <c r="AH237" i="7"/>
  <c r="AF237" i="7"/>
  <c r="AD237" i="7"/>
  <c r="AB237" i="7"/>
  <c r="Z237" i="7"/>
  <c r="X237" i="7"/>
  <c r="V237" i="7"/>
  <c r="T237" i="7"/>
  <c r="R237" i="7"/>
  <c r="P237" i="7"/>
  <c r="N237" i="7"/>
  <c r="L237" i="7"/>
  <c r="J237" i="7"/>
  <c r="H237" i="7"/>
  <c r="F237" i="7"/>
  <c r="D237" i="7"/>
  <c r="AH236" i="7"/>
  <c r="AF236" i="7"/>
  <c r="AD236" i="7"/>
  <c r="AB236" i="7"/>
  <c r="Z236" i="7"/>
  <c r="X236" i="7"/>
  <c r="V236" i="7"/>
  <c r="T236" i="7"/>
  <c r="R236" i="7"/>
  <c r="P236" i="7"/>
  <c r="N236" i="7"/>
  <c r="L236" i="7"/>
  <c r="J236" i="7"/>
  <c r="H236" i="7"/>
  <c r="F236" i="7"/>
  <c r="D236" i="7"/>
  <c r="AH235" i="7"/>
  <c r="AF235" i="7"/>
  <c r="AD235" i="7"/>
  <c r="AB235" i="7"/>
  <c r="Z235" i="7"/>
  <c r="X235" i="7"/>
  <c r="V235" i="7"/>
  <c r="T235" i="7"/>
  <c r="R235" i="7"/>
  <c r="P235" i="7"/>
  <c r="N235" i="7"/>
  <c r="L235" i="7"/>
  <c r="J235" i="7"/>
  <c r="H235" i="7"/>
  <c r="F235" i="7"/>
  <c r="D235" i="7"/>
  <c r="AH234" i="7"/>
  <c r="AF234" i="7"/>
  <c r="AD234" i="7"/>
  <c r="AB234" i="7"/>
  <c r="Z234" i="7"/>
  <c r="X234" i="7"/>
  <c r="V234" i="7"/>
  <c r="T234" i="7"/>
  <c r="R234" i="7"/>
  <c r="P234" i="7"/>
  <c r="N234" i="7"/>
  <c r="L234" i="7"/>
  <c r="J234" i="7"/>
  <c r="H234" i="7"/>
  <c r="F234" i="7"/>
  <c r="D234" i="7"/>
  <c r="AH233" i="7"/>
  <c r="AF233" i="7"/>
  <c r="AD233" i="7"/>
  <c r="AB233" i="7"/>
  <c r="Z233" i="7"/>
  <c r="X233" i="7"/>
  <c r="V233" i="7"/>
  <c r="T233" i="7"/>
  <c r="R233" i="7"/>
  <c r="P233" i="7"/>
  <c r="N233" i="7"/>
  <c r="L233" i="7"/>
  <c r="J233" i="7"/>
  <c r="H233" i="7"/>
  <c r="F233" i="7"/>
  <c r="D233" i="7"/>
  <c r="AH232" i="7"/>
  <c r="AF232" i="7"/>
  <c r="AD232" i="7"/>
  <c r="AB232" i="7"/>
  <c r="Z232" i="7"/>
  <c r="X232" i="7"/>
  <c r="V232" i="7"/>
  <c r="T232" i="7"/>
  <c r="R232" i="7"/>
  <c r="P232" i="7"/>
  <c r="N232" i="7"/>
  <c r="L232" i="7"/>
  <c r="J232" i="7"/>
  <c r="H232" i="7"/>
  <c r="F232" i="7"/>
  <c r="D232" i="7"/>
  <c r="AH231" i="7"/>
  <c r="AF231" i="7"/>
  <c r="AD231" i="7"/>
  <c r="AB231" i="7"/>
  <c r="Z231" i="7"/>
  <c r="X231" i="7"/>
  <c r="V231" i="7"/>
  <c r="T231" i="7"/>
  <c r="R231" i="7"/>
  <c r="P231" i="7"/>
  <c r="N231" i="7"/>
  <c r="L231" i="7"/>
  <c r="J231" i="7"/>
  <c r="H231" i="7"/>
  <c r="F231" i="7"/>
  <c r="D231" i="7"/>
  <c r="AH230" i="7"/>
  <c r="AF230" i="7"/>
  <c r="AD230" i="7"/>
  <c r="AB230" i="7"/>
  <c r="Z230" i="7"/>
  <c r="X230" i="7"/>
  <c r="V230" i="7"/>
  <c r="T230" i="7"/>
  <c r="R230" i="7"/>
  <c r="P230" i="7"/>
  <c r="N230" i="7"/>
  <c r="L230" i="7"/>
  <c r="J230" i="7"/>
  <c r="H230" i="7"/>
  <c r="F230" i="7"/>
  <c r="D230" i="7"/>
  <c r="AH223" i="7"/>
  <c r="AF223" i="7"/>
  <c r="AD223" i="7"/>
  <c r="AB223" i="7"/>
  <c r="Z223" i="7"/>
  <c r="X223" i="7"/>
  <c r="V223" i="7"/>
  <c r="T223" i="7"/>
  <c r="R223" i="7"/>
  <c r="P223" i="7"/>
  <c r="N223" i="7"/>
  <c r="L223" i="7"/>
  <c r="J223" i="7"/>
  <c r="H223" i="7"/>
  <c r="F223" i="7"/>
  <c r="D223" i="7"/>
  <c r="AH222" i="7"/>
  <c r="AF222" i="7"/>
  <c r="AD222" i="7"/>
  <c r="AB222" i="7"/>
  <c r="Z222" i="7"/>
  <c r="X222" i="7"/>
  <c r="V222" i="7"/>
  <c r="T222" i="7"/>
  <c r="R222" i="7"/>
  <c r="P222" i="7"/>
  <c r="N222" i="7"/>
  <c r="L222" i="7"/>
  <c r="J222" i="7"/>
  <c r="H222" i="7"/>
  <c r="F222" i="7"/>
  <c r="D222" i="7"/>
  <c r="AH215" i="7"/>
  <c r="AF215" i="7"/>
  <c r="AD215" i="7"/>
  <c r="AB215" i="7"/>
  <c r="Z215" i="7"/>
  <c r="X215" i="7"/>
  <c r="V215" i="7"/>
  <c r="T215" i="7"/>
  <c r="R215" i="7"/>
  <c r="P215" i="7"/>
  <c r="N215" i="7"/>
  <c r="L215" i="7"/>
  <c r="J215" i="7"/>
  <c r="H215" i="7"/>
  <c r="F215" i="7"/>
  <c r="D215" i="7"/>
  <c r="AH214" i="7"/>
  <c r="AF214" i="7"/>
  <c r="AD214" i="7"/>
  <c r="AB214" i="7"/>
  <c r="Z214" i="7"/>
  <c r="X214" i="7"/>
  <c r="V214" i="7"/>
  <c r="T214" i="7"/>
  <c r="R214" i="7"/>
  <c r="P214" i="7"/>
  <c r="N214" i="7"/>
  <c r="L214" i="7"/>
  <c r="J214" i="7"/>
  <c r="H214" i="7"/>
  <c r="F214" i="7"/>
  <c r="D214" i="7"/>
  <c r="AH207" i="7"/>
  <c r="AF207" i="7"/>
  <c r="AD207" i="7"/>
  <c r="AB207" i="7"/>
  <c r="Z207" i="7"/>
  <c r="X207" i="7"/>
  <c r="V207" i="7"/>
  <c r="T207" i="7"/>
  <c r="R207" i="7"/>
  <c r="P207" i="7"/>
  <c r="N207" i="7"/>
  <c r="L207" i="7"/>
  <c r="J207" i="7"/>
  <c r="H207" i="7"/>
  <c r="F207" i="7"/>
  <c r="D207" i="7"/>
  <c r="AH206" i="7"/>
  <c r="AF206" i="7"/>
  <c r="AD206" i="7"/>
  <c r="AB206" i="7"/>
  <c r="Z206" i="7"/>
  <c r="X206" i="7"/>
  <c r="V206" i="7"/>
  <c r="T206" i="7"/>
  <c r="R206" i="7"/>
  <c r="P206" i="7"/>
  <c r="N206" i="7"/>
  <c r="L206" i="7"/>
  <c r="J206" i="7"/>
  <c r="H206" i="7"/>
  <c r="F206" i="7"/>
  <c r="D206" i="7"/>
  <c r="AH205" i="7"/>
  <c r="AF205" i="7"/>
  <c r="AD205" i="7"/>
  <c r="AB205" i="7"/>
  <c r="Z205" i="7"/>
  <c r="X205" i="7"/>
  <c r="V205" i="7"/>
  <c r="T205" i="7"/>
  <c r="R205" i="7"/>
  <c r="P205" i="7"/>
  <c r="N205" i="7"/>
  <c r="L205" i="7"/>
  <c r="J205" i="7"/>
  <c r="H205" i="7"/>
  <c r="F205" i="7"/>
  <c r="D205" i="7"/>
  <c r="AH198" i="7"/>
  <c r="AF198" i="7"/>
  <c r="AD198" i="7"/>
  <c r="AB198" i="7"/>
  <c r="Z198" i="7"/>
  <c r="X198" i="7"/>
  <c r="V198" i="7"/>
  <c r="T198" i="7"/>
  <c r="R198" i="7"/>
  <c r="P198" i="7"/>
  <c r="N198" i="7"/>
  <c r="L198" i="7"/>
  <c r="J198" i="7"/>
  <c r="H198" i="7"/>
  <c r="F198" i="7"/>
  <c r="D198" i="7"/>
  <c r="AH197" i="7"/>
  <c r="AF197" i="7"/>
  <c r="AD197" i="7"/>
  <c r="AB197" i="7"/>
  <c r="Z197" i="7"/>
  <c r="X197" i="7"/>
  <c r="V197" i="7"/>
  <c r="T197" i="7"/>
  <c r="R197" i="7"/>
  <c r="P197" i="7"/>
  <c r="N197" i="7"/>
  <c r="L197" i="7"/>
  <c r="J197" i="7"/>
  <c r="H197" i="7"/>
  <c r="F197" i="7"/>
  <c r="D197" i="7"/>
  <c r="AG191" i="7"/>
  <c r="AE191" i="7"/>
  <c r="AC191" i="7"/>
  <c r="AD190" i="7" s="1"/>
  <c r="AA191" i="7"/>
  <c r="AB190" i="7" s="1"/>
  <c r="Y191" i="7"/>
  <c r="S191" i="7"/>
  <c r="Q191" i="7"/>
  <c r="O191" i="7"/>
  <c r="M191" i="7"/>
  <c r="K191" i="7"/>
  <c r="I191" i="7"/>
  <c r="G191" i="7"/>
  <c r="E191" i="7"/>
  <c r="C191" i="7"/>
  <c r="AH190" i="7"/>
  <c r="AF190" i="7"/>
  <c r="Z190" i="7"/>
  <c r="X190" i="7"/>
  <c r="V190" i="7"/>
  <c r="T190" i="7"/>
  <c r="R190" i="7"/>
  <c r="P190" i="7"/>
  <c r="N190" i="7"/>
  <c r="L190" i="7"/>
  <c r="J190" i="7"/>
  <c r="H190" i="7"/>
  <c r="F190" i="7"/>
  <c r="D190" i="7"/>
  <c r="AH189" i="7"/>
  <c r="AF189" i="7"/>
  <c r="Z189" i="7"/>
  <c r="X189" i="7"/>
  <c r="V189" i="7"/>
  <c r="T189" i="7"/>
  <c r="R189" i="7"/>
  <c r="P189" i="7"/>
  <c r="N189" i="7"/>
  <c r="L189" i="7"/>
  <c r="J189" i="7"/>
  <c r="H189" i="7"/>
  <c r="F189" i="7"/>
  <c r="D189" i="7"/>
  <c r="AH182" i="7"/>
  <c r="AF182" i="7"/>
  <c r="AD182" i="7"/>
  <c r="AB182" i="7"/>
  <c r="Z182" i="7"/>
  <c r="X182" i="7"/>
  <c r="V182" i="7"/>
  <c r="T182" i="7"/>
  <c r="R182" i="7"/>
  <c r="P182" i="7"/>
  <c r="N182" i="7"/>
  <c r="L182" i="7"/>
  <c r="J182" i="7"/>
  <c r="H182" i="7"/>
  <c r="F182" i="7"/>
  <c r="D182" i="7"/>
  <c r="AH181" i="7"/>
  <c r="AF181" i="7"/>
  <c r="AD181" i="7"/>
  <c r="AB181" i="7"/>
  <c r="Z181" i="7"/>
  <c r="X181" i="7"/>
  <c r="V181" i="7"/>
  <c r="T181" i="7"/>
  <c r="R181" i="7"/>
  <c r="P181" i="7"/>
  <c r="N181" i="7"/>
  <c r="L181" i="7"/>
  <c r="J181" i="7"/>
  <c r="H181" i="7"/>
  <c r="F181" i="7"/>
  <c r="D181" i="7"/>
  <c r="AH180" i="7"/>
  <c r="AF180" i="7"/>
  <c r="AD180" i="7"/>
  <c r="AB180" i="7"/>
  <c r="Z180" i="7"/>
  <c r="X180" i="7"/>
  <c r="V180" i="7"/>
  <c r="T180" i="7"/>
  <c r="R180" i="7"/>
  <c r="P180" i="7"/>
  <c r="N180" i="7"/>
  <c r="L180" i="7"/>
  <c r="J180" i="7"/>
  <c r="H180" i="7"/>
  <c r="F180" i="7"/>
  <c r="D180" i="7"/>
  <c r="AH179" i="7"/>
  <c r="AF179" i="7"/>
  <c r="AD179" i="7"/>
  <c r="AB179" i="7"/>
  <c r="Z179" i="7"/>
  <c r="X179" i="7"/>
  <c r="V179" i="7"/>
  <c r="T179" i="7"/>
  <c r="R179" i="7"/>
  <c r="P179" i="7"/>
  <c r="N179" i="7"/>
  <c r="L179" i="7"/>
  <c r="J179" i="7"/>
  <c r="H179" i="7"/>
  <c r="F179" i="7"/>
  <c r="D179" i="7"/>
  <c r="AH178" i="7"/>
  <c r="AF178" i="7"/>
  <c r="AD178" i="7"/>
  <c r="AB178" i="7"/>
  <c r="Z178" i="7"/>
  <c r="X178" i="7"/>
  <c r="V178" i="7"/>
  <c r="T178" i="7"/>
  <c r="R178" i="7"/>
  <c r="P178" i="7"/>
  <c r="N178" i="7"/>
  <c r="L178" i="7"/>
  <c r="J178" i="7"/>
  <c r="H178" i="7"/>
  <c r="F178" i="7"/>
  <c r="D178" i="7"/>
  <c r="AH177" i="7"/>
  <c r="AF177" i="7"/>
  <c r="AD177" i="7"/>
  <c r="AB177" i="7"/>
  <c r="Z177" i="7"/>
  <c r="X177" i="7"/>
  <c r="V177" i="7"/>
  <c r="T177" i="7"/>
  <c r="R177" i="7"/>
  <c r="P177" i="7"/>
  <c r="N177" i="7"/>
  <c r="L177" i="7"/>
  <c r="J177" i="7"/>
  <c r="H177" i="7"/>
  <c r="F177" i="7"/>
  <c r="D177" i="7"/>
  <c r="AH176" i="7"/>
  <c r="AF176" i="7"/>
  <c r="AD176" i="7"/>
  <c r="AB176" i="7"/>
  <c r="Z176" i="7"/>
  <c r="X176" i="7"/>
  <c r="V176" i="7"/>
  <c r="T176" i="7"/>
  <c r="R176" i="7"/>
  <c r="P176" i="7"/>
  <c r="N176" i="7"/>
  <c r="L176" i="7"/>
  <c r="J176" i="7"/>
  <c r="H176" i="7"/>
  <c r="F176" i="7"/>
  <c r="D176" i="7"/>
  <c r="AH175" i="7"/>
  <c r="AF175" i="7"/>
  <c r="AD175" i="7"/>
  <c r="AB175" i="7"/>
  <c r="Z175" i="7"/>
  <c r="X175" i="7"/>
  <c r="V175" i="7"/>
  <c r="T175" i="7"/>
  <c r="R175" i="7"/>
  <c r="P175" i="7"/>
  <c r="N175" i="7"/>
  <c r="L175" i="7"/>
  <c r="J175" i="7"/>
  <c r="H175" i="7"/>
  <c r="F175" i="7"/>
  <c r="D175" i="7"/>
  <c r="AH174" i="7"/>
  <c r="AF174" i="7"/>
  <c r="AD174" i="7"/>
  <c r="AB174" i="7"/>
  <c r="Z174" i="7"/>
  <c r="X174" i="7"/>
  <c r="V174" i="7"/>
  <c r="T174" i="7"/>
  <c r="R174" i="7"/>
  <c r="P174" i="7"/>
  <c r="N174" i="7"/>
  <c r="L174" i="7"/>
  <c r="J174" i="7"/>
  <c r="H174" i="7"/>
  <c r="F174" i="7"/>
  <c r="D174" i="7"/>
  <c r="AH167" i="7"/>
  <c r="AF167" i="7"/>
  <c r="AD167" i="7"/>
  <c r="AB167" i="7"/>
  <c r="Z167" i="7"/>
  <c r="X167" i="7"/>
  <c r="V167" i="7"/>
  <c r="T167" i="7"/>
  <c r="R167" i="7"/>
  <c r="P167" i="7"/>
  <c r="N167" i="7"/>
  <c r="L167" i="7"/>
  <c r="J167" i="7"/>
  <c r="H167" i="7"/>
  <c r="F167" i="7"/>
  <c r="D167" i="7"/>
  <c r="AH166" i="7"/>
  <c r="X166" i="7"/>
  <c r="N166" i="7"/>
  <c r="D166" i="7"/>
  <c r="AH165" i="7"/>
  <c r="AF165" i="7"/>
  <c r="AD165" i="7"/>
  <c r="AB165" i="7"/>
  <c r="Z165" i="7"/>
  <c r="X165" i="7"/>
  <c r="V165" i="7"/>
  <c r="T165" i="7"/>
  <c r="R165" i="7"/>
  <c r="P165" i="7"/>
  <c r="N165" i="7"/>
  <c r="L165" i="7"/>
  <c r="J165" i="7"/>
  <c r="H165" i="7"/>
  <c r="F165" i="7"/>
  <c r="D165" i="7"/>
  <c r="AH164" i="7"/>
  <c r="AF164" i="7"/>
  <c r="AD164" i="7"/>
  <c r="AB164" i="7"/>
  <c r="Z164" i="7"/>
  <c r="X164" i="7"/>
  <c r="V164" i="7"/>
  <c r="T164" i="7"/>
  <c r="R164" i="7"/>
  <c r="P164" i="7"/>
  <c r="N164" i="7"/>
  <c r="L164" i="7"/>
  <c r="J164" i="7"/>
  <c r="H164" i="7"/>
  <c r="F164" i="7"/>
  <c r="D164" i="7"/>
  <c r="AH163" i="7"/>
  <c r="AF163" i="7"/>
  <c r="AD163" i="7"/>
  <c r="AB163" i="7"/>
  <c r="Z163" i="7"/>
  <c r="X163" i="7"/>
  <c r="V163" i="7"/>
  <c r="T163" i="7"/>
  <c r="R163" i="7"/>
  <c r="P163" i="7"/>
  <c r="N163" i="7"/>
  <c r="L163" i="7"/>
  <c r="J163" i="7"/>
  <c r="H163" i="7"/>
  <c r="F163" i="7"/>
  <c r="D163" i="7"/>
  <c r="AH162" i="7"/>
  <c r="AF162" i="7"/>
  <c r="AD162" i="7"/>
  <c r="AB162" i="7"/>
  <c r="Z162" i="7"/>
  <c r="X162" i="7"/>
  <c r="V162" i="7"/>
  <c r="T162" i="7"/>
  <c r="R162" i="7"/>
  <c r="P162" i="7"/>
  <c r="N162" i="7"/>
  <c r="L162" i="7"/>
  <c r="J162" i="7"/>
  <c r="H162" i="7"/>
  <c r="F162" i="7"/>
  <c r="D162" i="7"/>
  <c r="AH161" i="7"/>
  <c r="AF161" i="7"/>
  <c r="AD161" i="7"/>
  <c r="AB161" i="7"/>
  <c r="Z161" i="7"/>
  <c r="X161" i="7"/>
  <c r="V161" i="7"/>
  <c r="T161" i="7"/>
  <c r="R161" i="7"/>
  <c r="P161" i="7"/>
  <c r="N161" i="7"/>
  <c r="L161" i="7"/>
  <c r="J161" i="7"/>
  <c r="H161" i="7"/>
  <c r="F161" i="7"/>
  <c r="D161" i="7"/>
  <c r="AH154" i="7"/>
  <c r="AF154" i="7"/>
  <c r="AD154" i="7"/>
  <c r="AB154" i="7"/>
  <c r="Z154" i="7"/>
  <c r="X154" i="7"/>
  <c r="V154" i="7"/>
  <c r="T154" i="7"/>
  <c r="R154" i="7"/>
  <c r="P154" i="7"/>
  <c r="N154" i="7"/>
  <c r="L154" i="7"/>
  <c r="J154" i="7"/>
  <c r="H154" i="7"/>
  <c r="F154" i="7"/>
  <c r="D154" i="7"/>
  <c r="AH153" i="7"/>
  <c r="AF153" i="7"/>
  <c r="AD153" i="7"/>
  <c r="AB153" i="7"/>
  <c r="Z153" i="7"/>
  <c r="X153" i="7"/>
  <c r="V153" i="7"/>
  <c r="T153" i="7"/>
  <c r="R153" i="7"/>
  <c r="P153" i="7"/>
  <c r="N153" i="7"/>
  <c r="L153" i="7"/>
  <c r="J153" i="7"/>
  <c r="H153" i="7"/>
  <c r="F153" i="7"/>
  <c r="D153" i="7"/>
  <c r="AH152" i="7"/>
  <c r="AF152" i="7"/>
  <c r="AD152" i="7"/>
  <c r="AB152" i="7"/>
  <c r="Z152" i="7"/>
  <c r="X152" i="7"/>
  <c r="V152" i="7"/>
  <c r="T152" i="7"/>
  <c r="R152" i="7"/>
  <c r="P152" i="7"/>
  <c r="N152" i="7"/>
  <c r="L152" i="7"/>
  <c r="J152" i="7"/>
  <c r="H152" i="7"/>
  <c r="F152" i="7"/>
  <c r="D152" i="7"/>
  <c r="AH151" i="7"/>
  <c r="AF151" i="7"/>
  <c r="AD151" i="7"/>
  <c r="AB151" i="7"/>
  <c r="Z151" i="7"/>
  <c r="X151" i="7"/>
  <c r="V151" i="7"/>
  <c r="T151" i="7"/>
  <c r="R151" i="7"/>
  <c r="P151" i="7"/>
  <c r="N151" i="7"/>
  <c r="L151" i="7"/>
  <c r="J151" i="7"/>
  <c r="H151" i="7"/>
  <c r="F151" i="7"/>
  <c r="D151" i="7"/>
  <c r="AH144" i="7"/>
  <c r="AF144" i="7"/>
  <c r="AD144" i="7"/>
  <c r="AB144" i="7"/>
  <c r="Z144" i="7"/>
  <c r="X144" i="7"/>
  <c r="V144" i="7"/>
  <c r="T144" i="7"/>
  <c r="R144" i="7"/>
  <c r="P144" i="7"/>
  <c r="N144" i="7"/>
  <c r="L144" i="7"/>
  <c r="J144" i="7"/>
  <c r="H144" i="7"/>
  <c r="F144" i="7"/>
  <c r="D144" i="7"/>
  <c r="AH143" i="7"/>
  <c r="AF143" i="7"/>
  <c r="AD143" i="7"/>
  <c r="AB143" i="7"/>
  <c r="Z143" i="7"/>
  <c r="X143" i="7"/>
  <c r="V143" i="7"/>
  <c r="T143" i="7"/>
  <c r="R143" i="7"/>
  <c r="P143" i="7"/>
  <c r="N143" i="7"/>
  <c r="L143" i="7"/>
  <c r="J143" i="7"/>
  <c r="H143" i="7"/>
  <c r="F143" i="7"/>
  <c r="D143" i="7"/>
  <c r="AH142" i="7"/>
  <c r="AF142" i="7"/>
  <c r="AD142" i="7"/>
  <c r="AB142" i="7"/>
  <c r="Z142" i="7"/>
  <c r="X142" i="7"/>
  <c r="V142" i="7"/>
  <c r="T142" i="7"/>
  <c r="R142" i="7"/>
  <c r="P142" i="7"/>
  <c r="N142" i="7"/>
  <c r="L142" i="7"/>
  <c r="J142" i="7"/>
  <c r="H142" i="7"/>
  <c r="F142" i="7"/>
  <c r="D142" i="7"/>
  <c r="AH141" i="7"/>
  <c r="AF141" i="7"/>
  <c r="AD141" i="7"/>
  <c r="AB141" i="7"/>
  <c r="Z141" i="7"/>
  <c r="X141" i="7"/>
  <c r="V141" i="7"/>
  <c r="T141" i="7"/>
  <c r="R141" i="7"/>
  <c r="P141" i="7"/>
  <c r="N141" i="7"/>
  <c r="L141" i="7"/>
  <c r="J141" i="7"/>
  <c r="H141" i="7"/>
  <c r="F141" i="7"/>
  <c r="D141" i="7"/>
  <c r="AH134" i="7"/>
  <c r="AF134" i="7"/>
  <c r="AD134" i="7"/>
  <c r="AB134" i="7"/>
  <c r="Z134" i="7"/>
  <c r="X134" i="7"/>
  <c r="V134" i="7"/>
  <c r="T134" i="7"/>
  <c r="R134" i="7"/>
  <c r="P134" i="7"/>
  <c r="N134" i="7"/>
  <c r="L134" i="7"/>
  <c r="J134" i="7"/>
  <c r="H134" i="7"/>
  <c r="F134" i="7"/>
  <c r="D134" i="7"/>
  <c r="AH133" i="7"/>
  <c r="AF133" i="7"/>
  <c r="AD133" i="7"/>
  <c r="AB133" i="7"/>
  <c r="Z133" i="7"/>
  <c r="X133" i="7"/>
  <c r="V133" i="7"/>
  <c r="T133" i="7"/>
  <c r="R133" i="7"/>
  <c r="P133" i="7"/>
  <c r="N133" i="7"/>
  <c r="L133" i="7"/>
  <c r="J133" i="7"/>
  <c r="H133" i="7"/>
  <c r="F133" i="7"/>
  <c r="D133" i="7"/>
  <c r="AH132" i="7"/>
  <c r="AF132" i="7"/>
  <c r="AD132" i="7"/>
  <c r="AB132" i="7"/>
  <c r="Z132" i="7"/>
  <c r="X132" i="7"/>
  <c r="V132" i="7"/>
  <c r="T132" i="7"/>
  <c r="R132" i="7"/>
  <c r="P132" i="7"/>
  <c r="N132" i="7"/>
  <c r="L132" i="7"/>
  <c r="J132" i="7"/>
  <c r="H132" i="7"/>
  <c r="F132" i="7"/>
  <c r="D132" i="7"/>
  <c r="AH131" i="7"/>
  <c r="AF131" i="7"/>
  <c r="AD131" i="7"/>
  <c r="AB131" i="7"/>
  <c r="Z131" i="7"/>
  <c r="X131" i="7"/>
  <c r="V131" i="7"/>
  <c r="T131" i="7"/>
  <c r="R131" i="7"/>
  <c r="P131" i="7"/>
  <c r="N131" i="7"/>
  <c r="L131" i="7"/>
  <c r="J131" i="7"/>
  <c r="H131" i="7"/>
  <c r="F131" i="7"/>
  <c r="D131" i="7"/>
  <c r="AH124" i="7"/>
  <c r="AF124" i="7"/>
  <c r="AD124" i="7"/>
  <c r="AB124" i="7"/>
  <c r="Z124" i="7"/>
  <c r="X124" i="7"/>
  <c r="V124" i="7"/>
  <c r="T124" i="7"/>
  <c r="R124" i="7"/>
  <c r="P124" i="7"/>
  <c r="N124" i="7"/>
  <c r="L124" i="7"/>
  <c r="J124" i="7"/>
  <c r="H124" i="7"/>
  <c r="F124" i="7"/>
  <c r="D124" i="7"/>
  <c r="AH123" i="7"/>
  <c r="AF123" i="7"/>
  <c r="AD123" i="7"/>
  <c r="AB123" i="7"/>
  <c r="Z123" i="7"/>
  <c r="X123" i="7"/>
  <c r="V123" i="7"/>
  <c r="T123" i="7"/>
  <c r="R123" i="7"/>
  <c r="P123" i="7"/>
  <c r="N123" i="7"/>
  <c r="L123" i="7"/>
  <c r="J123" i="7"/>
  <c r="H123" i="7"/>
  <c r="F123" i="7"/>
  <c r="D123" i="7"/>
  <c r="AH122" i="7"/>
  <c r="AF122" i="7"/>
  <c r="AD122" i="7"/>
  <c r="AB122" i="7"/>
  <c r="Z122" i="7"/>
  <c r="X122" i="7"/>
  <c r="V122" i="7"/>
  <c r="T122" i="7"/>
  <c r="R122" i="7"/>
  <c r="P122" i="7"/>
  <c r="N122" i="7"/>
  <c r="L122" i="7"/>
  <c r="J122" i="7"/>
  <c r="H122" i="7"/>
  <c r="F122" i="7"/>
  <c r="D122" i="7"/>
  <c r="AH121" i="7"/>
  <c r="AF121" i="7"/>
  <c r="AD121" i="7"/>
  <c r="AB121" i="7"/>
  <c r="Z121" i="7"/>
  <c r="X121" i="7"/>
  <c r="V121" i="7"/>
  <c r="T121" i="7"/>
  <c r="R121" i="7"/>
  <c r="P121" i="7"/>
  <c r="N121" i="7"/>
  <c r="L121" i="7"/>
  <c r="J121" i="7"/>
  <c r="H121" i="7"/>
  <c r="F121" i="7"/>
  <c r="D121" i="7"/>
  <c r="AH114" i="7"/>
  <c r="AF114" i="7"/>
  <c r="AD114" i="7"/>
  <c r="AB114" i="7"/>
  <c r="Z114" i="7"/>
  <c r="X114" i="7"/>
  <c r="V114" i="7"/>
  <c r="T114" i="7"/>
  <c r="R114" i="7"/>
  <c r="P114" i="7"/>
  <c r="N114" i="7"/>
  <c r="L114" i="7"/>
  <c r="J114" i="7"/>
  <c r="H114" i="7"/>
  <c r="F114" i="7"/>
  <c r="D114" i="7"/>
  <c r="AH113" i="7"/>
  <c r="AF113" i="7"/>
  <c r="AD113" i="7"/>
  <c r="AB113" i="7"/>
  <c r="Z113" i="7"/>
  <c r="X113" i="7"/>
  <c r="V113" i="7"/>
  <c r="T113" i="7"/>
  <c r="R113" i="7"/>
  <c r="P113" i="7"/>
  <c r="N113" i="7"/>
  <c r="L113" i="7"/>
  <c r="J113" i="7"/>
  <c r="H113" i="7"/>
  <c r="F113" i="7"/>
  <c r="D113" i="7"/>
  <c r="AH112" i="7"/>
  <c r="AF112" i="7"/>
  <c r="AD112" i="7"/>
  <c r="AB112" i="7"/>
  <c r="Z112" i="7"/>
  <c r="X112" i="7"/>
  <c r="V112" i="7"/>
  <c r="T112" i="7"/>
  <c r="R112" i="7"/>
  <c r="P112" i="7"/>
  <c r="N112" i="7"/>
  <c r="L112" i="7"/>
  <c r="J112" i="7"/>
  <c r="H112" i="7"/>
  <c r="F112" i="7"/>
  <c r="D112" i="7"/>
  <c r="AH111" i="7"/>
  <c r="AF111" i="7"/>
  <c r="AD111" i="7"/>
  <c r="AB111" i="7"/>
  <c r="Z111" i="7"/>
  <c r="X111" i="7"/>
  <c r="V111" i="7"/>
  <c r="T111" i="7"/>
  <c r="R111" i="7"/>
  <c r="P111" i="7"/>
  <c r="N111" i="7"/>
  <c r="L111" i="7"/>
  <c r="J111" i="7"/>
  <c r="H111" i="7"/>
  <c r="F111" i="7"/>
  <c r="D111" i="7"/>
  <c r="AH104" i="7"/>
  <c r="AF104" i="7"/>
  <c r="AD104" i="7"/>
  <c r="AB104" i="7"/>
  <c r="Z104" i="7"/>
  <c r="X104" i="7"/>
  <c r="V104" i="7"/>
  <c r="T104" i="7"/>
  <c r="R104" i="7"/>
  <c r="P104" i="7"/>
  <c r="N104" i="7"/>
  <c r="L104" i="7"/>
  <c r="J104" i="7"/>
  <c r="H104" i="7"/>
  <c r="F104" i="7"/>
  <c r="D104" i="7"/>
  <c r="AH103" i="7"/>
  <c r="AF103" i="7"/>
  <c r="AD103" i="7"/>
  <c r="AB103" i="7"/>
  <c r="Z103" i="7"/>
  <c r="X103" i="7"/>
  <c r="V103" i="7"/>
  <c r="T103" i="7"/>
  <c r="R103" i="7"/>
  <c r="P103" i="7"/>
  <c r="N103" i="7"/>
  <c r="L103" i="7"/>
  <c r="J103" i="7"/>
  <c r="H103" i="7"/>
  <c r="F103" i="7"/>
  <c r="D103" i="7"/>
  <c r="AH102" i="7"/>
  <c r="AF102" i="7"/>
  <c r="AD102" i="7"/>
  <c r="AB102" i="7"/>
  <c r="Z102" i="7"/>
  <c r="X102" i="7"/>
  <c r="V102" i="7"/>
  <c r="T102" i="7"/>
  <c r="R102" i="7"/>
  <c r="P102" i="7"/>
  <c r="N102" i="7"/>
  <c r="L102" i="7"/>
  <c r="J102" i="7"/>
  <c r="H102" i="7"/>
  <c r="F102" i="7"/>
  <c r="D102" i="7"/>
  <c r="AH101" i="7"/>
  <c r="AF101" i="7"/>
  <c r="AD101" i="7"/>
  <c r="AB101" i="7"/>
  <c r="Z101" i="7"/>
  <c r="X101" i="7"/>
  <c r="V101" i="7"/>
  <c r="T101" i="7"/>
  <c r="R101" i="7"/>
  <c r="P101" i="7"/>
  <c r="N101" i="7"/>
  <c r="L101" i="7"/>
  <c r="J101" i="7"/>
  <c r="H101" i="7"/>
  <c r="F101" i="7"/>
  <c r="D101" i="7"/>
  <c r="AH94" i="7"/>
  <c r="AF94" i="7"/>
  <c r="AD94" i="7"/>
  <c r="AB94" i="7"/>
  <c r="Z94" i="7"/>
  <c r="X94" i="7"/>
  <c r="V94" i="7"/>
  <c r="T94" i="7"/>
  <c r="R94" i="7"/>
  <c r="P94" i="7"/>
  <c r="N94" i="7"/>
  <c r="L94" i="7"/>
  <c r="J94" i="7"/>
  <c r="H94" i="7"/>
  <c r="F94" i="7"/>
  <c r="D94" i="7"/>
  <c r="AH93" i="7"/>
  <c r="AF93" i="7"/>
  <c r="AD93" i="7"/>
  <c r="AB93" i="7"/>
  <c r="Z93" i="7"/>
  <c r="X93" i="7"/>
  <c r="V93" i="7"/>
  <c r="T93" i="7"/>
  <c r="R93" i="7"/>
  <c r="P93" i="7"/>
  <c r="N93" i="7"/>
  <c r="L93" i="7"/>
  <c r="J93" i="7"/>
  <c r="H93" i="7"/>
  <c r="F93" i="7"/>
  <c r="D93" i="7"/>
  <c r="AH92" i="7"/>
  <c r="AF92" i="7"/>
  <c r="AD92" i="7"/>
  <c r="AB92" i="7"/>
  <c r="Z92" i="7"/>
  <c r="X92" i="7"/>
  <c r="V92" i="7"/>
  <c r="T92" i="7"/>
  <c r="R92" i="7"/>
  <c r="P92" i="7"/>
  <c r="N92" i="7"/>
  <c r="L92" i="7"/>
  <c r="J92" i="7"/>
  <c r="H92" i="7"/>
  <c r="F92" i="7"/>
  <c r="D92" i="7"/>
  <c r="AH91" i="7"/>
  <c r="AF91" i="7"/>
  <c r="AD91" i="7"/>
  <c r="AB91" i="7"/>
  <c r="Z91" i="7"/>
  <c r="X91" i="7"/>
  <c r="V91" i="7"/>
  <c r="T91" i="7"/>
  <c r="R91" i="7"/>
  <c r="P91" i="7"/>
  <c r="N91" i="7"/>
  <c r="L91" i="7"/>
  <c r="J91" i="7"/>
  <c r="H91" i="7"/>
  <c r="F91" i="7"/>
  <c r="D91" i="7"/>
  <c r="AH85" i="7"/>
  <c r="AF85" i="7"/>
  <c r="AD85" i="7"/>
  <c r="AB85" i="7"/>
  <c r="Z85" i="7"/>
  <c r="X85" i="7"/>
  <c r="V85" i="7"/>
  <c r="T85" i="7"/>
  <c r="R85" i="7"/>
  <c r="P85" i="7"/>
  <c r="N85" i="7"/>
  <c r="L85" i="7"/>
  <c r="J85" i="7"/>
  <c r="H85" i="7"/>
  <c r="F85" i="7"/>
  <c r="D85" i="7"/>
  <c r="AH84" i="7"/>
  <c r="AF84" i="7"/>
  <c r="AD84" i="7"/>
  <c r="AB84" i="7"/>
  <c r="Z84" i="7"/>
  <c r="X84" i="7"/>
  <c r="V84" i="7"/>
  <c r="T84" i="7"/>
  <c r="R84" i="7"/>
  <c r="P84" i="7"/>
  <c r="N84" i="7"/>
  <c r="L84" i="7"/>
  <c r="J84" i="7"/>
  <c r="H84" i="7"/>
  <c r="F84" i="7"/>
  <c r="D84" i="7"/>
  <c r="AH83" i="7"/>
  <c r="AF83" i="7"/>
  <c r="AD83" i="7"/>
  <c r="AB83" i="7"/>
  <c r="Z83" i="7"/>
  <c r="X83" i="7"/>
  <c r="V83" i="7"/>
  <c r="T83" i="7"/>
  <c r="R83" i="7"/>
  <c r="P83" i="7"/>
  <c r="N83" i="7"/>
  <c r="L83" i="7"/>
  <c r="J83" i="7"/>
  <c r="H83" i="7"/>
  <c r="F83" i="7"/>
  <c r="D83" i="7"/>
  <c r="AH82" i="7"/>
  <c r="AF82" i="7"/>
  <c r="AD82" i="7"/>
  <c r="AB82" i="7"/>
  <c r="Z82" i="7"/>
  <c r="X82" i="7"/>
  <c r="V82" i="7"/>
  <c r="T82" i="7"/>
  <c r="R82" i="7"/>
  <c r="P82" i="7"/>
  <c r="N82" i="7"/>
  <c r="L82" i="7"/>
  <c r="J82" i="7"/>
  <c r="H82" i="7"/>
  <c r="F82" i="7"/>
  <c r="D82" i="7"/>
  <c r="AG76" i="7"/>
  <c r="AH72" i="7" s="1"/>
  <c r="AE76" i="7"/>
  <c r="AF72" i="7" s="1"/>
  <c r="AC76" i="7"/>
  <c r="AD74" i="7" s="1"/>
  <c r="AA76" i="7"/>
  <c r="Y76" i="7"/>
  <c r="Z75" i="7" s="1"/>
  <c r="W76" i="7"/>
  <c r="X74" i="7" s="1"/>
  <c r="U76" i="7"/>
  <c r="S76" i="7"/>
  <c r="Q76" i="7"/>
  <c r="R75" i="7" s="1"/>
  <c r="O76" i="7"/>
  <c r="P75" i="7" s="1"/>
  <c r="M76" i="7"/>
  <c r="N75" i="7" s="1"/>
  <c r="K76" i="7"/>
  <c r="I76" i="7"/>
  <c r="J74" i="7" s="1"/>
  <c r="G76" i="7"/>
  <c r="H75" i="7" s="1"/>
  <c r="E76" i="7"/>
  <c r="F75" i="7" s="1"/>
  <c r="C76" i="7"/>
  <c r="AB75" i="7"/>
  <c r="D75" i="7"/>
  <c r="AB74" i="7"/>
  <c r="T74" i="7"/>
  <c r="R74" i="7"/>
  <c r="P74" i="7"/>
  <c r="N74" i="7"/>
  <c r="D74" i="7"/>
  <c r="AB73" i="7"/>
  <c r="R73" i="7"/>
  <c r="P73" i="7"/>
  <c r="N73" i="7"/>
  <c r="F73" i="7"/>
  <c r="D73" i="7"/>
  <c r="AD72" i="7"/>
  <c r="AB72" i="7"/>
  <c r="V72" i="7"/>
  <c r="T72" i="7"/>
  <c r="N72" i="7"/>
  <c r="L72" i="7"/>
  <c r="F72" i="7"/>
  <c r="D72" i="7"/>
  <c r="AD71" i="7"/>
  <c r="AB71" i="7"/>
  <c r="V71" i="7"/>
  <c r="T71" i="7"/>
  <c r="N71" i="7"/>
  <c r="L71" i="7"/>
  <c r="F71" i="7"/>
  <c r="D71" i="7"/>
  <c r="AH64" i="7"/>
  <c r="AF64" i="7"/>
  <c r="AD64" i="7"/>
  <c r="AB64" i="7"/>
  <c r="Z64" i="7"/>
  <c r="X64" i="7"/>
  <c r="V64" i="7"/>
  <c r="T64" i="7"/>
  <c r="R64" i="7"/>
  <c r="P64" i="7"/>
  <c r="N64" i="7"/>
  <c r="L64" i="7"/>
  <c r="J64" i="7"/>
  <c r="H64" i="7"/>
  <c r="F64" i="7"/>
  <c r="D64" i="7"/>
  <c r="AH63" i="7"/>
  <c r="AF63" i="7"/>
  <c r="AD63" i="7"/>
  <c r="AB63" i="7"/>
  <c r="Z63" i="7"/>
  <c r="X63" i="7"/>
  <c r="V63" i="7"/>
  <c r="T63" i="7"/>
  <c r="R63" i="7"/>
  <c r="P63" i="7"/>
  <c r="N63" i="7"/>
  <c r="L63" i="7"/>
  <c r="J63" i="7"/>
  <c r="H63" i="7"/>
  <c r="F63" i="7"/>
  <c r="D63" i="7"/>
  <c r="AH62" i="7"/>
  <c r="AF62" i="7"/>
  <c r="AD62" i="7"/>
  <c r="AB62" i="7"/>
  <c r="Z62" i="7"/>
  <c r="X62" i="7"/>
  <c r="V62" i="7"/>
  <c r="T62" i="7"/>
  <c r="R62" i="7"/>
  <c r="P62" i="7"/>
  <c r="N62" i="7"/>
  <c r="L62" i="7"/>
  <c r="J62" i="7"/>
  <c r="H62" i="7"/>
  <c r="F62" i="7"/>
  <c r="D62" i="7"/>
  <c r="AH61" i="7"/>
  <c r="AF61" i="7"/>
  <c r="AD61" i="7"/>
  <c r="AB61" i="7"/>
  <c r="Z61" i="7"/>
  <c r="X61" i="7"/>
  <c r="V61" i="7"/>
  <c r="T61" i="7"/>
  <c r="R61" i="7"/>
  <c r="P61" i="7"/>
  <c r="N61" i="7"/>
  <c r="L61" i="7"/>
  <c r="J61" i="7"/>
  <c r="H61" i="7"/>
  <c r="F61" i="7"/>
  <c r="D61" i="7"/>
  <c r="AH54" i="7"/>
  <c r="AF54" i="7"/>
  <c r="AD54" i="7"/>
  <c r="AB54" i="7"/>
  <c r="Z54" i="7"/>
  <c r="X54" i="7"/>
  <c r="V54" i="7"/>
  <c r="T54" i="7"/>
  <c r="R54" i="7"/>
  <c r="P54" i="7"/>
  <c r="N54" i="7"/>
  <c r="L54" i="7"/>
  <c r="J54" i="7"/>
  <c r="H54" i="7"/>
  <c r="F54" i="7"/>
  <c r="D54" i="7"/>
  <c r="AH53" i="7"/>
  <c r="AF53" i="7"/>
  <c r="AD53" i="7"/>
  <c r="AB53" i="7"/>
  <c r="Z53" i="7"/>
  <c r="X53" i="7"/>
  <c r="V53" i="7"/>
  <c r="T53" i="7"/>
  <c r="R53" i="7"/>
  <c r="P53" i="7"/>
  <c r="N53" i="7"/>
  <c r="L53" i="7"/>
  <c r="J53" i="7"/>
  <c r="H53" i="7"/>
  <c r="F53" i="7"/>
  <c r="D53" i="7"/>
  <c r="AH46" i="7"/>
  <c r="AF46" i="7"/>
  <c r="AD46" i="7"/>
  <c r="AB46" i="7"/>
  <c r="Z46" i="7"/>
  <c r="X46" i="7"/>
  <c r="V46" i="7"/>
  <c r="T46" i="7"/>
  <c r="R46" i="7"/>
  <c r="P46" i="7"/>
  <c r="N46" i="7"/>
  <c r="L46" i="7"/>
  <c r="J46" i="7"/>
  <c r="H46" i="7"/>
  <c r="F46" i="7"/>
  <c r="D46" i="7"/>
  <c r="AH45" i="7"/>
  <c r="AF45" i="7"/>
  <c r="AD45" i="7"/>
  <c r="AB45" i="7"/>
  <c r="Z45" i="7"/>
  <c r="X45" i="7"/>
  <c r="V45" i="7"/>
  <c r="T45" i="7"/>
  <c r="R45" i="7"/>
  <c r="P45" i="7"/>
  <c r="N45" i="7"/>
  <c r="L45" i="7"/>
  <c r="J45" i="7"/>
  <c r="H45" i="7"/>
  <c r="F45" i="7"/>
  <c r="D45" i="7"/>
  <c r="AD38" i="7"/>
  <c r="AB38" i="7"/>
  <c r="V38" i="7"/>
  <c r="T38" i="7"/>
  <c r="N38" i="7"/>
  <c r="L38" i="7"/>
  <c r="F38" i="7"/>
  <c r="D38" i="7"/>
  <c r="AH37" i="7"/>
  <c r="AF37" i="7"/>
  <c r="AD37" i="7"/>
  <c r="AB37" i="7"/>
  <c r="Z37" i="7"/>
  <c r="X37" i="7"/>
  <c r="V37" i="7"/>
  <c r="T37" i="7"/>
  <c r="R37" i="7"/>
  <c r="P37" i="7"/>
  <c r="N37" i="7"/>
  <c r="L37" i="7"/>
  <c r="J37" i="7"/>
  <c r="H37" i="7"/>
  <c r="F37" i="7"/>
  <c r="D37" i="7"/>
  <c r="AH36" i="7"/>
  <c r="AF36" i="7"/>
  <c r="AD36" i="7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D30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D14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AH6" i="7"/>
  <c r="AF6" i="7"/>
  <c r="AD6" i="7"/>
  <c r="AB6" i="7"/>
  <c r="Z6" i="7"/>
  <c r="X6" i="7"/>
  <c r="V6" i="7"/>
  <c r="T6" i="7"/>
  <c r="R6" i="7"/>
  <c r="P6" i="7"/>
  <c r="N6" i="7"/>
  <c r="L6" i="7"/>
  <c r="J6" i="7"/>
  <c r="H6" i="7"/>
  <c r="F6" i="7"/>
  <c r="D6" i="7"/>
  <c r="AH5" i="7"/>
  <c r="AF5" i="7"/>
  <c r="AD5" i="7"/>
  <c r="AB5" i="7"/>
  <c r="Z5" i="7"/>
  <c r="X5" i="7"/>
  <c r="V5" i="7"/>
  <c r="T5" i="7"/>
  <c r="R5" i="7"/>
  <c r="P5" i="7"/>
  <c r="N5" i="7"/>
  <c r="L5" i="7"/>
  <c r="J5" i="7"/>
  <c r="H5" i="7"/>
  <c r="F5" i="7"/>
  <c r="D5" i="7"/>
  <c r="AF303" i="7" l="1"/>
  <c r="H71" i="7"/>
  <c r="P71" i="7"/>
  <c r="AF71" i="7"/>
  <c r="H74" i="7"/>
  <c r="AB189" i="7"/>
  <c r="H296" i="7"/>
  <c r="P296" i="7"/>
  <c r="X296" i="7"/>
  <c r="AF296" i="7"/>
  <c r="H297" i="7"/>
  <c r="P297" i="7"/>
  <c r="X297" i="7"/>
  <c r="AF297" i="7"/>
  <c r="H298" i="7"/>
  <c r="P298" i="7"/>
  <c r="X298" i="7"/>
  <c r="AF298" i="7"/>
  <c r="H299" i="7"/>
  <c r="P299" i="7"/>
  <c r="X299" i="7"/>
  <c r="AF299" i="7"/>
  <c r="H300" i="7"/>
  <c r="P300" i="7"/>
  <c r="X300" i="7"/>
  <c r="AF300" i="7"/>
  <c r="H301" i="7"/>
  <c r="P301" i="7"/>
  <c r="X301" i="7"/>
  <c r="AF301" i="7"/>
  <c r="H302" i="7"/>
  <c r="P302" i="7"/>
  <c r="X302" i="7"/>
  <c r="X75" i="7"/>
  <c r="X71" i="7"/>
  <c r="H72" i="7"/>
  <c r="P72" i="7"/>
  <c r="X72" i="7"/>
  <c r="H73" i="7"/>
  <c r="X73" i="7"/>
  <c r="J71" i="7"/>
  <c r="R71" i="7"/>
  <c r="Z71" i="7"/>
  <c r="AH71" i="7"/>
  <c r="J72" i="7"/>
  <c r="R72" i="7"/>
  <c r="Z72" i="7"/>
  <c r="Z73" i="7"/>
  <c r="AD189" i="7"/>
  <c r="J296" i="7"/>
  <c r="R296" i="7"/>
  <c r="Z296" i="7"/>
  <c r="AH296" i="7"/>
  <c r="J297" i="7"/>
  <c r="R297" i="7"/>
  <c r="Z297" i="7"/>
  <c r="AH297" i="7"/>
  <c r="J298" i="7"/>
  <c r="R298" i="7"/>
  <c r="Z298" i="7"/>
  <c r="AH298" i="7"/>
  <c r="J299" i="7"/>
  <c r="R299" i="7"/>
  <c r="Z299" i="7"/>
  <c r="AH299" i="7"/>
  <c r="J300" i="7"/>
  <c r="R300" i="7"/>
  <c r="Z300" i="7"/>
  <c r="AH300" i="7"/>
  <c r="J301" i="7"/>
  <c r="R301" i="7"/>
  <c r="Z301" i="7"/>
  <c r="AH301" i="7"/>
  <c r="J302" i="7"/>
  <c r="R302" i="7"/>
  <c r="Z302" i="7"/>
  <c r="AH302" i="7"/>
  <c r="F74" i="7"/>
  <c r="Z74" i="7"/>
  <c r="J561" i="6" l="1"/>
  <c r="J560" i="6"/>
  <c r="J559" i="6"/>
  <c r="J558" i="6"/>
  <c r="J557" i="6"/>
  <c r="J556" i="6"/>
  <c r="J555" i="6"/>
  <c r="J554" i="6"/>
  <c r="J547" i="6"/>
  <c r="J546" i="6"/>
  <c r="J545" i="6"/>
  <c r="J538" i="6"/>
  <c r="J537" i="6"/>
  <c r="J536" i="6"/>
  <c r="J529" i="6"/>
  <c r="J528" i="6"/>
  <c r="J521" i="6"/>
  <c r="J520" i="6"/>
  <c r="E514" i="6"/>
  <c r="J513" i="6"/>
  <c r="J512" i="6"/>
  <c r="J511" i="6"/>
  <c r="J510" i="6"/>
  <c r="J509" i="6"/>
  <c r="E503" i="6"/>
  <c r="J502" i="6"/>
  <c r="J501" i="6"/>
  <c r="J494" i="6"/>
  <c r="J493" i="6"/>
  <c r="J486" i="6"/>
  <c r="J485" i="6"/>
  <c r="J478" i="6"/>
  <c r="J477" i="6"/>
  <c r="E471" i="6"/>
  <c r="F470" i="6" s="1"/>
  <c r="J470" i="6"/>
  <c r="J469" i="6"/>
  <c r="F469" i="6"/>
  <c r="E463" i="6"/>
  <c r="J462" i="6"/>
  <c r="J461" i="6"/>
  <c r="J454" i="6"/>
  <c r="J453" i="6"/>
  <c r="J446" i="6"/>
  <c r="J445" i="6"/>
  <c r="J444" i="6"/>
  <c r="J443" i="6"/>
  <c r="J442" i="6"/>
  <c r="J441" i="6"/>
  <c r="G435" i="6"/>
  <c r="J434" i="6"/>
  <c r="J433" i="6"/>
  <c r="J432" i="6"/>
  <c r="J431" i="6"/>
  <c r="I419" i="6"/>
  <c r="J417" i="6" s="1"/>
  <c r="G419" i="6"/>
  <c r="J418" i="6"/>
  <c r="J416" i="6"/>
  <c r="J390" i="6"/>
  <c r="J389" i="6"/>
  <c r="J388" i="6"/>
  <c r="J387" i="6"/>
  <c r="J386" i="6"/>
  <c r="J385" i="6"/>
  <c r="J384" i="6"/>
  <c r="J377" i="6"/>
  <c r="J376" i="6"/>
  <c r="J375" i="6"/>
  <c r="J374" i="6"/>
  <c r="J373" i="6"/>
  <c r="J372" i="6"/>
  <c r="J353" i="6"/>
  <c r="J352" i="6"/>
  <c r="J351" i="6"/>
  <c r="J350" i="6"/>
  <c r="J349" i="6"/>
  <c r="J348" i="6"/>
  <c r="J347" i="6"/>
  <c r="J346" i="6"/>
  <c r="J345" i="6"/>
  <c r="J338" i="6"/>
  <c r="J337" i="6"/>
  <c r="J336" i="6"/>
  <c r="J329" i="6"/>
  <c r="J328" i="6"/>
  <c r="J327" i="6"/>
  <c r="J326" i="6"/>
  <c r="J325" i="6"/>
  <c r="J324" i="6"/>
  <c r="J323" i="6"/>
  <c r="J322" i="6"/>
  <c r="J321" i="6"/>
  <c r="J314" i="6"/>
  <c r="J313" i="6"/>
  <c r="J312" i="6"/>
  <c r="J311" i="6"/>
  <c r="J304" i="6"/>
  <c r="J303" i="6"/>
  <c r="J302" i="6"/>
  <c r="J301" i="6"/>
  <c r="J300" i="6"/>
  <c r="J299" i="6"/>
  <c r="J298" i="6"/>
  <c r="J297" i="6"/>
  <c r="J290" i="6"/>
  <c r="J289" i="6"/>
  <c r="J288" i="6"/>
  <c r="J280" i="6"/>
  <c r="J279" i="6"/>
  <c r="J272" i="6"/>
  <c r="J271" i="6"/>
  <c r="J252" i="6"/>
  <c r="J251" i="6"/>
  <c r="J250" i="6"/>
  <c r="J249" i="6"/>
  <c r="J248" i="6"/>
  <c r="J241" i="6"/>
  <c r="J240" i="6"/>
  <c r="J239" i="6"/>
  <c r="J238" i="6"/>
  <c r="J237" i="6"/>
  <c r="J236" i="6"/>
  <c r="J235" i="6"/>
  <c r="J234" i="6"/>
  <c r="J233" i="6"/>
  <c r="J232" i="6"/>
  <c r="J231" i="6"/>
  <c r="J224" i="6"/>
  <c r="J223" i="6"/>
  <c r="J216" i="6"/>
  <c r="J215" i="6"/>
  <c r="J207" i="6"/>
  <c r="J206" i="6"/>
  <c r="J205" i="6"/>
  <c r="J198" i="6"/>
  <c r="J197" i="6"/>
  <c r="I191" i="6"/>
  <c r="J189" i="6" s="1"/>
  <c r="G191" i="6"/>
  <c r="E191" i="6"/>
  <c r="C191" i="6"/>
  <c r="J190" i="6"/>
  <c r="D189" i="6"/>
  <c r="J182" i="6"/>
  <c r="J181" i="6"/>
  <c r="J180" i="6"/>
  <c r="J179" i="6"/>
  <c r="J178" i="6"/>
  <c r="J177" i="6"/>
  <c r="J176" i="6"/>
  <c r="J175" i="6"/>
  <c r="J174" i="6"/>
  <c r="J167" i="6"/>
  <c r="J166" i="6"/>
  <c r="J165" i="6"/>
  <c r="J164" i="6"/>
  <c r="J163" i="6"/>
  <c r="J162" i="6"/>
  <c r="J161" i="6"/>
  <c r="J154" i="6"/>
  <c r="J153" i="6"/>
  <c r="J152" i="6"/>
  <c r="J151" i="6"/>
  <c r="J144" i="6"/>
  <c r="J143" i="6"/>
  <c r="J142" i="6"/>
  <c r="J141" i="6"/>
  <c r="J134" i="6"/>
  <c r="J133" i="6"/>
  <c r="J132" i="6"/>
  <c r="J131" i="6"/>
  <c r="J124" i="6"/>
  <c r="J123" i="6"/>
  <c r="J122" i="6"/>
  <c r="J121" i="6"/>
  <c r="J114" i="6"/>
  <c r="J113" i="6"/>
  <c r="J112" i="6"/>
  <c r="J111" i="6"/>
  <c r="J104" i="6"/>
  <c r="J103" i="6"/>
  <c r="J102" i="6"/>
  <c r="J101" i="6"/>
  <c r="J94" i="6"/>
  <c r="J93" i="6"/>
  <c r="J92" i="6"/>
  <c r="J91" i="6"/>
  <c r="J85" i="6"/>
  <c r="J84" i="6"/>
  <c r="J83" i="6"/>
  <c r="J82" i="6"/>
  <c r="I76" i="6"/>
  <c r="G76" i="6"/>
  <c r="E76" i="6"/>
  <c r="C76" i="6"/>
  <c r="J75" i="6"/>
  <c r="J74" i="6"/>
  <c r="J73" i="6"/>
  <c r="J72" i="6"/>
  <c r="J71" i="6"/>
  <c r="J64" i="6"/>
  <c r="J63" i="6"/>
  <c r="J62" i="6"/>
  <c r="J61" i="6"/>
  <c r="J54" i="6"/>
  <c r="H54" i="6"/>
  <c r="F54" i="6"/>
  <c r="C54" i="6"/>
  <c r="D54" i="6" s="1"/>
  <c r="J53" i="6"/>
  <c r="H53" i="6"/>
  <c r="F53" i="6"/>
  <c r="D53" i="6"/>
  <c r="J46" i="6"/>
  <c r="H46" i="6"/>
  <c r="F46" i="6"/>
  <c r="D46" i="6"/>
  <c r="J45" i="6"/>
  <c r="H45" i="6"/>
  <c r="F45" i="6"/>
  <c r="D45" i="6"/>
  <c r="J38" i="6"/>
  <c r="J37" i="6"/>
  <c r="J36" i="6"/>
  <c r="J35" i="6"/>
  <c r="J34" i="6"/>
  <c r="J33" i="6"/>
  <c r="J32" i="6"/>
  <c r="J31" i="6"/>
  <c r="J30" i="6"/>
  <c r="J29" i="6"/>
  <c r="I23" i="6"/>
  <c r="J22" i="6" s="1"/>
  <c r="I15" i="6"/>
  <c r="J13" i="6" s="1"/>
  <c r="G15" i="6"/>
  <c r="E15" i="6"/>
  <c r="C15" i="6"/>
  <c r="J14" i="6"/>
  <c r="J21" i="6" l="1"/>
  <c r="J415" i="6"/>
  <c r="U303" i="1" l="1"/>
  <c r="S303" i="1"/>
  <c r="Q303" i="1"/>
  <c r="O303" i="1"/>
  <c r="M303" i="1"/>
  <c r="G303" i="1"/>
  <c r="E303" i="1"/>
  <c r="C303" i="1"/>
  <c r="K191" i="1"/>
  <c r="I191" i="1"/>
  <c r="G191" i="1"/>
  <c r="C191" i="1"/>
  <c r="F134" i="1" l="1"/>
  <c r="F132" i="1"/>
  <c r="F133" i="1"/>
  <c r="U76" i="1" l="1"/>
  <c r="S76" i="1"/>
  <c r="Q76" i="1"/>
  <c r="O76" i="1"/>
  <c r="M76" i="1"/>
  <c r="K76" i="1"/>
  <c r="I76" i="1"/>
  <c r="G76" i="1"/>
  <c r="E76" i="1"/>
  <c r="C76" i="1"/>
  <c r="Q15" i="1"/>
  <c r="O15" i="1"/>
  <c r="I15" i="1"/>
  <c r="E15" i="1"/>
  <c r="F14" i="1" s="1"/>
  <c r="F13" i="1" l="1"/>
  <c r="F15" i="1"/>
  <c r="D559" i="1"/>
  <c r="D558" i="1"/>
  <c r="D557" i="1"/>
  <c r="D556" i="1"/>
  <c r="D555" i="1"/>
  <c r="D554" i="1"/>
  <c r="D553" i="1"/>
  <c r="D552" i="1"/>
  <c r="F552" i="1"/>
  <c r="H552" i="1"/>
  <c r="J552" i="1"/>
  <c r="L552" i="1"/>
  <c r="N552" i="1"/>
  <c r="P552" i="1"/>
  <c r="R552" i="1"/>
  <c r="T552" i="1"/>
  <c r="V552" i="1"/>
  <c r="F553" i="1"/>
  <c r="H553" i="1"/>
  <c r="J553" i="1"/>
  <c r="L553" i="1"/>
  <c r="N553" i="1"/>
  <c r="P553" i="1"/>
  <c r="R553" i="1"/>
  <c r="T553" i="1"/>
  <c r="V553" i="1"/>
  <c r="F554" i="1"/>
  <c r="H554" i="1"/>
  <c r="J554" i="1"/>
  <c r="L554" i="1"/>
  <c r="N554" i="1"/>
  <c r="P554" i="1"/>
  <c r="R554" i="1"/>
  <c r="T554" i="1"/>
  <c r="V554" i="1"/>
  <c r="F555" i="1"/>
  <c r="H555" i="1"/>
  <c r="J555" i="1"/>
  <c r="L555" i="1"/>
  <c r="N555" i="1"/>
  <c r="P555" i="1"/>
  <c r="R555" i="1"/>
  <c r="T555" i="1"/>
  <c r="V555" i="1"/>
  <c r="F556" i="1"/>
  <c r="H556" i="1"/>
  <c r="J556" i="1"/>
  <c r="L556" i="1"/>
  <c r="N556" i="1"/>
  <c r="P556" i="1"/>
  <c r="R556" i="1"/>
  <c r="T556" i="1"/>
  <c r="V556" i="1"/>
  <c r="F557" i="1"/>
  <c r="H557" i="1"/>
  <c r="J557" i="1"/>
  <c r="L557" i="1"/>
  <c r="N557" i="1"/>
  <c r="P557" i="1"/>
  <c r="R557" i="1"/>
  <c r="T557" i="1"/>
  <c r="V557" i="1"/>
  <c r="F558" i="1"/>
  <c r="H558" i="1"/>
  <c r="J558" i="1"/>
  <c r="L558" i="1"/>
  <c r="N558" i="1"/>
  <c r="P558" i="1"/>
  <c r="R558" i="1"/>
  <c r="T558" i="1"/>
  <c r="V558" i="1"/>
  <c r="F559" i="1"/>
  <c r="H559" i="1"/>
  <c r="J559" i="1"/>
  <c r="L559" i="1"/>
  <c r="N559" i="1"/>
  <c r="P559" i="1"/>
  <c r="R559" i="1"/>
  <c r="T559" i="1"/>
  <c r="V559" i="1"/>
  <c r="R543" i="1"/>
  <c r="T543" i="1"/>
  <c r="R544" i="1"/>
  <c r="T544" i="1"/>
  <c r="R545" i="1"/>
  <c r="T545" i="1"/>
  <c r="F439" i="1"/>
  <c r="H439" i="1"/>
  <c r="J439" i="1"/>
  <c r="L439" i="1"/>
  <c r="N439" i="1"/>
  <c r="P439" i="1"/>
  <c r="R439" i="1"/>
  <c r="T439" i="1"/>
  <c r="V439" i="1"/>
  <c r="F440" i="1"/>
  <c r="H440" i="1"/>
  <c r="J440" i="1"/>
  <c r="L440" i="1"/>
  <c r="N440" i="1"/>
  <c r="P440" i="1"/>
  <c r="R440" i="1"/>
  <c r="T440" i="1"/>
  <c r="V440" i="1"/>
  <c r="F441" i="1"/>
  <c r="H441" i="1"/>
  <c r="J441" i="1"/>
  <c r="L441" i="1"/>
  <c r="N441" i="1"/>
  <c r="P441" i="1"/>
  <c r="R441" i="1"/>
  <c r="T441" i="1"/>
  <c r="V441" i="1"/>
  <c r="F442" i="1"/>
  <c r="H442" i="1"/>
  <c r="J442" i="1"/>
  <c r="L442" i="1"/>
  <c r="N442" i="1"/>
  <c r="P442" i="1"/>
  <c r="R442" i="1"/>
  <c r="T442" i="1"/>
  <c r="V442" i="1"/>
  <c r="F443" i="1"/>
  <c r="H443" i="1"/>
  <c r="J443" i="1"/>
  <c r="L443" i="1"/>
  <c r="N443" i="1"/>
  <c r="P443" i="1"/>
  <c r="R443" i="1"/>
  <c r="T443" i="1"/>
  <c r="V443" i="1"/>
  <c r="F444" i="1"/>
  <c r="H444" i="1"/>
  <c r="J444" i="1"/>
  <c r="L444" i="1"/>
  <c r="N444" i="1"/>
  <c r="P444" i="1"/>
  <c r="R444" i="1"/>
  <c r="T444" i="1"/>
  <c r="V444" i="1"/>
  <c r="D444" i="1"/>
  <c r="D443" i="1"/>
  <c r="D442" i="1"/>
  <c r="D441" i="1"/>
  <c r="D440" i="1"/>
  <c r="D439" i="1"/>
  <c r="V432" i="1"/>
  <c r="T432" i="1"/>
  <c r="R432" i="1"/>
  <c r="P432" i="1"/>
  <c r="N432" i="1"/>
  <c r="L432" i="1"/>
  <c r="J432" i="1"/>
  <c r="H432" i="1"/>
  <c r="F432" i="1"/>
  <c r="V431" i="1"/>
  <c r="T431" i="1"/>
  <c r="R431" i="1"/>
  <c r="P431" i="1"/>
  <c r="N431" i="1"/>
  <c r="L431" i="1"/>
  <c r="J431" i="1"/>
  <c r="H431" i="1"/>
  <c r="F431" i="1"/>
  <c r="V430" i="1"/>
  <c r="T430" i="1"/>
  <c r="R430" i="1"/>
  <c r="P430" i="1"/>
  <c r="N430" i="1"/>
  <c r="L430" i="1"/>
  <c r="J430" i="1"/>
  <c r="H430" i="1"/>
  <c r="F430" i="1"/>
  <c r="V429" i="1"/>
  <c r="T429" i="1"/>
  <c r="R429" i="1"/>
  <c r="P429" i="1"/>
  <c r="N429" i="1"/>
  <c r="L429" i="1"/>
  <c r="J429" i="1"/>
  <c r="H429" i="1"/>
  <c r="F429" i="1"/>
  <c r="D432" i="1"/>
  <c r="D431" i="1"/>
  <c r="D430" i="1"/>
  <c r="D429" i="1"/>
  <c r="V416" i="1"/>
  <c r="T416" i="1"/>
  <c r="R416" i="1"/>
  <c r="P416" i="1"/>
  <c r="V415" i="1"/>
  <c r="T415" i="1"/>
  <c r="R415" i="1"/>
  <c r="P415" i="1"/>
  <c r="V414" i="1"/>
  <c r="T414" i="1"/>
  <c r="R414" i="1"/>
  <c r="P414" i="1"/>
  <c r="V413" i="1"/>
  <c r="T413" i="1"/>
  <c r="R413" i="1"/>
  <c r="P413" i="1"/>
  <c r="N416" i="1"/>
  <c r="L416" i="1"/>
  <c r="J416" i="1"/>
  <c r="N415" i="1"/>
  <c r="L415" i="1"/>
  <c r="J415" i="1"/>
  <c r="N414" i="1"/>
  <c r="L414" i="1"/>
  <c r="J414" i="1"/>
  <c r="N413" i="1"/>
  <c r="L413" i="1"/>
  <c r="J413" i="1"/>
  <c r="F413" i="1"/>
  <c r="H413" i="1"/>
  <c r="F414" i="1"/>
  <c r="H414" i="1"/>
  <c r="F415" i="1"/>
  <c r="H415" i="1"/>
  <c r="F416" i="1"/>
  <c r="H416" i="1"/>
  <c r="D416" i="1"/>
  <c r="D415" i="1"/>
  <c r="D414" i="1"/>
  <c r="D413" i="1"/>
  <c r="R382" i="1"/>
  <c r="P382" i="1"/>
  <c r="F382" i="1"/>
  <c r="H382" i="1"/>
  <c r="J382" i="1"/>
  <c r="D382" i="1"/>
  <c r="R388" i="1"/>
  <c r="P388" i="1"/>
  <c r="N388" i="1"/>
  <c r="J388" i="1"/>
  <c r="H388" i="1"/>
  <c r="F388" i="1"/>
  <c r="D388" i="1"/>
  <c r="R387" i="1"/>
  <c r="P387" i="1"/>
  <c r="N387" i="1"/>
  <c r="J387" i="1"/>
  <c r="H387" i="1"/>
  <c r="F387" i="1"/>
  <c r="D387" i="1"/>
  <c r="R386" i="1"/>
  <c r="P386" i="1"/>
  <c r="N386" i="1"/>
  <c r="J386" i="1"/>
  <c r="H386" i="1"/>
  <c r="F386" i="1"/>
  <c r="D386" i="1"/>
  <c r="R385" i="1"/>
  <c r="P385" i="1"/>
  <c r="N385" i="1"/>
  <c r="J385" i="1"/>
  <c r="H385" i="1"/>
  <c r="F385" i="1"/>
  <c r="D385" i="1"/>
  <c r="R384" i="1"/>
  <c r="P384" i="1"/>
  <c r="N384" i="1"/>
  <c r="J384" i="1"/>
  <c r="H384" i="1"/>
  <c r="F384" i="1"/>
  <c r="D384" i="1"/>
  <c r="R383" i="1"/>
  <c r="P383" i="1"/>
  <c r="N383" i="1"/>
  <c r="J383" i="1"/>
  <c r="H383" i="1"/>
  <c r="F383" i="1"/>
  <c r="D383" i="1"/>
  <c r="V375" i="1"/>
  <c r="V374" i="1"/>
  <c r="V373" i="1"/>
  <c r="V372" i="1"/>
  <c r="V371" i="1"/>
  <c r="V370" i="1"/>
  <c r="T375" i="1"/>
  <c r="R375" i="1"/>
  <c r="P375" i="1"/>
  <c r="T374" i="1"/>
  <c r="R374" i="1"/>
  <c r="P374" i="1"/>
  <c r="T373" i="1"/>
  <c r="R373" i="1"/>
  <c r="P373" i="1"/>
  <c r="T372" i="1"/>
  <c r="R372" i="1"/>
  <c r="P372" i="1"/>
  <c r="T371" i="1"/>
  <c r="R371" i="1"/>
  <c r="P371" i="1"/>
  <c r="T370" i="1"/>
  <c r="R370" i="1"/>
  <c r="P370" i="1"/>
  <c r="N375" i="1"/>
  <c r="L375" i="1"/>
  <c r="J375" i="1"/>
  <c r="N374" i="1"/>
  <c r="L374" i="1"/>
  <c r="J374" i="1"/>
  <c r="N373" i="1"/>
  <c r="L373" i="1"/>
  <c r="J373" i="1"/>
  <c r="N372" i="1"/>
  <c r="L372" i="1"/>
  <c r="J372" i="1"/>
  <c r="N371" i="1"/>
  <c r="L371" i="1"/>
  <c r="J371" i="1"/>
  <c r="N370" i="1"/>
  <c r="L370" i="1"/>
  <c r="J370" i="1"/>
  <c r="F370" i="1"/>
  <c r="H370" i="1"/>
  <c r="F371" i="1"/>
  <c r="H371" i="1"/>
  <c r="F372" i="1"/>
  <c r="H372" i="1"/>
  <c r="F373" i="1"/>
  <c r="H373" i="1"/>
  <c r="F374" i="1"/>
  <c r="H374" i="1"/>
  <c r="F375" i="1"/>
  <c r="H375" i="1"/>
  <c r="D375" i="1"/>
  <c r="D374" i="1"/>
  <c r="D373" i="1"/>
  <c r="D372" i="1"/>
  <c r="D371" i="1"/>
  <c r="D370" i="1"/>
  <c r="V545" i="1"/>
  <c r="P545" i="1"/>
  <c r="N545" i="1"/>
  <c r="L545" i="1"/>
  <c r="J545" i="1"/>
  <c r="H545" i="1"/>
  <c r="F545" i="1"/>
  <c r="D545" i="1"/>
  <c r="V544" i="1"/>
  <c r="P544" i="1"/>
  <c r="N544" i="1"/>
  <c r="L544" i="1"/>
  <c r="J544" i="1"/>
  <c r="H544" i="1"/>
  <c r="F544" i="1"/>
  <c r="D544" i="1"/>
  <c r="V543" i="1"/>
  <c r="P543" i="1"/>
  <c r="N543" i="1"/>
  <c r="L543" i="1"/>
  <c r="J543" i="1"/>
  <c r="H543" i="1"/>
  <c r="F543" i="1"/>
  <c r="D543" i="1"/>
  <c r="N534" i="1"/>
  <c r="P534" i="1"/>
  <c r="R534" i="1"/>
  <c r="T534" i="1"/>
  <c r="V534" i="1"/>
  <c r="N535" i="1"/>
  <c r="P535" i="1"/>
  <c r="R535" i="1"/>
  <c r="T535" i="1"/>
  <c r="V535" i="1"/>
  <c r="N536" i="1"/>
  <c r="P536" i="1"/>
  <c r="R536" i="1"/>
  <c r="T536" i="1"/>
  <c r="V536" i="1"/>
  <c r="L536" i="1"/>
  <c r="F534" i="1"/>
  <c r="H534" i="1"/>
  <c r="J534" i="1"/>
  <c r="L534" i="1"/>
  <c r="F535" i="1"/>
  <c r="H535" i="1"/>
  <c r="J535" i="1"/>
  <c r="L535" i="1"/>
  <c r="F536" i="1"/>
  <c r="H536" i="1"/>
  <c r="J536" i="1"/>
  <c r="D536" i="1"/>
  <c r="D535" i="1"/>
  <c r="D534" i="1"/>
  <c r="V527" i="1"/>
  <c r="T527" i="1"/>
  <c r="R527" i="1"/>
  <c r="P527" i="1"/>
  <c r="N527" i="1"/>
  <c r="L527" i="1"/>
  <c r="J527" i="1"/>
  <c r="H527" i="1"/>
  <c r="F527" i="1"/>
  <c r="D527" i="1"/>
  <c r="V526" i="1"/>
  <c r="T526" i="1"/>
  <c r="R526" i="1"/>
  <c r="P526" i="1"/>
  <c r="N526" i="1"/>
  <c r="L526" i="1"/>
  <c r="J526" i="1"/>
  <c r="H526" i="1"/>
  <c r="F526" i="1"/>
  <c r="D526" i="1"/>
  <c r="V519" i="1"/>
  <c r="V518" i="1"/>
  <c r="T519" i="1"/>
  <c r="T518" i="1"/>
  <c r="R519" i="1"/>
  <c r="R518" i="1"/>
  <c r="P519" i="1"/>
  <c r="P518" i="1"/>
  <c r="N519" i="1"/>
  <c r="N518" i="1"/>
  <c r="L519" i="1"/>
  <c r="L518" i="1"/>
  <c r="J519" i="1"/>
  <c r="J518" i="1"/>
  <c r="H519" i="1"/>
  <c r="H518" i="1"/>
  <c r="F519" i="1"/>
  <c r="F518" i="1"/>
  <c r="D519" i="1"/>
  <c r="D518" i="1"/>
  <c r="V511" i="1"/>
  <c r="V510" i="1"/>
  <c r="V509" i="1"/>
  <c r="V508" i="1"/>
  <c r="V507" i="1"/>
  <c r="T511" i="1"/>
  <c r="T510" i="1"/>
  <c r="T509" i="1"/>
  <c r="T508" i="1"/>
  <c r="T507" i="1"/>
  <c r="R511" i="1"/>
  <c r="R510" i="1"/>
  <c r="R509" i="1"/>
  <c r="R508" i="1"/>
  <c r="R507" i="1"/>
  <c r="P511" i="1"/>
  <c r="P510" i="1"/>
  <c r="P509" i="1"/>
  <c r="P508" i="1"/>
  <c r="P507" i="1"/>
  <c r="N511" i="1"/>
  <c r="N510" i="1"/>
  <c r="N509" i="1"/>
  <c r="N508" i="1"/>
  <c r="N507" i="1"/>
  <c r="L511" i="1"/>
  <c r="L510" i="1"/>
  <c r="L509" i="1"/>
  <c r="L508" i="1"/>
  <c r="L507" i="1"/>
  <c r="J511" i="1"/>
  <c r="J510" i="1"/>
  <c r="J509" i="1"/>
  <c r="J508" i="1"/>
  <c r="J507" i="1"/>
  <c r="H511" i="1"/>
  <c r="H510" i="1"/>
  <c r="H509" i="1"/>
  <c r="H508" i="1"/>
  <c r="H507" i="1"/>
  <c r="F511" i="1"/>
  <c r="F510" i="1"/>
  <c r="F509" i="1"/>
  <c r="F508" i="1"/>
  <c r="F507" i="1"/>
  <c r="D511" i="1"/>
  <c r="D510" i="1"/>
  <c r="D509" i="1"/>
  <c r="D508" i="1"/>
  <c r="D507" i="1"/>
  <c r="V500" i="1"/>
  <c r="T500" i="1"/>
  <c r="R500" i="1"/>
  <c r="P500" i="1"/>
  <c r="N500" i="1"/>
  <c r="L500" i="1"/>
  <c r="J500" i="1"/>
  <c r="H500" i="1"/>
  <c r="F500" i="1"/>
  <c r="D500" i="1"/>
  <c r="V499" i="1"/>
  <c r="T499" i="1"/>
  <c r="R499" i="1"/>
  <c r="P499" i="1"/>
  <c r="N499" i="1"/>
  <c r="L499" i="1"/>
  <c r="J499" i="1"/>
  <c r="H499" i="1"/>
  <c r="F499" i="1"/>
  <c r="D499" i="1"/>
  <c r="V492" i="1"/>
  <c r="T492" i="1"/>
  <c r="R492" i="1"/>
  <c r="P492" i="1"/>
  <c r="N492" i="1"/>
  <c r="L492" i="1"/>
  <c r="J492" i="1"/>
  <c r="H492" i="1"/>
  <c r="F492" i="1"/>
  <c r="D492" i="1"/>
  <c r="V491" i="1"/>
  <c r="T491" i="1"/>
  <c r="R491" i="1"/>
  <c r="P491" i="1"/>
  <c r="N491" i="1"/>
  <c r="L491" i="1"/>
  <c r="J491" i="1"/>
  <c r="H491" i="1"/>
  <c r="F491" i="1"/>
  <c r="D491" i="1"/>
  <c r="V484" i="1"/>
  <c r="T484" i="1"/>
  <c r="R484" i="1"/>
  <c r="P484" i="1"/>
  <c r="N484" i="1"/>
  <c r="L484" i="1"/>
  <c r="J484" i="1"/>
  <c r="H484" i="1"/>
  <c r="F484" i="1"/>
  <c r="D484" i="1"/>
  <c r="V483" i="1"/>
  <c r="T483" i="1"/>
  <c r="R483" i="1"/>
  <c r="P483" i="1"/>
  <c r="N483" i="1"/>
  <c r="L483" i="1"/>
  <c r="J483" i="1"/>
  <c r="H483" i="1"/>
  <c r="F483" i="1"/>
  <c r="D483" i="1"/>
  <c r="V476" i="1"/>
  <c r="T476" i="1"/>
  <c r="R476" i="1"/>
  <c r="P476" i="1"/>
  <c r="N476" i="1"/>
  <c r="L476" i="1"/>
  <c r="J476" i="1"/>
  <c r="H476" i="1"/>
  <c r="F476" i="1"/>
  <c r="D476" i="1"/>
  <c r="V475" i="1"/>
  <c r="T475" i="1"/>
  <c r="R475" i="1"/>
  <c r="P475" i="1"/>
  <c r="N475" i="1"/>
  <c r="L475" i="1"/>
  <c r="J475" i="1"/>
  <c r="H475" i="1"/>
  <c r="F475" i="1"/>
  <c r="D475" i="1"/>
  <c r="V468" i="1"/>
  <c r="T468" i="1"/>
  <c r="R468" i="1"/>
  <c r="P468" i="1"/>
  <c r="N468" i="1"/>
  <c r="L468" i="1"/>
  <c r="J468" i="1"/>
  <c r="H468" i="1"/>
  <c r="F468" i="1"/>
  <c r="D468" i="1"/>
  <c r="V467" i="1"/>
  <c r="T467" i="1"/>
  <c r="R467" i="1"/>
  <c r="P467" i="1"/>
  <c r="N467" i="1"/>
  <c r="L467" i="1"/>
  <c r="J467" i="1"/>
  <c r="H467" i="1"/>
  <c r="F467" i="1"/>
  <c r="D467" i="1"/>
  <c r="V460" i="1"/>
  <c r="T460" i="1"/>
  <c r="R460" i="1"/>
  <c r="P460" i="1"/>
  <c r="N460" i="1"/>
  <c r="L460" i="1"/>
  <c r="J460" i="1"/>
  <c r="H460" i="1"/>
  <c r="F460" i="1"/>
  <c r="D460" i="1"/>
  <c r="V459" i="1"/>
  <c r="T459" i="1"/>
  <c r="R459" i="1"/>
  <c r="P459" i="1"/>
  <c r="N459" i="1"/>
  <c r="L459" i="1"/>
  <c r="J459" i="1"/>
  <c r="H459" i="1"/>
  <c r="F459" i="1"/>
  <c r="D459" i="1"/>
  <c r="V452" i="1"/>
  <c r="T452" i="1"/>
  <c r="R452" i="1"/>
  <c r="P452" i="1"/>
  <c r="N452" i="1"/>
  <c r="L452" i="1"/>
  <c r="J452" i="1"/>
  <c r="H452" i="1"/>
  <c r="F452" i="1"/>
  <c r="D452" i="1"/>
  <c r="V451" i="1"/>
  <c r="T451" i="1"/>
  <c r="R451" i="1"/>
  <c r="P451" i="1"/>
  <c r="N451" i="1"/>
  <c r="L451" i="1"/>
  <c r="J451" i="1"/>
  <c r="H451" i="1"/>
  <c r="F451" i="1"/>
  <c r="D451" i="1"/>
  <c r="V351" i="1"/>
  <c r="V350" i="1"/>
  <c r="V349" i="1"/>
  <c r="V348" i="1"/>
  <c r="V347" i="1"/>
  <c r="V346" i="1"/>
  <c r="V345" i="1"/>
  <c r="V344" i="1"/>
  <c r="V343" i="1"/>
  <c r="T351" i="1"/>
  <c r="T350" i="1"/>
  <c r="T349" i="1"/>
  <c r="T348" i="1"/>
  <c r="T347" i="1"/>
  <c r="T346" i="1"/>
  <c r="T345" i="1"/>
  <c r="T344" i="1"/>
  <c r="T343" i="1"/>
  <c r="R351" i="1"/>
  <c r="R350" i="1"/>
  <c r="R349" i="1"/>
  <c r="R348" i="1"/>
  <c r="R347" i="1"/>
  <c r="R346" i="1"/>
  <c r="R345" i="1"/>
  <c r="R344" i="1"/>
  <c r="R343" i="1"/>
  <c r="P351" i="1"/>
  <c r="P350" i="1"/>
  <c r="P349" i="1"/>
  <c r="P348" i="1"/>
  <c r="P347" i="1"/>
  <c r="P346" i="1"/>
  <c r="P345" i="1"/>
  <c r="P344" i="1"/>
  <c r="P343" i="1"/>
  <c r="N351" i="1"/>
  <c r="N350" i="1"/>
  <c r="N349" i="1"/>
  <c r="N348" i="1"/>
  <c r="N347" i="1"/>
  <c r="N346" i="1"/>
  <c r="N345" i="1"/>
  <c r="N344" i="1"/>
  <c r="N343" i="1"/>
  <c r="L351" i="1"/>
  <c r="L350" i="1"/>
  <c r="L349" i="1"/>
  <c r="L348" i="1"/>
  <c r="L347" i="1"/>
  <c r="L346" i="1"/>
  <c r="L345" i="1"/>
  <c r="L344" i="1"/>
  <c r="L343" i="1"/>
  <c r="J351" i="1"/>
  <c r="J350" i="1"/>
  <c r="J349" i="1"/>
  <c r="J348" i="1"/>
  <c r="J347" i="1"/>
  <c r="J346" i="1"/>
  <c r="J345" i="1"/>
  <c r="J344" i="1"/>
  <c r="J343" i="1"/>
  <c r="H351" i="1"/>
  <c r="H350" i="1"/>
  <c r="H349" i="1"/>
  <c r="H348" i="1"/>
  <c r="H347" i="1"/>
  <c r="H346" i="1"/>
  <c r="H345" i="1"/>
  <c r="H344" i="1"/>
  <c r="H343" i="1"/>
  <c r="F351" i="1"/>
  <c r="F350" i="1"/>
  <c r="F349" i="1"/>
  <c r="F348" i="1"/>
  <c r="F347" i="1"/>
  <c r="F346" i="1"/>
  <c r="F345" i="1"/>
  <c r="F344" i="1"/>
  <c r="F343" i="1"/>
  <c r="D351" i="1"/>
  <c r="D350" i="1"/>
  <c r="D349" i="1"/>
  <c r="D348" i="1"/>
  <c r="D347" i="1"/>
  <c r="D346" i="1"/>
  <c r="D345" i="1"/>
  <c r="D344" i="1"/>
  <c r="D343" i="1"/>
  <c r="V336" i="1"/>
  <c r="T336" i="1"/>
  <c r="R336" i="1"/>
  <c r="P336" i="1"/>
  <c r="N336" i="1"/>
  <c r="L336" i="1"/>
  <c r="J336" i="1"/>
  <c r="H336" i="1"/>
  <c r="F336" i="1"/>
  <c r="D336" i="1"/>
  <c r="V335" i="1"/>
  <c r="T335" i="1"/>
  <c r="R335" i="1"/>
  <c r="P335" i="1"/>
  <c r="N335" i="1"/>
  <c r="L335" i="1"/>
  <c r="J335" i="1"/>
  <c r="H335" i="1"/>
  <c r="F335" i="1"/>
  <c r="D335" i="1"/>
  <c r="V334" i="1"/>
  <c r="T334" i="1"/>
  <c r="R334" i="1"/>
  <c r="P334" i="1"/>
  <c r="N334" i="1"/>
  <c r="L334" i="1"/>
  <c r="J334" i="1"/>
  <c r="H334" i="1"/>
  <c r="F334" i="1"/>
  <c r="D334" i="1"/>
  <c r="V327" i="1"/>
  <c r="T327" i="1"/>
  <c r="V326" i="1"/>
  <c r="T326" i="1"/>
  <c r="V325" i="1"/>
  <c r="T325" i="1"/>
  <c r="V324" i="1"/>
  <c r="T324" i="1"/>
  <c r="V323" i="1"/>
  <c r="T323" i="1"/>
  <c r="V322" i="1"/>
  <c r="T322" i="1"/>
  <c r="V321" i="1"/>
  <c r="T321" i="1"/>
  <c r="V320" i="1"/>
  <c r="T320" i="1"/>
  <c r="V319" i="1"/>
  <c r="T319" i="1"/>
  <c r="R327" i="1"/>
  <c r="P327" i="1"/>
  <c r="N327" i="1"/>
  <c r="R326" i="1"/>
  <c r="P326" i="1"/>
  <c r="N326" i="1"/>
  <c r="R325" i="1"/>
  <c r="P325" i="1"/>
  <c r="N325" i="1"/>
  <c r="R324" i="1"/>
  <c r="P324" i="1"/>
  <c r="N324" i="1"/>
  <c r="R323" i="1"/>
  <c r="P323" i="1"/>
  <c r="N323" i="1"/>
  <c r="R322" i="1"/>
  <c r="P322" i="1"/>
  <c r="N322" i="1"/>
  <c r="R321" i="1"/>
  <c r="P321" i="1"/>
  <c r="N321" i="1"/>
  <c r="R320" i="1"/>
  <c r="P320" i="1"/>
  <c r="N320" i="1"/>
  <c r="R319" i="1"/>
  <c r="P319" i="1"/>
  <c r="N319" i="1"/>
  <c r="F323" i="1"/>
  <c r="L327" i="1"/>
  <c r="L326" i="1"/>
  <c r="L325" i="1"/>
  <c r="L324" i="1"/>
  <c r="L323" i="1"/>
  <c r="L322" i="1"/>
  <c r="L321" i="1"/>
  <c r="L320" i="1"/>
  <c r="L319" i="1"/>
  <c r="J327" i="1"/>
  <c r="J326" i="1"/>
  <c r="J325" i="1"/>
  <c r="J324" i="1"/>
  <c r="J323" i="1"/>
  <c r="J322" i="1"/>
  <c r="J321" i="1"/>
  <c r="J320" i="1"/>
  <c r="J319" i="1"/>
  <c r="H327" i="1"/>
  <c r="H326" i="1"/>
  <c r="H325" i="1"/>
  <c r="H324" i="1"/>
  <c r="H323" i="1"/>
  <c r="H322" i="1"/>
  <c r="H321" i="1"/>
  <c r="H320" i="1"/>
  <c r="H319" i="1"/>
  <c r="F327" i="1"/>
  <c r="F326" i="1"/>
  <c r="F325" i="1"/>
  <c r="F324" i="1"/>
  <c r="F322" i="1"/>
  <c r="F321" i="1"/>
  <c r="F320" i="1"/>
  <c r="F319" i="1"/>
  <c r="D327" i="1"/>
  <c r="D326" i="1"/>
  <c r="D325" i="1"/>
  <c r="D324" i="1"/>
  <c r="D323" i="1"/>
  <c r="D322" i="1"/>
  <c r="D321" i="1"/>
  <c r="D320" i="1"/>
  <c r="D319" i="1"/>
  <c r="V312" i="1"/>
  <c r="T312" i="1"/>
  <c r="R312" i="1"/>
  <c r="P312" i="1"/>
  <c r="N312" i="1"/>
  <c r="L312" i="1"/>
  <c r="J312" i="1"/>
  <c r="H312" i="1"/>
  <c r="F312" i="1"/>
  <c r="D312" i="1"/>
  <c r="V311" i="1"/>
  <c r="T311" i="1"/>
  <c r="R311" i="1"/>
  <c r="P311" i="1"/>
  <c r="N311" i="1"/>
  <c r="L311" i="1"/>
  <c r="J311" i="1"/>
  <c r="H311" i="1"/>
  <c r="F311" i="1"/>
  <c r="D311" i="1"/>
  <c r="V310" i="1"/>
  <c r="T310" i="1"/>
  <c r="R310" i="1"/>
  <c r="P310" i="1"/>
  <c r="N310" i="1"/>
  <c r="L310" i="1"/>
  <c r="J310" i="1"/>
  <c r="H310" i="1"/>
  <c r="F310" i="1"/>
  <c r="D310" i="1"/>
  <c r="V309" i="1"/>
  <c r="T309" i="1"/>
  <c r="R309" i="1"/>
  <c r="P309" i="1"/>
  <c r="N309" i="1"/>
  <c r="L309" i="1"/>
  <c r="J309" i="1"/>
  <c r="H309" i="1"/>
  <c r="F309" i="1"/>
  <c r="D309" i="1"/>
  <c r="V302" i="1"/>
  <c r="V301" i="1"/>
  <c r="V300" i="1"/>
  <c r="V299" i="1"/>
  <c r="V298" i="1"/>
  <c r="V297" i="1"/>
  <c r="V296" i="1"/>
  <c r="T302" i="1"/>
  <c r="T301" i="1"/>
  <c r="T300" i="1"/>
  <c r="T299" i="1"/>
  <c r="T298" i="1"/>
  <c r="T297" i="1"/>
  <c r="T296" i="1"/>
  <c r="R302" i="1"/>
  <c r="R301" i="1"/>
  <c r="R300" i="1"/>
  <c r="R299" i="1"/>
  <c r="R298" i="1"/>
  <c r="R297" i="1"/>
  <c r="R296" i="1"/>
  <c r="P302" i="1"/>
  <c r="P301" i="1"/>
  <c r="P300" i="1"/>
  <c r="P299" i="1"/>
  <c r="P298" i="1"/>
  <c r="P297" i="1"/>
  <c r="P296" i="1"/>
  <c r="N302" i="1"/>
  <c r="N301" i="1"/>
  <c r="N300" i="1"/>
  <c r="N299" i="1"/>
  <c r="N298" i="1"/>
  <c r="N297" i="1"/>
  <c r="N296" i="1"/>
  <c r="L302" i="1"/>
  <c r="L301" i="1"/>
  <c r="L300" i="1"/>
  <c r="L299" i="1"/>
  <c r="L298" i="1"/>
  <c r="L297" i="1"/>
  <c r="L296" i="1"/>
  <c r="J302" i="1"/>
  <c r="J301" i="1"/>
  <c r="J300" i="1"/>
  <c r="J299" i="1"/>
  <c r="J298" i="1"/>
  <c r="J297" i="1"/>
  <c r="J296" i="1"/>
  <c r="H302" i="1"/>
  <c r="H301" i="1"/>
  <c r="H300" i="1"/>
  <c r="H299" i="1"/>
  <c r="H298" i="1"/>
  <c r="H297" i="1"/>
  <c r="H296" i="1"/>
  <c r="F302" i="1"/>
  <c r="F301" i="1"/>
  <c r="F300" i="1"/>
  <c r="F299" i="1"/>
  <c r="F298" i="1"/>
  <c r="F297" i="1"/>
  <c r="F296" i="1"/>
  <c r="D302" i="1"/>
  <c r="D301" i="1"/>
  <c r="D300" i="1"/>
  <c r="D299" i="1"/>
  <c r="D298" i="1"/>
  <c r="D297" i="1"/>
  <c r="D296" i="1"/>
  <c r="V289" i="1"/>
  <c r="T289" i="1"/>
  <c r="R289" i="1"/>
  <c r="P289" i="1"/>
  <c r="N289" i="1"/>
  <c r="L289" i="1"/>
  <c r="J289" i="1"/>
  <c r="H289" i="1"/>
  <c r="F289" i="1"/>
  <c r="D289" i="1"/>
  <c r="V288" i="1"/>
  <c r="T288" i="1"/>
  <c r="R288" i="1"/>
  <c r="P288" i="1"/>
  <c r="N288" i="1"/>
  <c r="L288" i="1"/>
  <c r="J288" i="1"/>
  <c r="H288" i="1"/>
  <c r="F288" i="1"/>
  <c r="D288" i="1"/>
  <c r="V287" i="1"/>
  <c r="T287" i="1"/>
  <c r="R287" i="1"/>
  <c r="P287" i="1"/>
  <c r="N287" i="1"/>
  <c r="L287" i="1"/>
  <c r="J287" i="1"/>
  <c r="H287" i="1"/>
  <c r="F287" i="1"/>
  <c r="D287" i="1"/>
  <c r="V279" i="1"/>
  <c r="T279" i="1"/>
  <c r="R279" i="1"/>
  <c r="P279" i="1"/>
  <c r="N279" i="1"/>
  <c r="L279" i="1"/>
  <c r="J279" i="1"/>
  <c r="H279" i="1"/>
  <c r="F279" i="1"/>
  <c r="D279" i="1"/>
  <c r="V278" i="1"/>
  <c r="T278" i="1"/>
  <c r="R278" i="1"/>
  <c r="P278" i="1"/>
  <c r="N278" i="1"/>
  <c r="L278" i="1"/>
  <c r="J278" i="1"/>
  <c r="H278" i="1"/>
  <c r="F278" i="1"/>
  <c r="D278" i="1"/>
  <c r="V271" i="1"/>
  <c r="T271" i="1"/>
  <c r="R271" i="1"/>
  <c r="P271" i="1"/>
  <c r="N271" i="1"/>
  <c r="L271" i="1"/>
  <c r="J271" i="1"/>
  <c r="H271" i="1"/>
  <c r="F271" i="1"/>
  <c r="D271" i="1"/>
  <c r="V270" i="1"/>
  <c r="T270" i="1"/>
  <c r="R270" i="1"/>
  <c r="P270" i="1"/>
  <c r="N270" i="1"/>
  <c r="L270" i="1"/>
  <c r="J270" i="1"/>
  <c r="H270" i="1"/>
  <c r="F270" i="1"/>
  <c r="D270" i="1"/>
  <c r="V251" i="1"/>
  <c r="T251" i="1"/>
  <c r="R251" i="1"/>
  <c r="V250" i="1"/>
  <c r="T250" i="1"/>
  <c r="R250" i="1"/>
  <c r="V249" i="1"/>
  <c r="T249" i="1"/>
  <c r="R249" i="1"/>
  <c r="V248" i="1"/>
  <c r="T248" i="1"/>
  <c r="R248" i="1"/>
  <c r="V247" i="1"/>
  <c r="T247" i="1"/>
  <c r="R247" i="1"/>
  <c r="P251" i="1"/>
  <c r="N251" i="1"/>
  <c r="L251" i="1"/>
  <c r="P250" i="1"/>
  <c r="N250" i="1"/>
  <c r="L250" i="1"/>
  <c r="P249" i="1"/>
  <c r="N249" i="1"/>
  <c r="L249" i="1"/>
  <c r="P248" i="1"/>
  <c r="N248" i="1"/>
  <c r="L248" i="1"/>
  <c r="P247" i="1"/>
  <c r="N247" i="1"/>
  <c r="L247" i="1"/>
  <c r="J251" i="1"/>
  <c r="J250" i="1"/>
  <c r="J249" i="1"/>
  <c r="J248" i="1"/>
  <c r="J247" i="1"/>
  <c r="H251" i="1"/>
  <c r="H250" i="1"/>
  <c r="H249" i="1"/>
  <c r="H248" i="1"/>
  <c r="H247" i="1"/>
  <c r="F251" i="1"/>
  <c r="F250" i="1"/>
  <c r="F249" i="1"/>
  <c r="F248" i="1"/>
  <c r="F247" i="1"/>
  <c r="D251" i="1"/>
  <c r="D250" i="1"/>
  <c r="D249" i="1"/>
  <c r="D248" i="1"/>
  <c r="D247" i="1"/>
  <c r="V240" i="1"/>
  <c r="V239" i="1"/>
  <c r="V238" i="1"/>
  <c r="V237" i="1"/>
  <c r="V236" i="1"/>
  <c r="V235" i="1"/>
  <c r="V234" i="1"/>
  <c r="V233" i="1"/>
  <c r="V232" i="1"/>
  <c r="V231" i="1"/>
  <c r="V230" i="1"/>
  <c r="T240" i="1"/>
  <c r="T239" i="1"/>
  <c r="T238" i="1"/>
  <c r="T237" i="1"/>
  <c r="T236" i="1"/>
  <c r="T235" i="1"/>
  <c r="T234" i="1"/>
  <c r="T233" i="1"/>
  <c r="T232" i="1"/>
  <c r="T231" i="1"/>
  <c r="T230" i="1"/>
  <c r="R240" i="1"/>
  <c r="R239" i="1"/>
  <c r="R238" i="1"/>
  <c r="R237" i="1"/>
  <c r="R236" i="1"/>
  <c r="R235" i="1"/>
  <c r="R234" i="1"/>
  <c r="R233" i="1"/>
  <c r="R232" i="1"/>
  <c r="R231" i="1"/>
  <c r="R230" i="1"/>
  <c r="P240" i="1"/>
  <c r="P239" i="1"/>
  <c r="P238" i="1"/>
  <c r="P237" i="1"/>
  <c r="P236" i="1"/>
  <c r="P235" i="1"/>
  <c r="P234" i="1"/>
  <c r="P233" i="1"/>
  <c r="P232" i="1"/>
  <c r="P231" i="1"/>
  <c r="P230" i="1"/>
  <c r="N240" i="1"/>
  <c r="N239" i="1"/>
  <c r="N238" i="1"/>
  <c r="N237" i="1"/>
  <c r="N236" i="1"/>
  <c r="N235" i="1"/>
  <c r="N234" i="1"/>
  <c r="N233" i="1"/>
  <c r="N232" i="1"/>
  <c r="N231" i="1"/>
  <c r="N230" i="1"/>
  <c r="L240" i="1"/>
  <c r="L239" i="1"/>
  <c r="L238" i="1"/>
  <c r="L237" i="1"/>
  <c r="L236" i="1"/>
  <c r="L235" i="1"/>
  <c r="L234" i="1"/>
  <c r="L233" i="1"/>
  <c r="L232" i="1"/>
  <c r="L231" i="1"/>
  <c r="L230" i="1"/>
  <c r="J240" i="1"/>
  <c r="J239" i="1"/>
  <c r="J238" i="1"/>
  <c r="J237" i="1"/>
  <c r="J236" i="1"/>
  <c r="J235" i="1"/>
  <c r="J234" i="1"/>
  <c r="J233" i="1"/>
  <c r="J232" i="1"/>
  <c r="J231" i="1"/>
  <c r="J230" i="1"/>
  <c r="H240" i="1"/>
  <c r="H239" i="1"/>
  <c r="H238" i="1"/>
  <c r="H237" i="1"/>
  <c r="H236" i="1"/>
  <c r="H235" i="1"/>
  <c r="H234" i="1"/>
  <c r="H233" i="1"/>
  <c r="H232" i="1"/>
  <c r="H231" i="1"/>
  <c r="H230" i="1"/>
  <c r="F240" i="1"/>
  <c r="F239" i="1"/>
  <c r="F238" i="1"/>
  <c r="F237" i="1"/>
  <c r="F236" i="1"/>
  <c r="F235" i="1"/>
  <c r="F234" i="1"/>
  <c r="F233" i="1"/>
  <c r="F232" i="1"/>
  <c r="F231" i="1"/>
  <c r="F230" i="1"/>
  <c r="D240" i="1"/>
  <c r="D239" i="1"/>
  <c r="D238" i="1"/>
  <c r="D237" i="1"/>
  <c r="D236" i="1"/>
  <c r="D235" i="1"/>
  <c r="D234" i="1"/>
  <c r="D233" i="1"/>
  <c r="D232" i="1"/>
  <c r="D231" i="1"/>
  <c r="D230" i="1"/>
  <c r="V223" i="1"/>
  <c r="T223" i="1"/>
  <c r="R223" i="1"/>
  <c r="P223" i="1"/>
  <c r="N223" i="1"/>
  <c r="L223" i="1"/>
  <c r="J223" i="1"/>
  <c r="H223" i="1"/>
  <c r="F223" i="1"/>
  <c r="D223" i="1"/>
  <c r="V222" i="1"/>
  <c r="T222" i="1"/>
  <c r="R222" i="1"/>
  <c r="P222" i="1"/>
  <c r="N222" i="1"/>
  <c r="L222" i="1"/>
  <c r="J222" i="1"/>
  <c r="H222" i="1"/>
  <c r="F222" i="1"/>
  <c r="D222" i="1"/>
  <c r="V215" i="1"/>
  <c r="T215" i="1"/>
  <c r="R215" i="1"/>
  <c r="P215" i="1"/>
  <c r="N215" i="1"/>
  <c r="L215" i="1"/>
  <c r="J215" i="1"/>
  <c r="H215" i="1"/>
  <c r="F215" i="1"/>
  <c r="D215" i="1"/>
  <c r="V214" i="1"/>
  <c r="T214" i="1"/>
  <c r="R214" i="1"/>
  <c r="P214" i="1"/>
  <c r="N214" i="1"/>
  <c r="L214" i="1"/>
  <c r="J214" i="1"/>
  <c r="H214" i="1"/>
  <c r="F214" i="1"/>
  <c r="D214" i="1"/>
  <c r="V207" i="1"/>
  <c r="V206" i="1"/>
  <c r="V205" i="1"/>
  <c r="F206" i="1"/>
  <c r="T207" i="1"/>
  <c r="R207" i="1"/>
  <c r="P207" i="1"/>
  <c r="T206" i="1"/>
  <c r="R206" i="1"/>
  <c r="P206" i="1"/>
  <c r="T205" i="1"/>
  <c r="R205" i="1"/>
  <c r="P205" i="1"/>
  <c r="N207" i="1"/>
  <c r="N206" i="1"/>
  <c r="N205" i="1"/>
  <c r="L207" i="1"/>
  <c r="L206" i="1"/>
  <c r="L205" i="1"/>
  <c r="J207" i="1"/>
  <c r="J206" i="1"/>
  <c r="J205" i="1"/>
  <c r="H207" i="1"/>
  <c r="H206" i="1"/>
  <c r="H205" i="1"/>
  <c r="F207" i="1"/>
  <c r="F205" i="1"/>
  <c r="D206" i="1"/>
  <c r="D205" i="1"/>
  <c r="D207" i="1"/>
  <c r="V198" i="1"/>
  <c r="V197" i="1"/>
  <c r="T198" i="1"/>
  <c r="T197" i="1"/>
  <c r="R198" i="1"/>
  <c r="R197" i="1"/>
  <c r="P198" i="1"/>
  <c r="P197" i="1"/>
  <c r="N198" i="1"/>
  <c r="N197" i="1"/>
  <c r="L198" i="1"/>
  <c r="J198" i="1"/>
  <c r="L197" i="1"/>
  <c r="J197" i="1"/>
  <c r="H198" i="1"/>
  <c r="H197" i="1"/>
  <c r="F198" i="1"/>
  <c r="F197" i="1"/>
  <c r="D198" i="1"/>
  <c r="D197" i="1"/>
  <c r="L190" i="1"/>
  <c r="L189" i="1"/>
  <c r="J190" i="1"/>
  <c r="J189" i="1"/>
  <c r="H190" i="1"/>
  <c r="H189" i="1"/>
  <c r="D190" i="1"/>
  <c r="D189" i="1"/>
  <c r="V182" i="1"/>
  <c r="V181" i="1"/>
  <c r="V180" i="1"/>
  <c r="V179" i="1"/>
  <c r="V178" i="1"/>
  <c r="V177" i="1"/>
  <c r="V176" i="1"/>
  <c r="V175" i="1"/>
  <c r="V174" i="1"/>
  <c r="T182" i="1"/>
  <c r="R182" i="1"/>
  <c r="P182" i="1"/>
  <c r="T181" i="1"/>
  <c r="R181" i="1"/>
  <c r="P181" i="1"/>
  <c r="T180" i="1"/>
  <c r="R180" i="1"/>
  <c r="P180" i="1"/>
  <c r="T179" i="1"/>
  <c r="R179" i="1"/>
  <c r="P179" i="1"/>
  <c r="T178" i="1"/>
  <c r="R178" i="1"/>
  <c r="P178" i="1"/>
  <c r="T177" i="1"/>
  <c r="R177" i="1"/>
  <c r="P177" i="1"/>
  <c r="T176" i="1"/>
  <c r="R176" i="1"/>
  <c r="P176" i="1"/>
  <c r="T175" i="1"/>
  <c r="R175" i="1"/>
  <c r="P175" i="1"/>
  <c r="T174" i="1"/>
  <c r="R174" i="1"/>
  <c r="P174" i="1"/>
  <c r="N182" i="1"/>
  <c r="N181" i="1"/>
  <c r="N180" i="1"/>
  <c r="N179" i="1"/>
  <c r="N178" i="1"/>
  <c r="N177" i="1"/>
  <c r="N176" i="1"/>
  <c r="N175" i="1"/>
  <c r="N174" i="1"/>
  <c r="L182" i="1"/>
  <c r="L181" i="1"/>
  <c r="L180" i="1"/>
  <c r="L179" i="1"/>
  <c r="L178" i="1"/>
  <c r="L177" i="1"/>
  <c r="L176" i="1"/>
  <c r="L175" i="1"/>
  <c r="L174" i="1"/>
  <c r="J182" i="1"/>
  <c r="J181" i="1"/>
  <c r="J180" i="1"/>
  <c r="J179" i="1"/>
  <c r="J178" i="1"/>
  <c r="J177" i="1"/>
  <c r="J176" i="1"/>
  <c r="J175" i="1"/>
  <c r="J174" i="1"/>
  <c r="H174" i="1"/>
  <c r="H182" i="1"/>
  <c r="H181" i="1"/>
  <c r="H180" i="1"/>
  <c r="H179" i="1"/>
  <c r="H178" i="1"/>
  <c r="H177" i="1"/>
  <c r="H176" i="1"/>
  <c r="H175" i="1"/>
  <c r="F182" i="1"/>
  <c r="F181" i="1"/>
  <c r="F180" i="1"/>
  <c r="F179" i="1"/>
  <c r="F178" i="1"/>
  <c r="F177" i="1"/>
  <c r="F176" i="1"/>
  <c r="F175" i="1"/>
  <c r="F174" i="1"/>
  <c r="D182" i="1"/>
  <c r="D181" i="1"/>
  <c r="D180" i="1"/>
  <c r="D179" i="1"/>
  <c r="D178" i="1"/>
  <c r="D177" i="1"/>
  <c r="D176" i="1"/>
  <c r="D175" i="1"/>
  <c r="D174" i="1"/>
  <c r="V167" i="1"/>
  <c r="V165" i="1"/>
  <c r="V164" i="1"/>
  <c r="V163" i="1"/>
  <c r="V162" i="1"/>
  <c r="V161" i="1"/>
  <c r="T167" i="1"/>
  <c r="T165" i="1"/>
  <c r="T164" i="1"/>
  <c r="T163" i="1"/>
  <c r="T162" i="1"/>
  <c r="T161" i="1"/>
  <c r="R167" i="1"/>
  <c r="R165" i="1"/>
  <c r="R164" i="1"/>
  <c r="R163" i="1"/>
  <c r="R162" i="1"/>
  <c r="R161" i="1"/>
  <c r="P167" i="1"/>
  <c r="P165" i="1"/>
  <c r="P164" i="1"/>
  <c r="P163" i="1"/>
  <c r="P162" i="1"/>
  <c r="P161" i="1"/>
  <c r="N167" i="1"/>
  <c r="N165" i="1"/>
  <c r="N164" i="1"/>
  <c r="N163" i="1"/>
  <c r="N162" i="1"/>
  <c r="N161" i="1"/>
  <c r="L167" i="1"/>
  <c r="L165" i="1"/>
  <c r="L164" i="1"/>
  <c r="L163" i="1"/>
  <c r="L162" i="1"/>
  <c r="L161" i="1"/>
  <c r="J167" i="1"/>
  <c r="J165" i="1"/>
  <c r="J164" i="1"/>
  <c r="J163" i="1"/>
  <c r="J162" i="1"/>
  <c r="J161" i="1"/>
  <c r="H167" i="1"/>
  <c r="H166" i="1"/>
  <c r="H165" i="1"/>
  <c r="H164" i="1"/>
  <c r="H163" i="1"/>
  <c r="H162" i="1"/>
  <c r="H161" i="1"/>
  <c r="F167" i="1"/>
  <c r="F165" i="1"/>
  <c r="F164" i="1"/>
  <c r="F163" i="1"/>
  <c r="F162" i="1"/>
  <c r="F161" i="1"/>
  <c r="D167" i="1"/>
  <c r="D166" i="1"/>
  <c r="D165" i="1"/>
  <c r="D164" i="1"/>
  <c r="D163" i="1"/>
  <c r="D162" i="1"/>
  <c r="D161" i="1"/>
  <c r="V154" i="1"/>
  <c r="T154" i="1"/>
  <c r="R154" i="1"/>
  <c r="P154" i="1"/>
  <c r="V153" i="1"/>
  <c r="T153" i="1"/>
  <c r="R153" i="1"/>
  <c r="P153" i="1"/>
  <c r="V152" i="1"/>
  <c r="T152" i="1"/>
  <c r="R152" i="1"/>
  <c r="P152" i="1"/>
  <c r="V151" i="1"/>
  <c r="T151" i="1"/>
  <c r="R151" i="1"/>
  <c r="P151" i="1"/>
  <c r="N154" i="1"/>
  <c r="L154" i="1"/>
  <c r="J154" i="1"/>
  <c r="N153" i="1"/>
  <c r="L153" i="1"/>
  <c r="J153" i="1"/>
  <c r="N152" i="1"/>
  <c r="L152" i="1"/>
  <c r="J152" i="1"/>
  <c r="N151" i="1"/>
  <c r="L151" i="1"/>
  <c r="J151" i="1"/>
  <c r="H154" i="1"/>
  <c r="F154" i="1"/>
  <c r="D154" i="1"/>
  <c r="H153" i="1"/>
  <c r="F153" i="1"/>
  <c r="D153" i="1"/>
  <c r="H152" i="1"/>
  <c r="F152" i="1"/>
  <c r="D152" i="1"/>
  <c r="H151" i="1"/>
  <c r="F151" i="1"/>
  <c r="D151" i="1"/>
  <c r="V144" i="1"/>
  <c r="T144" i="1"/>
  <c r="R144" i="1"/>
  <c r="P144" i="1"/>
  <c r="V143" i="1"/>
  <c r="T143" i="1"/>
  <c r="R143" i="1"/>
  <c r="P143" i="1"/>
  <c r="V142" i="1"/>
  <c r="T142" i="1"/>
  <c r="R142" i="1"/>
  <c r="P142" i="1"/>
  <c r="V141" i="1"/>
  <c r="T141" i="1"/>
  <c r="R141" i="1"/>
  <c r="P141" i="1"/>
  <c r="N144" i="1"/>
  <c r="L144" i="1"/>
  <c r="J144" i="1"/>
  <c r="N143" i="1"/>
  <c r="L143" i="1"/>
  <c r="J143" i="1"/>
  <c r="N142" i="1"/>
  <c r="L142" i="1"/>
  <c r="J142" i="1"/>
  <c r="N141" i="1"/>
  <c r="L141" i="1"/>
  <c r="J141" i="1"/>
  <c r="F144" i="1"/>
  <c r="H144" i="1"/>
  <c r="H143" i="1"/>
  <c r="F143" i="1"/>
  <c r="H142" i="1"/>
  <c r="F142" i="1"/>
  <c r="H141" i="1"/>
  <c r="F141" i="1"/>
  <c r="D144" i="1"/>
  <c r="D143" i="1"/>
  <c r="D142" i="1"/>
  <c r="D141" i="1"/>
  <c r="V134" i="1"/>
  <c r="T134" i="1"/>
  <c r="R134" i="1"/>
  <c r="P134" i="1"/>
  <c r="V133" i="1"/>
  <c r="T133" i="1"/>
  <c r="R133" i="1"/>
  <c r="P133" i="1"/>
  <c r="V132" i="1"/>
  <c r="T132" i="1"/>
  <c r="R132" i="1"/>
  <c r="P132" i="1"/>
  <c r="V131" i="1"/>
  <c r="T131" i="1"/>
  <c r="R131" i="1"/>
  <c r="P131" i="1"/>
  <c r="N134" i="1"/>
  <c r="L134" i="1"/>
  <c r="J134" i="1"/>
  <c r="N133" i="1"/>
  <c r="L133" i="1"/>
  <c r="J133" i="1"/>
  <c r="N132" i="1"/>
  <c r="L132" i="1"/>
  <c r="J132" i="1"/>
  <c r="N131" i="1"/>
  <c r="L131" i="1"/>
  <c r="J131" i="1"/>
  <c r="H134" i="1"/>
  <c r="D134" i="1"/>
  <c r="H133" i="1"/>
  <c r="D133" i="1"/>
  <c r="H132" i="1"/>
  <c r="D132" i="1"/>
  <c r="H131" i="1"/>
  <c r="F131" i="1"/>
  <c r="D131" i="1"/>
  <c r="V124" i="1"/>
  <c r="T124" i="1"/>
  <c r="R124" i="1"/>
  <c r="P124" i="1"/>
  <c r="V123" i="1"/>
  <c r="T123" i="1"/>
  <c r="R123" i="1"/>
  <c r="P123" i="1"/>
  <c r="V122" i="1"/>
  <c r="T122" i="1"/>
  <c r="R122" i="1"/>
  <c r="P122" i="1"/>
  <c r="V121" i="1"/>
  <c r="T121" i="1"/>
  <c r="R121" i="1"/>
  <c r="P121" i="1"/>
  <c r="N124" i="1"/>
  <c r="L124" i="1"/>
  <c r="J124" i="1"/>
  <c r="N123" i="1"/>
  <c r="L123" i="1"/>
  <c r="J123" i="1"/>
  <c r="N122" i="1"/>
  <c r="L122" i="1"/>
  <c r="J122" i="1"/>
  <c r="N121" i="1"/>
  <c r="L121" i="1"/>
  <c r="J121" i="1"/>
  <c r="H124" i="1"/>
  <c r="F124" i="1"/>
  <c r="D124" i="1"/>
  <c r="H123" i="1"/>
  <c r="F123" i="1"/>
  <c r="D123" i="1"/>
  <c r="H122" i="1"/>
  <c r="F122" i="1"/>
  <c r="D122" i="1"/>
  <c r="H121" i="1"/>
  <c r="F121" i="1"/>
  <c r="D121" i="1"/>
  <c r="V114" i="1"/>
  <c r="T114" i="1"/>
  <c r="R114" i="1"/>
  <c r="P114" i="1"/>
  <c r="V113" i="1"/>
  <c r="T113" i="1"/>
  <c r="R113" i="1"/>
  <c r="P113" i="1"/>
  <c r="V112" i="1"/>
  <c r="T112" i="1"/>
  <c r="R112" i="1"/>
  <c r="P112" i="1"/>
  <c r="V111" i="1"/>
  <c r="T111" i="1"/>
  <c r="R111" i="1"/>
  <c r="P111" i="1"/>
  <c r="N114" i="1"/>
  <c r="L114" i="1"/>
  <c r="J114" i="1"/>
  <c r="N113" i="1"/>
  <c r="L113" i="1"/>
  <c r="J113" i="1"/>
  <c r="N112" i="1"/>
  <c r="L112" i="1"/>
  <c r="J112" i="1"/>
  <c r="N111" i="1"/>
  <c r="L111" i="1"/>
  <c r="J111" i="1"/>
  <c r="H114" i="1"/>
  <c r="F114" i="1"/>
  <c r="D114" i="1"/>
  <c r="H113" i="1"/>
  <c r="F113" i="1"/>
  <c r="D113" i="1"/>
  <c r="H112" i="1"/>
  <c r="F112" i="1"/>
  <c r="D112" i="1"/>
  <c r="H111" i="1"/>
  <c r="F111" i="1"/>
  <c r="D111" i="1"/>
  <c r="V104" i="1"/>
  <c r="T104" i="1"/>
  <c r="R104" i="1"/>
  <c r="P104" i="1"/>
  <c r="V103" i="1"/>
  <c r="T103" i="1"/>
  <c r="R103" i="1"/>
  <c r="P103" i="1"/>
  <c r="V102" i="1"/>
  <c r="T102" i="1"/>
  <c r="R102" i="1"/>
  <c r="P102" i="1"/>
  <c r="V101" i="1"/>
  <c r="T101" i="1"/>
  <c r="R101" i="1"/>
  <c r="P101" i="1"/>
  <c r="N104" i="1"/>
  <c r="L104" i="1"/>
  <c r="J104" i="1"/>
  <c r="N103" i="1"/>
  <c r="L103" i="1"/>
  <c r="J103" i="1"/>
  <c r="N102" i="1"/>
  <c r="L102" i="1"/>
  <c r="J102" i="1"/>
  <c r="N101" i="1"/>
  <c r="L101" i="1"/>
  <c r="J101" i="1"/>
  <c r="H104" i="1"/>
  <c r="F104" i="1"/>
  <c r="H103" i="1"/>
  <c r="F103" i="1"/>
  <c r="H102" i="1"/>
  <c r="F102" i="1"/>
  <c r="H101" i="1"/>
  <c r="F101" i="1"/>
  <c r="D104" i="1"/>
  <c r="D103" i="1"/>
  <c r="D102" i="1"/>
  <c r="D101" i="1"/>
  <c r="V94" i="1"/>
  <c r="T94" i="1"/>
  <c r="R94" i="1"/>
  <c r="P94" i="1"/>
  <c r="V93" i="1"/>
  <c r="T93" i="1"/>
  <c r="R93" i="1"/>
  <c r="P93" i="1"/>
  <c r="V92" i="1"/>
  <c r="T92" i="1"/>
  <c r="R92" i="1"/>
  <c r="P92" i="1"/>
  <c r="V91" i="1"/>
  <c r="T91" i="1"/>
  <c r="R91" i="1"/>
  <c r="P91" i="1"/>
  <c r="N94" i="1"/>
  <c r="L94" i="1"/>
  <c r="J94" i="1"/>
  <c r="N93" i="1"/>
  <c r="L93" i="1"/>
  <c r="J93" i="1"/>
  <c r="N92" i="1"/>
  <c r="L92" i="1"/>
  <c r="J92" i="1"/>
  <c r="N91" i="1"/>
  <c r="L91" i="1"/>
  <c r="J91" i="1"/>
  <c r="H94" i="1"/>
  <c r="H93" i="1"/>
  <c r="H92" i="1"/>
  <c r="H91" i="1"/>
  <c r="F94" i="1"/>
  <c r="F93" i="1"/>
  <c r="F92" i="1"/>
  <c r="F91" i="1"/>
  <c r="D94" i="1"/>
  <c r="D93" i="1"/>
  <c r="D92" i="1"/>
  <c r="D91" i="1"/>
  <c r="V85" i="1"/>
  <c r="V84" i="1"/>
  <c r="V83" i="1"/>
  <c r="V82" i="1"/>
  <c r="T85" i="1"/>
  <c r="T84" i="1"/>
  <c r="T83" i="1"/>
  <c r="T82" i="1"/>
  <c r="R85" i="1"/>
  <c r="R84" i="1"/>
  <c r="R83" i="1"/>
  <c r="R82" i="1"/>
  <c r="P85" i="1"/>
  <c r="P84" i="1"/>
  <c r="P83" i="1"/>
  <c r="P82" i="1"/>
  <c r="N85" i="1"/>
  <c r="N84" i="1"/>
  <c r="N83" i="1"/>
  <c r="N82" i="1"/>
  <c r="L82" i="1"/>
  <c r="L85" i="1"/>
  <c r="L84" i="1"/>
  <c r="L83" i="1"/>
  <c r="J85" i="1"/>
  <c r="J84" i="1"/>
  <c r="J83" i="1"/>
  <c r="J82" i="1"/>
  <c r="H85" i="1"/>
  <c r="H84" i="1"/>
  <c r="H83" i="1"/>
  <c r="H82" i="1"/>
  <c r="F85" i="1"/>
  <c r="F84" i="1"/>
  <c r="F83" i="1"/>
  <c r="F82" i="1"/>
  <c r="D85" i="1"/>
  <c r="D84" i="1"/>
  <c r="D83" i="1"/>
  <c r="D82" i="1"/>
  <c r="V72" i="1"/>
  <c r="V71" i="1"/>
  <c r="T74" i="1"/>
  <c r="T72" i="1"/>
  <c r="T71" i="1"/>
  <c r="R75" i="1"/>
  <c r="R74" i="1"/>
  <c r="R73" i="1"/>
  <c r="R72" i="1"/>
  <c r="R71" i="1"/>
  <c r="P75" i="1"/>
  <c r="P74" i="1"/>
  <c r="P73" i="1"/>
  <c r="P72" i="1"/>
  <c r="P71" i="1"/>
  <c r="N75" i="1"/>
  <c r="N74" i="1"/>
  <c r="N73" i="1"/>
  <c r="N72" i="1"/>
  <c r="N71" i="1"/>
  <c r="L75" i="1"/>
  <c r="L74" i="1"/>
  <c r="L73" i="1"/>
  <c r="L72" i="1"/>
  <c r="L71" i="1"/>
  <c r="J75" i="1"/>
  <c r="J74" i="1"/>
  <c r="J73" i="1"/>
  <c r="J72" i="1"/>
  <c r="J71" i="1"/>
  <c r="H75" i="1"/>
  <c r="H74" i="1"/>
  <c r="H73" i="1"/>
  <c r="H72" i="1"/>
  <c r="H71" i="1"/>
  <c r="F75" i="1"/>
  <c r="F74" i="1"/>
  <c r="F73" i="1"/>
  <c r="F72" i="1"/>
  <c r="F71" i="1"/>
  <c r="D75" i="1"/>
  <c r="D74" i="1"/>
  <c r="D73" i="1"/>
  <c r="D72" i="1"/>
  <c r="D71" i="1"/>
  <c r="V64" i="1"/>
  <c r="V63" i="1"/>
  <c r="V62" i="1"/>
  <c r="V61" i="1"/>
  <c r="T64" i="1"/>
  <c r="T63" i="1"/>
  <c r="T62" i="1"/>
  <c r="T61" i="1"/>
  <c r="R64" i="1"/>
  <c r="R63" i="1"/>
  <c r="R62" i="1"/>
  <c r="R61" i="1"/>
  <c r="P64" i="1"/>
  <c r="P63" i="1"/>
  <c r="P62" i="1"/>
  <c r="P61" i="1"/>
  <c r="N64" i="1"/>
  <c r="N63" i="1"/>
  <c r="N62" i="1"/>
  <c r="N61" i="1"/>
  <c r="L64" i="1"/>
  <c r="L63" i="1"/>
  <c r="L62" i="1"/>
  <c r="L61" i="1"/>
  <c r="J64" i="1"/>
  <c r="J63" i="1"/>
  <c r="J62" i="1"/>
  <c r="J61" i="1"/>
  <c r="H64" i="1"/>
  <c r="H63" i="1"/>
  <c r="H62" i="1"/>
  <c r="H61" i="1"/>
  <c r="F64" i="1"/>
  <c r="F63" i="1"/>
  <c r="F62" i="1"/>
  <c r="F61" i="1"/>
  <c r="D64" i="1"/>
  <c r="D63" i="1"/>
  <c r="D62" i="1"/>
  <c r="D61" i="1"/>
  <c r="D53" i="1"/>
  <c r="V54" i="1"/>
  <c r="T54" i="1"/>
  <c r="R54" i="1"/>
  <c r="P54" i="1"/>
  <c r="N54" i="1"/>
  <c r="L54" i="1"/>
  <c r="J54" i="1"/>
  <c r="H54" i="1"/>
  <c r="F54" i="1"/>
  <c r="D54" i="1"/>
  <c r="V53" i="1"/>
  <c r="T53" i="1"/>
  <c r="R53" i="1"/>
  <c r="P53" i="1"/>
  <c r="N53" i="1"/>
  <c r="L53" i="1"/>
  <c r="J53" i="1"/>
  <c r="H53" i="1"/>
  <c r="F53" i="1"/>
  <c r="D45" i="1"/>
  <c r="F45" i="1"/>
  <c r="H45" i="1"/>
  <c r="J45" i="1"/>
  <c r="L45" i="1"/>
  <c r="N45" i="1"/>
  <c r="P45" i="1"/>
  <c r="R45" i="1"/>
  <c r="T45" i="1"/>
  <c r="V45" i="1"/>
  <c r="D46" i="1"/>
  <c r="F46" i="1"/>
  <c r="H46" i="1"/>
  <c r="J46" i="1"/>
  <c r="L46" i="1"/>
  <c r="N46" i="1"/>
  <c r="P46" i="1"/>
  <c r="R46" i="1"/>
  <c r="T46" i="1"/>
  <c r="V46" i="1"/>
  <c r="V37" i="1"/>
  <c r="V36" i="1"/>
  <c r="V35" i="1"/>
  <c r="V34" i="1"/>
  <c r="V33" i="1"/>
  <c r="V32" i="1"/>
  <c r="V31" i="1"/>
  <c r="V30" i="1"/>
  <c r="V29" i="1"/>
  <c r="T37" i="1"/>
  <c r="T36" i="1"/>
  <c r="T35" i="1"/>
  <c r="T34" i="1"/>
  <c r="T33" i="1"/>
  <c r="T32" i="1"/>
  <c r="T31" i="1"/>
  <c r="T30" i="1"/>
  <c r="T29" i="1"/>
  <c r="R38" i="1"/>
  <c r="R37" i="1"/>
  <c r="R36" i="1"/>
  <c r="R35" i="1"/>
  <c r="R34" i="1"/>
  <c r="R33" i="1"/>
  <c r="R32" i="1"/>
  <c r="R31" i="1"/>
  <c r="R30" i="1"/>
  <c r="R29" i="1"/>
  <c r="P38" i="1"/>
  <c r="P37" i="1"/>
  <c r="P36" i="1"/>
  <c r="P35" i="1"/>
  <c r="P34" i="1"/>
  <c r="P33" i="1"/>
  <c r="P32" i="1"/>
  <c r="P31" i="1"/>
  <c r="P30" i="1"/>
  <c r="P29" i="1"/>
  <c r="N38" i="1"/>
  <c r="N37" i="1"/>
  <c r="N36" i="1"/>
  <c r="N35" i="1"/>
  <c r="N34" i="1"/>
  <c r="N33" i="1"/>
  <c r="N32" i="1"/>
  <c r="N31" i="1"/>
  <c r="N30" i="1"/>
  <c r="N29" i="1"/>
  <c r="L37" i="1"/>
  <c r="L36" i="1"/>
  <c r="L35" i="1"/>
  <c r="L34" i="1"/>
  <c r="L33" i="1"/>
  <c r="L32" i="1"/>
  <c r="L31" i="1"/>
  <c r="L30" i="1"/>
  <c r="L29" i="1"/>
  <c r="J38" i="1"/>
  <c r="J37" i="1"/>
  <c r="J36" i="1"/>
  <c r="J35" i="1"/>
  <c r="J34" i="1"/>
  <c r="J33" i="1"/>
  <c r="J32" i="1"/>
  <c r="J31" i="1"/>
  <c r="J30" i="1"/>
  <c r="J29" i="1"/>
  <c r="H38" i="1"/>
  <c r="H37" i="1"/>
  <c r="H36" i="1"/>
  <c r="H35" i="1"/>
  <c r="H34" i="1"/>
  <c r="H33" i="1"/>
  <c r="H32" i="1"/>
  <c r="H31" i="1"/>
  <c r="H30" i="1"/>
  <c r="H29" i="1"/>
  <c r="F38" i="1"/>
  <c r="F37" i="1"/>
  <c r="F36" i="1"/>
  <c r="F35" i="1"/>
  <c r="F34" i="1"/>
  <c r="F33" i="1"/>
  <c r="F32" i="1"/>
  <c r="F31" i="1"/>
  <c r="F30" i="1"/>
  <c r="F29" i="1"/>
  <c r="D38" i="1"/>
  <c r="D37" i="1"/>
  <c r="D36" i="1"/>
  <c r="D35" i="1"/>
  <c r="D34" i="1"/>
  <c r="D33" i="1"/>
  <c r="D32" i="1"/>
  <c r="D31" i="1"/>
  <c r="D30" i="1"/>
  <c r="D29" i="1"/>
  <c r="S23" i="1"/>
  <c r="T22" i="1" s="1"/>
  <c r="Q23" i="1"/>
  <c r="R22" i="1" s="1"/>
  <c r="O23" i="1"/>
  <c r="P22" i="1" s="1"/>
  <c r="G23" i="1"/>
  <c r="H22" i="1" s="1"/>
  <c r="E23" i="1"/>
  <c r="F22" i="1" s="1"/>
  <c r="C23" i="1"/>
  <c r="D22" i="1" s="1"/>
  <c r="N22" i="1"/>
  <c r="L22" i="1"/>
  <c r="J22" i="1"/>
  <c r="N21" i="1"/>
  <c r="L21" i="1"/>
  <c r="J21" i="1"/>
  <c r="T14" i="1"/>
  <c r="T13" i="1"/>
  <c r="R14" i="1"/>
  <c r="R13" i="1"/>
  <c r="P14" i="1"/>
  <c r="P13" i="1"/>
  <c r="N14" i="1"/>
  <c r="N13" i="1"/>
  <c r="L14" i="1"/>
  <c r="L13" i="1"/>
  <c r="J14" i="1"/>
  <c r="J13" i="1"/>
  <c r="G15" i="1"/>
  <c r="H13" i="1" s="1"/>
  <c r="C15" i="1"/>
  <c r="D14" i="1" s="1"/>
  <c r="J303" i="1" l="1"/>
  <c r="F21" i="1"/>
  <c r="P21" i="1"/>
  <c r="T21" i="1"/>
  <c r="H21" i="1"/>
  <c r="D21" i="1"/>
  <c r="R21" i="1"/>
  <c r="D13" i="1"/>
  <c r="H14" i="1"/>
</calcChain>
</file>

<file path=xl/sharedStrings.xml><?xml version="1.0" encoding="utf-8"?>
<sst xmlns="http://schemas.openxmlformats.org/spreadsheetml/2006/main" count="6706" uniqueCount="238">
  <si>
    <t/>
  </si>
  <si>
    <t>Rodzaj urzędu</t>
  </si>
  <si>
    <t>Administracja samorządowa</t>
  </si>
  <si>
    <t>Administracja rządowa i państwowa</t>
  </si>
  <si>
    <t>Urzędy gminne</t>
  </si>
  <si>
    <t>Urzędy powiatowe</t>
  </si>
  <si>
    <t>Urzędy marszałkowskie</t>
  </si>
  <si>
    <t>Inne jednostki administracji samorządowej</t>
  </si>
  <si>
    <t>Liczebność</t>
  </si>
  <si>
    <t>Ogółem</t>
  </si>
  <si>
    <t>tak</t>
  </si>
  <si>
    <t>nie</t>
  </si>
  <si>
    <t>zainteresowanie usługami elektronicznymi</t>
  </si>
  <si>
    <t>satysfakcję klientów z obsługi</t>
  </si>
  <si>
    <t>koszty obsługi klienta</t>
  </si>
  <si>
    <t>czas załatwiania spraw</t>
  </si>
  <si>
    <t>obciążenie pracą wśród pracowników</t>
  </si>
  <si>
    <t>innowacyjność pracowników</t>
  </si>
  <si>
    <t>ilość/koszty zużycia papieru (podczas kopiowania, drukowania)</t>
  </si>
  <si>
    <t>ilość/koszty zużycia energii pochłanianej przez wyposażenie ICT (np. wyłączanie komputerów o określonej porze dnia)</t>
  </si>
  <si>
    <t>ryzyko utraty integralności, dostępności lub poufności informacji</t>
  </si>
  <si>
    <t>żadne z powyższych</t>
  </si>
  <si>
    <t>rozwój informatyczny Urzędu</t>
  </si>
  <si>
    <t>rozwój usług elektronicznych</t>
  </si>
  <si>
    <t>wspieranie rozwoju społeczełstwa informacyjnego</t>
  </si>
  <si>
    <t>w żadnym</t>
  </si>
  <si>
    <t>zadowalające</t>
  </si>
  <si>
    <t>raczej zadowalające</t>
  </si>
  <si>
    <t>ani zadowalające, ani niezadowalające</t>
  </si>
  <si>
    <t>raczej niezadowalające</t>
  </si>
  <si>
    <t>niezadowalające</t>
  </si>
  <si>
    <t>Inny powód</t>
  </si>
  <si>
    <t>wzrost</t>
  </si>
  <si>
    <t>bez zmian</t>
  </si>
  <si>
    <t>spadek</t>
  </si>
  <si>
    <t>nie wiem</t>
  </si>
  <si>
    <t>otwarte konsultacje społeczne przez internet w sprawach leżących we właściwości urzędu</t>
  </si>
  <si>
    <t>organizacja lub wsparcie kursów i szkoleń informatycznych dla obywateli</t>
  </si>
  <si>
    <t>Średnia</t>
  </si>
  <si>
    <t>analizując CV kandydatów, poświadczenia posiadania określonych kompetencji lub dyplomy ukończonych kursów itp.</t>
  </si>
  <si>
    <t>dając kandydatom praktyczne zadanie lub test do wykonania</t>
  </si>
  <si>
    <t>wcale nie sprawdza się kompetencji informatycznych</t>
  </si>
  <si>
    <t>zarządzanie dokumentami elektronicznymi zgodnie z wymogami nałożonymi przez KPA i nową instrukcją kancelaryjną (elektroniczne pismo urzędowe - przygotowanie, wysyłanie, potwierdzanie otrzymania, metryczka elektroniczna sprawy i archiwizacja dokumentacji)</t>
  </si>
  <si>
    <t>aplikacje specjalistyczne</t>
  </si>
  <si>
    <t>zasady bezpieczeństwa przetwarzania informacji w systemach teleinformatycznych</t>
  </si>
  <si>
    <t>bezpieczeństwo systemów informatycznych</t>
  </si>
  <si>
    <t>standardy w zakresie informatyzacji podmiotów publicznych oraz interoperacyjność</t>
  </si>
  <si>
    <t>aplikacje biurowe</t>
  </si>
  <si>
    <t>certyfikowane szkolenia informatyczne np. zarządzanie bazami danych, zarządzanie serwerami, ich konfiguracja, wirtualizacja, archiwizacja, sposoby wykorzystania i wdrażania usług elektronicznych na ePUAP</t>
  </si>
  <si>
    <t>obecnie kompetencje informatyczne pracowników odpowiadają potrzebom Urzędu</t>
  </si>
  <si>
    <t>nie mamy zdefiniowanych potrzeb szkoleniowych w tym zakresie</t>
  </si>
  <si>
    <t>ograniczenia budżetowe nie pozwoliły na sfinansowanie szkoleń</t>
  </si>
  <si>
    <t>przeprowadziliśmy odpowiednie szkolenia w latach poprzednich</t>
  </si>
  <si>
    <t>inne</t>
  </si>
  <si>
    <t>Struktura rozproszona, niezależne komputery / programy pracujące pod kontrolą DOS lub Windows</t>
  </si>
  <si>
    <t>Komputery spięte siecią,lokalizacja aplikacji+plików na serwerze,przekazywanie danych między programami w trybie wsadowy</t>
  </si>
  <si>
    <t>system tradycyjny - wyłącznie w postaci nieelektronicznej</t>
  </si>
  <si>
    <t>system tradycyjny wspomagany wykorzystaniem narzędzi teleinformatycznych</t>
  </si>
  <si>
    <t>system EZD (elektronicznego zarządzania dokumentacją)</t>
  </si>
  <si>
    <t>urząd nie posiada ESP</t>
  </si>
  <si>
    <t>urząd posiada ESP, ale praktycznie jej nie wykorzystuje</t>
  </si>
  <si>
    <t>urząd wykorzystuje ESP głównie do odbieranie pism elektronicznych</t>
  </si>
  <si>
    <t>urząd wykorzystuje ESP do obierania pism elektronicznych, a dokumenty wysyłane z reguły stanowią odpowiedź na sprawy wpł</t>
  </si>
  <si>
    <t>urząd wykorzystuje ESP do obierania i do wysyłania pism w ściśle określonych typach spraw</t>
  </si>
  <si>
    <t>urząd wykorzystuje ESP do obierania i do wysyłania pism w różnych sprawach</t>
  </si>
  <si>
    <t>0 do 25%</t>
  </si>
  <si>
    <t>26 do 50%</t>
  </si>
  <si>
    <t>51 do 75%</t>
  </si>
  <si>
    <t>76 do 100%</t>
  </si>
  <si>
    <t>przyzwyczajenie</t>
  </si>
  <si>
    <t>traktowanie postaci elektronicznej dokumentów jako nierównoważnej papierowej</t>
  </si>
  <si>
    <t>decyzja kierownictwa urzędu</t>
  </si>
  <si>
    <t>wyszukiwarkę informacji</t>
  </si>
  <si>
    <t>katalog usług/spraw z wyjaśnieniem jak i gdzie można je załatwić</t>
  </si>
  <si>
    <t>możliwość zamówienia newslettera lub przesyłania nagłówków wiadomości i nowości na stronie (specjalny kanał informacyjny RSS - Really Simple Syndication)</t>
  </si>
  <si>
    <t>informację o obowiązkach i prawach obywateli przedstawioną według profilu użytkownika lub zdarzeń życiowych</t>
  </si>
  <si>
    <t>informację w jaki sposób Urząd traktuje zwykłe e-maile, a w jaki pisma przesłane na elektroniczną skrzynkę podawczą Urzędu</t>
  </si>
  <si>
    <t>gotowe odpowiedzi na najczęściej zadawane pytania (FAQ - frequently asked questions)</t>
  </si>
  <si>
    <t>możliwość zamówienia zindywidualizowanej (dostosowanej do profilu użytkownika) informacji o działaniach i usługach Urzędu</t>
  </si>
  <si>
    <t>Kierownictwo Urzędu</t>
  </si>
  <si>
    <t>Służby informatyczne</t>
  </si>
  <si>
    <t>Kierownik ds. kadr</t>
  </si>
  <si>
    <t>Inna osoba</t>
  </si>
  <si>
    <t>% urzędów</t>
  </si>
  <si>
    <t>B1. Czy Urząd posiada dokument strategiczny (strategia, plan, program) w zakresie rozwoju teleinformatycznego (cyfryzacji lub informatyzacji)?</t>
  </si>
  <si>
    <t>B2. Czy dokument strategiczny w zakresie rozwoju teleinformatycznego dotyczy tylko działań urzędu tzn. nie obejmuje rozwoju teleinformatycznego otoczenia Urzędu, czyli obywateli, przedsiębiorców, organizacji pozarządowych?</t>
  </si>
  <si>
    <t>C1. Które z wymienionych działań prowadzi Urząd:</t>
  </si>
  <si>
    <t>C2.Czy Urząd wspiera działanie publicznych punktów dostępu do Internetu (z wyłączeniem hotspotów) takich, jak wioski internetowe, Gminne Centra Informacji, Internetowe Centra Edukacyjno-Oświatowe na Wsi, Centra Kształcenia na Odległość na Wsiach, biblioteki i</t>
  </si>
  <si>
    <t>Zintegrowany pakiet aplikacji dziedzinowych działający w oparciu o wspólną bazę danych - wspólna autoryzacja, system klasy ERP</t>
  </si>
  <si>
    <t>X1. Ankieta wypełniona przez</t>
  </si>
  <si>
    <t>Ogół urzędów</t>
  </si>
  <si>
    <t>Urząd centralny</t>
  </si>
  <si>
    <t>Urząd wojewódzki</t>
  </si>
  <si>
    <t>inną jednostka administracji państwowej</t>
  </si>
  <si>
    <t>B4. Jakie zjawiska monitoruje Urząd?</t>
  </si>
  <si>
    <t>B3. Czy kiedykolwiek przeprowadzono ocenę realizacji strategii w zakresie rozwoju teleinformatycznego?</t>
  </si>
  <si>
    <t xml:space="preserve">B5. Czy urząd promuje wśród pracowników wykorzystanie technologii teleinformatycznych w celu
podniesienia efektywności pracy i jakości obsługi klientów?
</t>
  </si>
  <si>
    <t xml:space="preserve">B6. Czy urząd promuje i nagradza innowacyjność  pracowników np. w zakresie organizacji pracy?
</t>
  </si>
  <si>
    <t>B7. W jakim celu, zawiązanym z cyfryzacją, Urząd korzystał z funduszy unijnych?</t>
  </si>
  <si>
    <t>B8. Proszę ocenić rezultaty projektów współfinansowanych z funduszy unijnych:</t>
  </si>
  <si>
    <t>B9_2. Jakie zmiany w rezultacie zastosowania technologii teleinformatycznych w Państwa urzędzie zaobserwowano w poszczególnych dziedzinach? - satysfakcja klientów z obsługi</t>
  </si>
  <si>
    <t>B9_1. Jakie zmiany w rezultacie zastosowania technologii teleinformatycznych w Państwa urzędzie zaobserwowano w poszczególnych dziedzinach? - Zainteresowanie usługami elektronicznymi</t>
  </si>
  <si>
    <t>B9_3. Jakie zmiany w rezultacie zastosowania technologii teleinformatycznych w Państwa urzędzie zaobserwowano w poszczególnych dziedzinach? - koszty obsługi klienta</t>
  </si>
  <si>
    <t>B9_4. Jakie zmiany w rezultacie zastosowania technologii teleinformatycznych w Państwa urzędzie zaobserwowano w poszczególnych dziedzinach? - czas załatwiania spraw</t>
  </si>
  <si>
    <t>B9_5. Jakie zmiany w rezultacie zastosowania technologii teleinformatycznych w Państwa urzędzie zaobserwowano w poszczególnych dziedzinach? - obciążenie pracą</t>
  </si>
  <si>
    <t>B9_6. Jakie zmiany w rezultacie zastosowania technologii teleinformatycznych w Państwa urzędzie zaobserwowano w poszczególnych dziedzinach? - innowacyjność pracowników</t>
  </si>
  <si>
    <t>B9_7. Jakie zmiany w rezultacie zastosowania technologii teleinformatycznych w Państwa urzędzie zaobserwowano w poszczególnych dziedzinach? - liczba dokumentów w postaci papierowej</t>
  </si>
  <si>
    <t>B9_8. Jakie zmiany w rezultacie zastosowania technologii teleinformatycznych w Państwa urzędzie zaobserwowano w poszczególnych dziedzinach? - liczba pracowników</t>
  </si>
  <si>
    <t>PN-ISO/IEC 20000-1 – w odniesieniu do projektowania, wdrażania oraz eksploatacji systemów</t>
  </si>
  <si>
    <t>PN-ISO/IEC 20000-2 – w odniesieniu do zarządzania usługami</t>
  </si>
  <si>
    <t>PN-ISO/IEC 27001 – w odniesieniu do zarządzania bezpieczeństwem informacji</t>
  </si>
  <si>
    <t>PN-ISO/IEC 17799 – w odniesieniu do ustanawiania zabezpieczeń</t>
  </si>
  <si>
    <t>PN-ISO/IEC 27005 – w odniesieniu do zarządzania ryzykiem</t>
  </si>
  <si>
    <t>PN-ISO/IEC 24762 – w odniesieniu do odtwarzania techniki informatycznej po katastrofi w ramach zarządzania ciągłością działania</t>
  </si>
  <si>
    <t>współpraca z lokalnymi dostawcami internetu w celu wspierania budowy siec szerokopasmowych (również w modelu partnerstwa publiczno-prywatnego)</t>
  </si>
  <si>
    <t>udostępnianie komputerów lub stanowisk komputerowych z dostępem do internetu dla obywateli</t>
  </si>
  <si>
    <t>promowanie korzystania z internetu wśród osób zagrożonych wykluczeniem cyfrowy (np. w wieku 50 )</t>
  </si>
  <si>
    <t>współpraca z Latarnikami Polski Cyfrowej</t>
  </si>
  <si>
    <t>stosowanie rozwiązań Web 2.0 (komunikatory, czaty, fora dyskusyjne, wikipedia, blogi, siec i portale społecznościowe, wirtualny urzędnik) w celu wsparcia funkcjonowania urzęd i komunikacji z obywatelami</t>
  </si>
  <si>
    <t>zachęcanie obywateli do zgłaszania potrzeb i ocen w zakresie sposobu świadczenia usłu oraz udostępniania informacji drogą elektroniczną</t>
  </si>
  <si>
    <t>żadne z powyższych </t>
  </si>
  <si>
    <t>D1. Czy przy zatrudnianiu pracowników na stanowiska merytoryczne jednym z obligatoryjnych kryteriów są kompetencje informatyczne?</t>
  </si>
  <si>
    <t>D2. W jaki sposób w trakcie naboru do pracy na stanowisko merytoryczne sprawdza się kompetencje informatyczne kandydatów?</t>
  </si>
  <si>
    <t>sposoby wykorzystania i wdrażania systemu usług elektronicznych na ePUAP</t>
  </si>
  <si>
    <t>dostosowanie strony internetowej do wytycznych WCAG 2.0 w sprawie dostępności treści internetowych</t>
  </si>
  <si>
    <t>przygotowanie do certyfikacji ECDL e-Urzędnik https://www.ecdl.pl/e-urzednik</t>
  </si>
  <si>
    <t>D3. Czy nowi pracownicy Urzędu przechodzą obowiązkowe szkolenie informatyczne?</t>
  </si>
  <si>
    <t>D4. Czy w 2015 r. w Urzędzie przeprowadzone zostały szkolenia informatyczne dla pracowników?</t>
  </si>
  <si>
    <t>D6. Jaki jest główny powód nieprzeprowadzenia szkoleń informatycznych wśród pracowników w 2015 r.?</t>
  </si>
  <si>
    <t>E1. Liczba osób pracujących w urzędzie, które mają do użytku służbowego własne konto poczty elektronicznej (czyli indywidualne konto służbowe)</t>
  </si>
  <si>
    <t>E2. Udział pracowników posiadających aktualny bezpieczny podpis elektroniczny (weryfikowany ważnym certyfikatem) do użytku służbowego</t>
  </si>
  <si>
    <t xml:space="preserve">E4. Czy urząd korzysta z systemu elektronicznego zarządzania dokumentacją  (EZD)? </t>
  </si>
  <si>
    <t>E5. Który z systemów wykonywania czynności kancelaryjnych jest podstawowym sposobem dokumentowania przebiegu załatwiania i rozstrzygania spraw dla Państwa urzędu?</t>
  </si>
  <si>
    <t>E6. Proszę wskazać jeden główny powód niekorzystania z systemu EZD jako podstawowego sposobu dokumentowania i rozstrzygania spraw</t>
  </si>
  <si>
    <t>nie jest to sprawa priorytetowa dla kierownictwa urzędu</t>
  </si>
  <si>
    <t>brak wykwalifikowanej kadry odpowiedzialnej za szkolenie osób z obsługi systemu</t>
  </si>
  <si>
    <t>obawa przed zmianą wprowadzającą zaawansowane rozwiązania informatyczne</t>
  </si>
  <si>
    <t xml:space="preserve">komputery spięte siecią, połączenia i przetwarzanie ciągłe między kilkoma systemami 
dziedzinowymi, interfejsy wymiany informacji/danych na poziomie web serwisów (API WSDL 
- Application Programming Interface Web Services Description Language)
</t>
  </si>
  <si>
    <t>E7. Który z poniższych modeli najlepiej opisuje obecny poziom rozwoju informatycznego w Państwa Urzędzie?</t>
  </si>
  <si>
    <t xml:space="preserve">E8. Które z następujących systemów teleinformatycznych stosuje urząd? </t>
  </si>
  <si>
    <t>system przepływu pracy (ang. workflow) do efektywnego zarządzania przebiegiem procesów biznesowych</t>
  </si>
  <si>
    <t>system typu helpdesk do zgłaszania przez pracowników urzędu awarii i incydentów w systemach obsługujących procesy wewnętrzne (back-office)</t>
  </si>
  <si>
    <r>
      <t>systemy klasy ERP</t>
    </r>
    <r>
      <rPr>
        <vertAlign val="superscript"/>
        <sz val="9"/>
        <color theme="1"/>
        <rFont val="Arial"/>
        <family val="2"/>
        <charset val="238"/>
      </rPr>
      <t>7</t>
    </r>
    <r>
      <rPr>
        <sz val="9"/>
        <color theme="1"/>
        <rFont val="Arial"/>
        <family val="2"/>
        <charset val="238"/>
      </rPr>
      <t xml:space="preserve"> (Enterprise Resource Planning – czyli Planowanie Zasobów Przedsiębiorstwa takich, jak środki pieniężne, materiały i wyroby, maszyny i urządzenia  oraz pracownicy</t>
    </r>
  </si>
  <si>
    <t>system typu helpdesk do zgłaszania przez klientów urzędu awarii i incydentów w systemach obsługujących procesy zewnętrzne (front-office)</t>
  </si>
  <si>
    <t>system do umawiania wizyt w urzędzie (kolejkowania)</t>
  </si>
  <si>
    <t>system do zarządzania treścią w serwisie internetowym</t>
  </si>
  <si>
    <t>system do przeprowadzania wideokonferencji, usprawniający komunikację, nauczanie na odległość i zdalne konsultacje</t>
  </si>
  <si>
    <t xml:space="preserve">system do zarządzania projektami </t>
  </si>
  <si>
    <t>E9. Jakie mechanizmy urząd stosuje do utrzymania aktualności w zakresie inwentaryzacji sprzętu i oprogramowania?</t>
  </si>
  <si>
    <t>okresowa inwentaryzacja</t>
  </si>
  <si>
    <t>ciągła inwentaryzacja przy użyciu dedykowanego oprogramowania</t>
  </si>
  <si>
    <t>E10. Które z następujących praktyk stosuje się standardowo w Państwa urzędzie?</t>
  </si>
  <si>
    <t>planowanie budżetu z pomocą systemu informatycznego</t>
  </si>
  <si>
    <t>elektroniczne składanie wniosku o urlop lub dzień wolny</t>
  </si>
  <si>
    <t>elektroniczne rozliczanie delegacji/podróży służbowej</t>
  </si>
  <si>
    <t>elektroniczne zwoływanie i organizowanie spotkań (rezerwacja sai, zamawianie potrzebnego sprzętu, napojów itp.)</t>
  </si>
  <si>
    <t>elektroniczne udzielanie obywatelom informacji, o które prosili</t>
  </si>
  <si>
    <t>umieszczanie na wspólnym dysku plików do pracy grupowej</t>
  </si>
  <si>
    <t>korzystanie z wspólnej bazy raportów, ekspertyz, które urząd zamówił na zewnątrz</t>
  </si>
  <si>
    <t>korzystanie ze wspólnej bazy wiedzy</t>
  </si>
  <si>
    <t xml:space="preserve">F1. ile dokumentów (przesyłek/pism) wpłynęło (papierowo i elektronicznie) do urzędu w okresie od 1 stycznia do 30 czerwca 2015 r.? </t>
  </si>
  <si>
    <t>F2. ile dokumentów (przesyłek/pism) urząd wysłał (papierowo i elektronicznie) w okresie od 1 stycznia do 30 czerwca 2015 r.?</t>
  </si>
  <si>
    <t>F3. Który sposób wykorzystywania elektronicznej skrzynki podawczej (ESP) najlepiej oddaje codzienną praktykę Państwa urzędu:</t>
  </si>
  <si>
    <t xml:space="preserve">F4.Proszę wskazać jeden główny powód nieposiadania lub nieużywania ESP </t>
  </si>
  <si>
    <t>brak nacisków ze strony otoczenia (obywatele, przedsiębiorstwa, inne instytucje)</t>
  </si>
  <si>
    <t>brak wiedzy na temat metod i procedur wdrożenia ESP</t>
  </si>
  <si>
    <t>brak wykwalifikowanej kadry odpowiedzialnej za szkolenie osób z obsługi ESP</t>
  </si>
  <si>
    <t>obawa przed zmianą</t>
  </si>
  <si>
    <t>inny powód</t>
  </si>
  <si>
    <t>F5. Ile dokumentów/przesyłek elektronicznych (z wyłączeniem urzędowego poświadczenia odbioru) urząd otrzymał na elektroniczną skrzynkę podawczą w okresie od 1 stycznia do 30 czerwca 2015 r.?</t>
  </si>
  <si>
    <t>F6. Ile dokumentów/ przesyłek elektronicznych (z wyłączeniem urzędowego poświadczenia odbioru) urząd wysłał za pomocą elektronicznej skrzynki podawczej w okresie od 1 stycznia do 30 czerwca 2015 r.?</t>
  </si>
  <si>
    <t>F7.Proszę oszacować udział/odsetek dokumentów/ przesyłek, które wpłynęły drogą elektroniczną (nie tylko za pomocą skrzynki podawczej) w całej korespondencji przychodzącej do urzędu w okresie od 1 stycznia do 30 czerwca 2015 r. ?</t>
  </si>
  <si>
    <t xml:space="preserve">F8.Proszę oszacować udział/odsetek dokumentów/ przesyłek wysyłanych elektronicznie (nie tylko za pomocą skrzynki podawczej) w całej korespondencji wychodzącej z urzędu w okresie od 1 stycznia do 30 czerwca 2015 r. </t>
  </si>
  <si>
    <t>wymogi formalne innych urzędów</t>
  </si>
  <si>
    <t>ograniczenia wynikające ze specyfiki działania ePUAP</t>
  </si>
  <si>
    <t>F9. Co stoi na przeszkodzie w ograniczeniu kub wyeliminowaniu papiaru z korespondencji z innymi jednostkami administracji tzn. bazowaniu na postaci elektronicznej?</t>
  </si>
  <si>
    <t>G1. Czy Urząd udostępnia usługi elektroniczne inne niż oparte o tzw. wzór pisma ogólnego</t>
  </si>
  <si>
    <t>G2. Czy Urząd informuje obywateli i przedsiębiorców o możliwości korzystania z usług administracji publicznej przez Internet oraz zachęca do korzystania z tej formy załatwiania spraw urzędowych</t>
  </si>
  <si>
    <t>G3. Czy urząd umożliwia klientom śledzenie postępu realizacji sprawy przez Internet?</t>
  </si>
  <si>
    <t>G4. Czy urząd umożliwia umówienie się na wizytę online?</t>
  </si>
  <si>
    <t>G5. Czy urząd zapewnia dostęp do swoich usług przy użyciu Profilu Zaufanego?</t>
  </si>
  <si>
    <t xml:space="preserve">G6. Czy urząd stosuje proaktywną komunikację z klientami np. przez SMS, e-maila lub telefonicznie? </t>
  </si>
  <si>
    <t xml:space="preserve">G7. Czy w 2014 r. urząd wprowadził nową usługę elektroniczną lub znacząco ulepszył sposób jej świadczenia stosując technologie teleinformatyczne? </t>
  </si>
  <si>
    <t>H1. W ilu wersjach językowych (poza polską) dostępna jest strona internetowa Urzędu?</t>
  </si>
  <si>
    <t>H2A. Dokument przeszedł test: W3C HTML Validator</t>
  </si>
  <si>
    <t>H2B. Dokument przeszedł test: W3C CSS Validator</t>
  </si>
  <si>
    <t>H3. Czy strona internetowa Urzędu spełnia rekomendacje Web Content Accessibility Guidelines WCAG 2.0  http://www.w3.org/TR/WCAG/ dla systemów teleinformatycznych w zakresie dostępności dla osób niepełnosprawnych, z uwzględnieniem poziomu AA?</t>
  </si>
  <si>
    <t>H4. Czy strona internetowa Urzędu jest przystosowana do obsługi przez telefony komórkowe i urządzenia mobilne?</t>
  </si>
  <si>
    <t>H5. Jakie udogodnienia posiada strona internetowa?</t>
  </si>
  <si>
    <t>średnia</t>
  </si>
  <si>
    <t>E3. Czy Urząd zapewnia pracownikom zdalny dostęp do systemu poczty elektronicznej, dokumentów lub aplikacji urzędu?</t>
  </si>
  <si>
    <t>brak funduszy na wdrożenie systemu</t>
  </si>
  <si>
    <t>brak wiedzy na temat metod i procedur wdrożenia systemu</t>
  </si>
  <si>
    <t>brak racjonalności wdrożenia systemu (nie wszystkie sprawy można zelektronizować, w urzędzie jest niewielka liczba pism itp.)</t>
  </si>
  <si>
    <t>żadne z wymienionych</t>
  </si>
  <si>
    <t>W żadnej poza polską</t>
  </si>
  <si>
    <t>W 1 wersji</t>
  </si>
  <si>
    <t>W 2-3 wersjach</t>
  </si>
  <si>
    <t>W 4-5 wersjach</t>
  </si>
  <si>
    <t>W więcej niż 5 wersjach</t>
  </si>
  <si>
    <t>`</t>
  </si>
  <si>
    <t>D5. W jakim obszarze związanym z informatyzacją pracownicy urzędu szkolili się w 2015 roku?</t>
  </si>
  <si>
    <t>B10. Proszę zaznaczyć, które normy stosuje urząd?</t>
  </si>
  <si>
    <t>F7_1. Przedział - odsetek dokumentów/ przesyłek, które wpłynęły drogą elektroniczną (nie tylko za pomocą skrzynki podawczej) w całej korespondencji przychodzącej do urzędu w okresie od 1 stycznia do 30 czerwca 2015 r. ?</t>
  </si>
  <si>
    <t xml:space="preserve">F8_1. Przedział - odsetek dokumentów/ przesyłek wysyłanych elektronicznie (nie tylko za pomocą skrzynki podawczej) w całej korespondencji wychodzącej z urzędu w okresie od 1 stycznia do 30 czerwca 2015 r. </t>
  </si>
  <si>
    <r>
      <t>systemy klasy ERP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(Enterprise Resource Planning – czyli Planowanie Zasobów Przedsiębiorstwa takich, jak środki pieniężne, materiały i wyroby, maszyny i urządzenia  oraz pracownicy</t>
    </r>
  </si>
  <si>
    <t>Ogół urzędów 2012</t>
  </si>
  <si>
    <t>Ogół urzędów 2013</t>
  </si>
  <si>
    <t>Ogół urzędów 2014</t>
  </si>
  <si>
    <t>Ogół urzędów 2015</t>
  </si>
  <si>
    <t>D4. Czy w. w Urzędzie przeprowadzone zostały szkolenia informatyczne dla pracowników?</t>
  </si>
  <si>
    <t>D5. W jakim obszarze związanym z informatyzacją pracownicy urzędu szkolili się?</t>
  </si>
  <si>
    <t>D6. Jaki jest główny powód nieprzeprowadzenia szkoleń informatycznych wśród pracowników ?</t>
  </si>
  <si>
    <t>NIE DOTYCZY - KORZYSTA Z EZD</t>
  </si>
  <si>
    <t xml:space="preserve">F1. ile dokumentów (przesyłek/pism) wpłynęło (papierowo i elektronicznie) do urzędu w okresie od 1 stycznia do 30 czerwca? </t>
  </si>
  <si>
    <t>F2. ile dokumentów (przesyłek/pism) urząd wysłał (papierowo i elektronicznie) w okresie od 1 stycznia do 30 czerwca ?</t>
  </si>
  <si>
    <t>F5. Ile dokumentów/przesyłek elektronicznych (z wyłączeniem urzędowego poświadczenia odbioru) urząd otrzymał na elektroniczną skrzynkę podawczą w okresie od 1 stycznia do 30 czerwca?</t>
  </si>
  <si>
    <t>F6. Ile dokumentów/ przesyłek elektronicznych (z wyłączeniem urzędowego poświadczenia odbioru) urząd wysłał za pomocą elektronicznej skrzynki podawczej w okresie od 1 stycznia do 30 czerwca?</t>
  </si>
  <si>
    <t>F7.Proszę oszacować udział/odsetek dokumentów/ przesyłek, które wpłynęły drogą elektroniczną (nie tylko za pomocą skrzynki podawczej) w całej korespondencji przychodzącej do urzędu w okresie od 1 stycznia do 30 czerwca?</t>
  </si>
  <si>
    <t>F7_1. Przedział - odsetek dokumentów/ przesyłek, które wpłynęły drogą elektroniczną (nie tylko za pomocą skrzynki podawczej) w całej korespondencji przychodzącej do urzędu w okresie od 1 stycznia do 30 czerwca?</t>
  </si>
  <si>
    <t xml:space="preserve">F8.Proszę oszacować udział/odsetek dokumentów/ przesyłek wysyłanych elektronicznie (nie tylko za pomocą skrzynki podawczej) w całej korespondencji wychodzącej z urzędu w okresie od 1 stycznia do 30 czerwca. 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</si>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</sst>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0"/>
    <numFmt numFmtId="165" formatCode="###0.0%"/>
    <numFmt numFmtId="166" formatCode="####.0%"/>
    <numFmt numFmtId="167" formatCode="###0.0"/>
    <numFmt numFmtId="168" formatCode="####.0"/>
    <numFmt numFmtId="169" formatCode="0.0%"/>
    <numFmt numFmtId="170" formatCode="###0.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8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88">
    <xf numFmtId="0" fontId="0" fillId="0" borderId="0" xfId="0"/>
    <xf numFmtId="165" fontId="2" fillId="0" borderId="14" xfId="1" applyNumberFormat="1" applyFont="1" applyBorder="1" applyAlignment="1">
      <alignment horizontal="right" vertical="center"/>
    </xf>
    <xf numFmtId="165" fontId="2" fillId="0" borderId="23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37" xfId="1" applyNumberFormat="1" applyFont="1" applyBorder="1" applyAlignment="1">
      <alignment horizontal="right" vertical="center"/>
    </xf>
    <xf numFmtId="165" fontId="2" fillId="0" borderId="39" xfId="1" applyNumberFormat="1" applyFont="1" applyBorder="1" applyAlignment="1">
      <alignment horizontal="right" vertical="center"/>
    </xf>
    <xf numFmtId="165" fontId="2" fillId="0" borderId="41" xfId="1" applyNumberFormat="1" applyFont="1" applyBorder="1" applyAlignment="1">
      <alignment horizontal="right" vertical="center"/>
    </xf>
    <xf numFmtId="165" fontId="2" fillId="0" borderId="42" xfId="1" applyNumberFormat="1" applyFont="1" applyBorder="1" applyAlignment="1">
      <alignment horizontal="right" vertical="center"/>
    </xf>
    <xf numFmtId="165" fontId="2" fillId="0" borderId="45" xfId="1" applyNumberFormat="1" applyFont="1" applyBorder="1" applyAlignment="1">
      <alignment horizontal="right" vertical="center"/>
    </xf>
    <xf numFmtId="166" fontId="2" fillId="0" borderId="39" xfId="1" applyNumberFormat="1" applyFont="1" applyBorder="1" applyAlignment="1">
      <alignment horizontal="right" vertical="center"/>
    </xf>
    <xf numFmtId="165" fontId="2" fillId="0" borderId="55" xfId="1" applyNumberFormat="1" applyFont="1" applyBorder="1" applyAlignment="1">
      <alignment horizontal="right" vertical="center"/>
    </xf>
    <xf numFmtId="165" fontId="2" fillId="0" borderId="69" xfId="1" applyNumberFormat="1" applyFont="1" applyBorder="1" applyAlignment="1">
      <alignment horizontal="right" vertical="center"/>
    </xf>
    <xf numFmtId="165" fontId="2" fillId="0" borderId="73" xfId="1" applyNumberFormat="1" applyFont="1" applyBorder="1" applyAlignment="1">
      <alignment horizontal="right" vertical="center"/>
    </xf>
    <xf numFmtId="0" fontId="2" fillId="0" borderId="17" xfId="1" applyFont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165" fontId="2" fillId="0" borderId="96" xfId="1" applyNumberFormat="1" applyFont="1" applyBorder="1" applyAlignment="1">
      <alignment horizontal="right" vertical="center"/>
    </xf>
    <xf numFmtId="165" fontId="2" fillId="0" borderId="94" xfId="1" applyNumberFormat="1" applyFont="1" applyBorder="1" applyAlignment="1">
      <alignment horizontal="right" vertical="center"/>
    </xf>
    <xf numFmtId="165" fontId="2" fillId="0" borderId="109" xfId="1" applyNumberFormat="1" applyFont="1" applyBorder="1" applyAlignment="1">
      <alignment horizontal="right" vertical="center"/>
    </xf>
    <xf numFmtId="165" fontId="2" fillId="0" borderId="77" xfId="1" applyNumberFormat="1" applyFont="1" applyBorder="1" applyAlignment="1">
      <alignment horizontal="right" vertical="center"/>
    </xf>
    <xf numFmtId="165" fontId="2" fillId="0" borderId="110" xfId="1" applyNumberFormat="1" applyFont="1" applyBorder="1" applyAlignment="1">
      <alignment horizontal="right" vertical="center"/>
    </xf>
    <xf numFmtId="165" fontId="2" fillId="0" borderId="88" xfId="1" applyNumberFormat="1" applyFont="1" applyBorder="1" applyAlignment="1">
      <alignment horizontal="right" vertical="center"/>
    </xf>
    <xf numFmtId="165" fontId="2" fillId="0" borderId="70" xfId="1" applyNumberFormat="1" applyFont="1" applyBorder="1" applyAlignment="1">
      <alignment horizontal="right" vertical="center"/>
    </xf>
    <xf numFmtId="165" fontId="2" fillId="0" borderId="83" xfId="1" applyNumberFormat="1" applyFont="1" applyBorder="1" applyAlignment="1">
      <alignment horizontal="right" vertical="center"/>
    </xf>
    <xf numFmtId="165" fontId="2" fillId="0" borderId="104" xfId="1" applyNumberFormat="1" applyFont="1" applyBorder="1" applyAlignment="1">
      <alignment horizontal="right" vertical="center"/>
    </xf>
    <xf numFmtId="166" fontId="2" fillId="0" borderId="23" xfId="1" applyNumberFormat="1" applyFont="1" applyBorder="1" applyAlignment="1">
      <alignment horizontal="right" vertical="center"/>
    </xf>
    <xf numFmtId="166" fontId="2" fillId="0" borderId="55" xfId="1" applyNumberFormat="1" applyFont="1" applyBorder="1" applyAlignment="1">
      <alignment horizontal="right" vertical="center"/>
    </xf>
    <xf numFmtId="165" fontId="2" fillId="0" borderId="89" xfId="1" applyNumberFormat="1" applyFont="1" applyBorder="1" applyAlignment="1">
      <alignment horizontal="right" vertical="center"/>
    </xf>
    <xf numFmtId="165" fontId="2" fillId="0" borderId="90" xfId="1" applyNumberFormat="1" applyFont="1" applyBorder="1" applyAlignment="1">
      <alignment horizontal="right" vertical="center"/>
    </xf>
    <xf numFmtId="0" fontId="2" fillId="0" borderId="58" xfId="1" applyFont="1" applyBorder="1" applyAlignment="1">
      <alignment horizontal="left" vertical="top" wrapText="1"/>
    </xf>
    <xf numFmtId="0" fontId="2" fillId="0" borderId="59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4" xfId="1" applyFont="1" applyBorder="1" applyAlignment="1">
      <alignment horizontal="left" vertical="top" wrapText="1"/>
    </xf>
    <xf numFmtId="0" fontId="1" fillId="0" borderId="0" xfId="1" applyFont="1"/>
    <xf numFmtId="49" fontId="1" fillId="0" borderId="0" xfId="1" applyNumberFormat="1" applyFont="1"/>
    <xf numFmtId="0" fontId="6" fillId="0" borderId="0" xfId="0" applyFont="1"/>
    <xf numFmtId="0" fontId="7" fillId="0" borderId="25" xfId="1" applyFont="1" applyBorder="1" applyAlignment="1">
      <alignment wrapText="1"/>
    </xf>
    <xf numFmtId="0" fontId="7" fillId="0" borderId="48" xfId="1" applyFont="1" applyBorder="1" applyAlignment="1">
      <alignment wrapText="1"/>
    </xf>
    <xf numFmtId="0" fontId="7" fillId="0" borderId="49" xfId="1" applyFont="1" applyBorder="1" applyAlignment="1">
      <alignment wrapText="1"/>
    </xf>
    <xf numFmtId="0" fontId="7" fillId="0" borderId="34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49" fontId="7" fillId="0" borderId="10" xfId="1" applyNumberFormat="1" applyFont="1" applyBorder="1" applyAlignment="1">
      <alignment horizontal="center" wrapText="1"/>
    </xf>
    <xf numFmtId="0" fontId="7" fillId="0" borderId="35" xfId="1" applyFont="1" applyBorder="1" applyAlignment="1">
      <alignment horizontal="center" wrapText="1"/>
    </xf>
    <xf numFmtId="0" fontId="7" fillId="0" borderId="17" xfId="1" applyFont="1" applyBorder="1" applyAlignment="1">
      <alignment horizontal="left" vertical="top" wrapText="1"/>
    </xf>
    <xf numFmtId="164" fontId="7" fillId="0" borderId="36" xfId="1" applyNumberFormat="1" applyFont="1" applyBorder="1" applyAlignment="1">
      <alignment horizontal="right" vertical="center"/>
    </xf>
    <xf numFmtId="165" fontId="7" fillId="0" borderId="12" xfId="1" applyNumberFormat="1" applyFont="1" applyBorder="1" applyAlignment="1">
      <alignment horizontal="right" vertical="center"/>
    </xf>
    <xf numFmtId="164" fontId="7" fillId="0" borderId="12" xfId="1" applyNumberFormat="1" applyFont="1" applyBorder="1" applyAlignment="1">
      <alignment horizontal="right" vertical="center"/>
    </xf>
    <xf numFmtId="49" fontId="7" fillId="0" borderId="12" xfId="1" applyNumberFormat="1" applyFont="1" applyBorder="1" applyAlignment="1">
      <alignment horizontal="right" vertical="center"/>
    </xf>
    <xf numFmtId="165" fontId="7" fillId="0" borderId="37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top" wrapText="1"/>
    </xf>
    <xf numFmtId="164" fontId="7" fillId="0" borderId="38" xfId="1" applyNumberFormat="1" applyFont="1" applyBorder="1" applyAlignment="1">
      <alignment horizontal="right" vertical="center"/>
    </xf>
    <xf numFmtId="165" fontId="7" fillId="0" borderId="14" xfId="1" applyNumberFormat="1" applyFont="1" applyBorder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49" fontId="7" fillId="0" borderId="14" xfId="1" applyNumberFormat="1" applyFont="1" applyBorder="1" applyAlignment="1">
      <alignment horizontal="right" vertical="center"/>
    </xf>
    <xf numFmtId="165" fontId="7" fillId="0" borderId="39" xfId="1" applyNumberFormat="1" applyFont="1" applyBorder="1" applyAlignment="1">
      <alignment horizontal="right" vertical="center"/>
    </xf>
    <xf numFmtId="0" fontId="7" fillId="0" borderId="104" xfId="1" applyFont="1" applyBorder="1" applyAlignment="1">
      <alignment horizontal="left" vertical="top" wrapText="1"/>
    </xf>
    <xf numFmtId="164" fontId="7" fillId="0" borderId="40" xfId="1" applyNumberFormat="1" applyFont="1" applyBorder="1" applyAlignment="1">
      <alignment horizontal="right" vertical="center"/>
    </xf>
    <xf numFmtId="165" fontId="7" fillId="0" borderId="41" xfId="1" applyNumberFormat="1" applyFont="1" applyBorder="1" applyAlignment="1">
      <alignment horizontal="right" vertical="center"/>
    </xf>
    <xf numFmtId="164" fontId="7" fillId="0" borderId="41" xfId="1" applyNumberFormat="1" applyFont="1" applyBorder="1" applyAlignment="1">
      <alignment horizontal="right" vertical="center"/>
    </xf>
    <xf numFmtId="49" fontId="7" fillId="0" borderId="41" xfId="1" applyNumberFormat="1" applyFont="1" applyBorder="1" applyAlignment="1">
      <alignment horizontal="right" vertical="center"/>
    </xf>
    <xf numFmtId="165" fontId="7" fillId="0" borderId="42" xfId="1" applyNumberFormat="1" applyFont="1" applyBorder="1" applyAlignment="1">
      <alignment horizontal="right" vertical="center"/>
    </xf>
    <xf numFmtId="0" fontId="7" fillId="0" borderId="58" xfId="1" applyFont="1" applyBorder="1" applyAlignment="1">
      <alignment wrapText="1"/>
    </xf>
    <xf numFmtId="0" fontId="7" fillId="0" borderId="59" xfId="1" applyFont="1" applyBorder="1" applyAlignment="1">
      <alignment wrapText="1"/>
    </xf>
    <xf numFmtId="0" fontId="7" fillId="0" borderId="131" xfId="1" applyFont="1" applyBorder="1" applyAlignment="1">
      <alignment wrapText="1"/>
    </xf>
    <xf numFmtId="0" fontId="7" fillId="0" borderId="12" xfId="1" applyNumberFormat="1" applyFont="1" applyBorder="1" applyAlignment="1">
      <alignment horizontal="right" vertical="center"/>
    </xf>
    <xf numFmtId="0" fontId="7" fillId="0" borderId="14" xfId="1" applyNumberFormat="1" applyFont="1" applyBorder="1" applyAlignment="1">
      <alignment horizontal="right" vertical="center"/>
    </xf>
    <xf numFmtId="0" fontId="7" fillId="0" borderId="41" xfId="1" applyNumberFormat="1" applyFont="1" applyBorder="1" applyAlignment="1">
      <alignment horizontal="right" vertical="center"/>
    </xf>
    <xf numFmtId="0" fontId="7" fillId="0" borderId="42" xfId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1" fontId="7" fillId="0" borderId="41" xfId="1" applyNumberFormat="1" applyFont="1" applyBorder="1" applyAlignment="1">
      <alignment horizontal="right" vertical="center"/>
    </xf>
    <xf numFmtId="165" fontId="7" fillId="0" borderId="23" xfId="1" applyNumberFormat="1" applyFont="1" applyBorder="1" applyAlignment="1">
      <alignment horizontal="right" vertical="center"/>
    </xf>
    <xf numFmtId="0" fontId="7" fillId="0" borderId="45" xfId="1" applyNumberFormat="1" applyFont="1" applyBorder="1" applyAlignment="1">
      <alignment horizontal="right" vertical="center"/>
    </xf>
    <xf numFmtId="165" fontId="7" fillId="0" borderId="45" xfId="1" applyNumberFormat="1" applyFont="1" applyBorder="1" applyAlignment="1">
      <alignment horizontal="right" vertical="center"/>
    </xf>
    <xf numFmtId="164" fontId="7" fillId="0" borderId="43" xfId="1" applyNumberFormat="1" applyFont="1" applyBorder="1" applyAlignment="1">
      <alignment horizontal="right" vertical="center"/>
    </xf>
    <xf numFmtId="0" fontId="7" fillId="0" borderId="46" xfId="1" applyFont="1" applyBorder="1" applyAlignment="1">
      <alignment wrapText="1"/>
    </xf>
    <xf numFmtId="0" fontId="7" fillId="0" borderId="5" xfId="1" applyFont="1" applyBorder="1" applyAlignment="1">
      <alignment wrapText="1"/>
    </xf>
    <xf numFmtId="0" fontId="7" fillId="0" borderId="8" xfId="1" applyFont="1" applyBorder="1" applyAlignment="1">
      <alignment wrapText="1"/>
    </xf>
    <xf numFmtId="0" fontId="7" fillId="0" borderId="9" xfId="1" applyFont="1" applyBorder="1" applyAlignment="1">
      <alignment horizontal="center" wrapText="1"/>
    </xf>
    <xf numFmtId="0" fontId="7" fillId="0" borderId="2" xfId="1" applyFont="1" applyBorder="1" applyAlignment="1">
      <alignment horizontal="left" vertical="top" wrapText="1"/>
    </xf>
    <xf numFmtId="164" fontId="7" fillId="0" borderId="11" xfId="1" applyNumberFormat="1" applyFont="1" applyBorder="1" applyAlignment="1">
      <alignment horizontal="right" vertical="center"/>
    </xf>
    <xf numFmtId="10" fontId="7" fillId="0" borderId="12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left" vertical="top" wrapText="1"/>
    </xf>
    <xf numFmtId="164" fontId="7" fillId="0" borderId="13" xfId="1" applyNumberFormat="1" applyFont="1" applyBorder="1" applyAlignment="1">
      <alignment horizontal="right" vertical="center"/>
    </xf>
    <xf numFmtId="166" fontId="7" fillId="0" borderId="14" xfId="1" applyNumberFormat="1" applyFont="1" applyBorder="1" applyAlignment="1">
      <alignment horizontal="right" vertical="center"/>
    </xf>
    <xf numFmtId="0" fontId="7" fillId="0" borderId="52" xfId="1" applyFont="1" applyBorder="1" applyAlignment="1">
      <alignment horizontal="left" vertical="top" wrapText="1"/>
    </xf>
    <xf numFmtId="164" fontId="7" fillId="0" borderId="53" xfId="1" applyNumberFormat="1" applyFont="1" applyBorder="1" applyAlignment="1">
      <alignment horizontal="right" vertical="center"/>
    </xf>
    <xf numFmtId="166" fontId="7" fillId="0" borderId="39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left" vertical="top" wrapText="1"/>
    </xf>
    <xf numFmtId="164" fontId="7" fillId="0" borderId="15" xfId="1" applyNumberFormat="1" applyFont="1" applyBorder="1" applyAlignment="1">
      <alignment horizontal="right" vertical="center"/>
    </xf>
    <xf numFmtId="165" fontId="7" fillId="0" borderId="16" xfId="1" applyNumberFormat="1" applyFont="1" applyBorder="1" applyAlignment="1">
      <alignment horizontal="right" vertical="center"/>
    </xf>
    <xf numFmtId="164" fontId="7" fillId="0" borderId="16" xfId="1" applyNumberFormat="1" applyFont="1" applyBorder="1" applyAlignment="1">
      <alignment horizontal="right" vertical="center"/>
    </xf>
    <xf numFmtId="0" fontId="7" fillId="0" borderId="16" xfId="1" applyNumberFormat="1" applyFont="1" applyBorder="1" applyAlignment="1">
      <alignment horizontal="right" vertical="center"/>
    </xf>
    <xf numFmtId="0" fontId="7" fillId="0" borderId="1" xfId="1" applyFont="1" applyBorder="1" applyAlignment="1"/>
    <xf numFmtId="0" fontId="7" fillId="0" borderId="2" xfId="1" applyFont="1" applyBorder="1" applyAlignment="1"/>
    <xf numFmtId="0" fontId="7" fillId="0" borderId="4" xfId="1" applyFont="1" applyBorder="1" applyAlignment="1"/>
    <xf numFmtId="0" fontId="7" fillId="0" borderId="5" xfId="1" applyFont="1" applyBorder="1" applyAlignment="1"/>
    <xf numFmtId="0" fontId="7" fillId="0" borderId="7" xfId="1" applyFont="1" applyBorder="1" applyAlignment="1"/>
    <xf numFmtId="0" fontId="7" fillId="0" borderId="8" xfId="1" applyFont="1" applyBorder="1" applyAlignment="1"/>
    <xf numFmtId="165" fontId="7" fillId="0" borderId="54" xfId="1" applyNumberFormat="1" applyFont="1" applyBorder="1" applyAlignment="1">
      <alignment horizontal="right" vertical="center"/>
    </xf>
    <xf numFmtId="164" fontId="7" fillId="0" borderId="18" xfId="1" applyNumberFormat="1" applyFont="1" applyBorder="1" applyAlignment="1">
      <alignment horizontal="right" vertical="center"/>
    </xf>
    <xf numFmtId="165" fontId="7" fillId="0" borderId="55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left" vertical="center" wrapText="1"/>
    </xf>
    <xf numFmtId="165" fontId="7" fillId="0" borderId="56" xfId="1" applyNumberFormat="1" applyFont="1" applyBorder="1" applyAlignment="1">
      <alignment horizontal="right" vertical="center"/>
    </xf>
    <xf numFmtId="164" fontId="7" fillId="0" borderId="44" xfId="1" applyNumberFormat="1" applyFont="1" applyBorder="1" applyAlignment="1">
      <alignment horizontal="right" vertical="center"/>
    </xf>
    <xf numFmtId="0" fontId="7" fillId="0" borderId="25" xfId="1" applyFont="1" applyFill="1" applyBorder="1" applyAlignment="1">
      <alignment wrapText="1"/>
    </xf>
    <xf numFmtId="0" fontId="7" fillId="0" borderId="58" xfId="1" applyFont="1" applyFill="1" applyBorder="1" applyAlignment="1">
      <alignment wrapText="1"/>
    </xf>
    <xf numFmtId="0" fontId="6" fillId="0" borderId="0" xfId="0" applyFont="1" applyFill="1"/>
    <xf numFmtId="0" fontId="7" fillId="0" borderId="48" xfId="1" applyFont="1" applyFill="1" applyBorder="1" applyAlignment="1">
      <alignment wrapText="1"/>
    </xf>
    <xf numFmtId="0" fontId="7" fillId="0" borderId="59" xfId="1" applyFont="1" applyFill="1" applyBorder="1" applyAlignment="1">
      <alignment wrapText="1"/>
    </xf>
    <xf numFmtId="0" fontId="7" fillId="0" borderId="51" xfId="1" applyFont="1" applyFill="1" applyBorder="1" applyAlignment="1">
      <alignment wrapText="1"/>
    </xf>
    <xf numFmtId="0" fontId="7" fillId="0" borderId="60" xfId="1" applyFont="1" applyFill="1" applyBorder="1" applyAlignment="1">
      <alignment wrapText="1"/>
    </xf>
    <xf numFmtId="0" fontId="7" fillId="0" borderId="123" xfId="1" applyFont="1" applyFill="1" applyBorder="1" applyAlignment="1">
      <alignment horizontal="center" wrapText="1"/>
    </xf>
    <xf numFmtId="0" fontId="7" fillId="0" borderId="124" xfId="1" applyFont="1" applyFill="1" applyBorder="1" applyAlignment="1">
      <alignment horizontal="center" wrapText="1"/>
    </xf>
    <xf numFmtId="0" fontId="7" fillId="0" borderId="57" xfId="1" applyFont="1" applyFill="1" applyBorder="1" applyAlignment="1">
      <alignment horizontal="center" wrapText="1"/>
    </xf>
    <xf numFmtId="0" fontId="7" fillId="0" borderId="99" xfId="1" applyFont="1" applyFill="1" applyBorder="1" applyAlignment="1">
      <alignment horizontal="center" wrapText="1"/>
    </xf>
    <xf numFmtId="0" fontId="7" fillId="0" borderId="0" xfId="4" applyFont="1" applyFill="1" applyBorder="1" applyAlignment="1">
      <alignment horizontal="left" vertical="top" wrapText="1"/>
    </xf>
    <xf numFmtId="164" fontId="7" fillId="0" borderId="87" xfId="1" applyNumberFormat="1" applyFont="1" applyFill="1" applyBorder="1" applyAlignment="1">
      <alignment horizontal="right" vertical="center"/>
    </xf>
    <xf numFmtId="165" fontId="7" fillId="0" borderId="88" xfId="1" applyNumberFormat="1" applyFont="1" applyFill="1" applyBorder="1" applyAlignment="1">
      <alignment horizontal="right" vertical="center"/>
    </xf>
    <xf numFmtId="164" fontId="7" fillId="0" borderId="88" xfId="1" applyNumberFormat="1" applyFont="1" applyFill="1" applyBorder="1" applyAlignment="1">
      <alignment horizontal="right" vertical="center"/>
    </xf>
    <xf numFmtId="165" fontId="7" fillId="0" borderId="89" xfId="1" applyNumberFormat="1" applyFont="1" applyFill="1" applyBorder="1" applyAlignment="1">
      <alignment horizontal="right" vertical="center"/>
    </xf>
    <xf numFmtId="164" fontId="7" fillId="0" borderId="61" xfId="1" applyNumberFormat="1" applyFont="1" applyFill="1" applyBorder="1" applyAlignment="1">
      <alignment horizontal="right" vertical="center"/>
    </xf>
    <xf numFmtId="165" fontId="7" fillId="0" borderId="45" xfId="1" applyNumberFormat="1" applyFont="1" applyFill="1" applyBorder="1" applyAlignment="1">
      <alignment horizontal="right" vertical="center"/>
    </xf>
    <xf numFmtId="164" fontId="7" fillId="0" borderId="45" xfId="1" applyNumberFormat="1" applyFont="1" applyFill="1" applyBorder="1" applyAlignment="1">
      <alignment horizontal="right" vertical="center"/>
    </xf>
    <xf numFmtId="165" fontId="7" fillId="0" borderId="90" xfId="1" applyNumberFormat="1" applyFont="1" applyFill="1" applyBorder="1" applyAlignment="1">
      <alignment horizontal="right" vertical="center"/>
    </xf>
    <xf numFmtId="0" fontId="7" fillId="0" borderId="104" xfId="1" applyFont="1" applyFill="1" applyBorder="1" applyAlignment="1">
      <alignment horizontal="left" vertical="top" wrapText="1"/>
    </xf>
    <xf numFmtId="164" fontId="7" fillId="0" borderId="62" xfId="1" applyNumberFormat="1" applyFont="1" applyFill="1" applyBorder="1" applyAlignment="1">
      <alignment horizontal="right" vertical="center"/>
    </xf>
    <xf numFmtId="165" fontId="7" fillId="0" borderId="63" xfId="1" applyNumberFormat="1" applyFont="1" applyFill="1" applyBorder="1" applyAlignment="1">
      <alignment horizontal="right" vertical="center"/>
    </xf>
    <xf numFmtId="164" fontId="7" fillId="0" borderId="63" xfId="1" applyNumberFormat="1" applyFont="1" applyFill="1" applyBorder="1" applyAlignment="1">
      <alignment horizontal="right" vertical="center"/>
    </xf>
    <xf numFmtId="0" fontId="7" fillId="0" borderId="95" xfId="1" applyNumberFormat="1" applyFont="1" applyFill="1" applyBorder="1" applyAlignment="1">
      <alignment horizontal="right" vertical="center"/>
    </xf>
    <xf numFmtId="165" fontId="7" fillId="0" borderId="96" xfId="1" applyNumberFormat="1" applyFont="1" applyFill="1" applyBorder="1" applyAlignment="1">
      <alignment horizontal="right" vertical="center"/>
    </xf>
    <xf numFmtId="164" fontId="7" fillId="0" borderId="95" xfId="1" applyNumberFormat="1" applyFont="1" applyFill="1" applyBorder="1" applyAlignment="1">
      <alignment horizontal="right" vertical="center"/>
    </xf>
    <xf numFmtId="165" fontId="7" fillId="0" borderId="42" xfId="1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1" xfId="1" applyFont="1" applyBorder="1" applyAlignment="1">
      <alignment wrapText="1"/>
    </xf>
    <xf numFmtId="0" fontId="7" fillId="0" borderId="60" xfId="1" applyFont="1" applyBorder="1" applyAlignment="1">
      <alignment wrapText="1"/>
    </xf>
    <xf numFmtId="0" fontId="7" fillId="0" borderId="97" xfId="1" applyFont="1" applyBorder="1" applyAlignment="1">
      <alignment horizontal="center" wrapText="1"/>
    </xf>
    <xf numFmtId="0" fontId="7" fillId="0" borderId="65" xfId="1" applyFont="1" applyBorder="1" applyAlignment="1">
      <alignment horizontal="center" wrapText="1"/>
    </xf>
    <xf numFmtId="0" fontId="7" fillId="0" borderId="66" xfId="1" applyFont="1" applyBorder="1" applyAlignment="1">
      <alignment horizontal="center" wrapText="1"/>
    </xf>
    <xf numFmtId="0" fontId="7" fillId="0" borderId="58" xfId="1" applyFont="1" applyBorder="1" applyAlignment="1">
      <alignment horizontal="left" vertical="top" wrapText="1"/>
    </xf>
    <xf numFmtId="164" fontId="7" fillId="0" borderId="71" xfId="1" applyNumberFormat="1" applyFont="1" applyBorder="1" applyAlignment="1">
      <alignment horizontal="right" vertical="center"/>
    </xf>
    <xf numFmtId="165" fontId="7" fillId="0" borderId="94" xfId="1" applyNumberFormat="1" applyFont="1" applyBorder="1" applyAlignment="1">
      <alignment horizontal="right" vertical="center"/>
    </xf>
    <xf numFmtId="164" fontId="7" fillId="0" borderId="93" xfId="1" applyNumberFormat="1" applyFont="1" applyBorder="1" applyAlignment="1">
      <alignment horizontal="right" vertical="center"/>
    </xf>
    <xf numFmtId="165" fontId="7" fillId="0" borderId="69" xfId="1" applyNumberFormat="1" applyFont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7" fillId="0" borderId="59" xfId="1" applyFont="1" applyBorder="1" applyAlignment="1">
      <alignment horizontal="left" vertical="top" wrapText="1"/>
    </xf>
    <xf numFmtId="164" fontId="7" fillId="0" borderId="92" xfId="1" applyNumberFormat="1" applyFont="1" applyBorder="1" applyAlignment="1">
      <alignment horizontal="right" vertical="center"/>
    </xf>
    <xf numFmtId="0" fontId="7" fillId="0" borderId="60" xfId="1" applyFont="1" applyBorder="1" applyAlignment="1">
      <alignment horizontal="left" vertical="top" wrapText="1"/>
    </xf>
    <xf numFmtId="165" fontId="7" fillId="0" borderId="96" xfId="1" applyNumberFormat="1" applyFont="1" applyBorder="1" applyAlignment="1">
      <alignment horizontal="right" vertical="center"/>
    </xf>
    <xf numFmtId="164" fontId="7" fillId="0" borderId="95" xfId="1" applyNumberFormat="1" applyFont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1" fillId="0" borderId="0" xfId="1" applyFont="1" applyFill="1"/>
    <xf numFmtId="49" fontId="1" fillId="0" borderId="0" xfId="1" applyNumberFormat="1" applyFont="1" applyFill="1"/>
    <xf numFmtId="0" fontId="7" fillId="0" borderId="25" xfId="1" applyFont="1" applyBorder="1" applyAlignment="1"/>
    <xf numFmtId="0" fontId="7" fillId="0" borderId="58" xfId="1" applyFont="1" applyBorder="1" applyAlignment="1"/>
    <xf numFmtId="0" fontId="7" fillId="0" borderId="48" xfId="1" applyFont="1" applyBorder="1" applyAlignment="1"/>
    <xf numFmtId="0" fontId="7" fillId="0" borderId="59" xfId="1" applyFont="1" applyBorder="1" applyAlignment="1"/>
    <xf numFmtId="0" fontId="7" fillId="0" borderId="51" xfId="1" applyFont="1" applyBorder="1" applyAlignment="1"/>
    <xf numFmtId="0" fontId="7" fillId="0" borderId="60" xfId="1" applyFont="1" applyBorder="1" applyAlignment="1"/>
    <xf numFmtId="165" fontId="7" fillId="0" borderId="110" xfId="1" applyNumberFormat="1" applyFont="1" applyBorder="1" applyAlignment="1">
      <alignment horizontal="right" vertical="center"/>
    </xf>
    <xf numFmtId="164" fontId="7" fillId="0" borderId="88" xfId="1" applyNumberFormat="1" applyFont="1" applyBorder="1" applyAlignment="1">
      <alignment horizontal="right" vertical="center"/>
    </xf>
    <xf numFmtId="165" fontId="7" fillId="0" borderId="88" xfId="1" applyNumberFormat="1" applyFont="1" applyBorder="1" applyAlignment="1">
      <alignment horizontal="right" vertical="center"/>
    </xf>
    <xf numFmtId="164" fontId="7" fillId="0" borderId="26" xfId="1" applyNumberFormat="1" applyFont="1" applyBorder="1" applyAlignment="1">
      <alignment horizontal="right" vertical="center"/>
    </xf>
    <xf numFmtId="164" fontId="7" fillId="0" borderId="76" xfId="1" applyNumberFormat="1" applyFont="1" applyBorder="1" applyAlignment="1">
      <alignment horizontal="right" vertical="center"/>
    </xf>
    <xf numFmtId="164" fontId="7" fillId="0" borderId="45" xfId="1" applyNumberFormat="1" applyFont="1" applyBorder="1" applyAlignment="1">
      <alignment horizontal="right" vertical="center"/>
    </xf>
    <xf numFmtId="164" fontId="7" fillId="0" borderId="72" xfId="1" applyNumberFormat="1" applyFont="1" applyBorder="1" applyAlignment="1">
      <alignment horizontal="right" vertical="center"/>
    </xf>
    <xf numFmtId="165" fontId="7" fillId="0" borderId="109" xfId="1" applyNumberFormat="1" applyFont="1" applyBorder="1" applyAlignment="1">
      <alignment horizontal="right" vertical="center"/>
    </xf>
    <xf numFmtId="164" fontId="7" fillId="0" borderId="63" xfId="1" applyNumberFormat="1" applyFont="1" applyBorder="1" applyAlignment="1">
      <alignment horizontal="right" vertical="center"/>
    </xf>
    <xf numFmtId="165" fontId="7" fillId="0" borderId="63" xfId="1" applyNumberFormat="1" applyFont="1" applyBorder="1" applyAlignment="1">
      <alignment horizontal="right" vertical="center"/>
    </xf>
    <xf numFmtId="164" fontId="7" fillId="0" borderId="64" xfId="1" applyNumberFormat="1" applyFont="1" applyBorder="1" applyAlignment="1">
      <alignment horizontal="right" vertical="center"/>
    </xf>
    <xf numFmtId="164" fontId="7" fillId="0" borderId="117" xfId="1" applyNumberFormat="1" applyFont="1" applyBorder="1" applyAlignment="1">
      <alignment horizontal="right" vertical="center"/>
    </xf>
    <xf numFmtId="0" fontId="1" fillId="0" borderId="0" xfId="1" applyFont="1" applyFill="1" applyBorder="1"/>
    <xf numFmtId="0" fontId="7" fillId="0" borderId="98" xfId="1" applyFont="1" applyFill="1" applyBorder="1" applyAlignment="1">
      <alignment horizontal="center" wrapText="1"/>
    </xf>
    <xf numFmtId="0" fontId="7" fillId="0" borderId="57" xfId="1" applyFont="1" applyBorder="1" applyAlignment="1">
      <alignment horizontal="center" wrapText="1"/>
    </xf>
    <xf numFmtId="0" fontId="7" fillId="0" borderId="99" xfId="1" applyFont="1" applyBorder="1" applyAlignment="1">
      <alignment horizontal="center" wrapText="1"/>
    </xf>
    <xf numFmtId="0" fontId="7" fillId="0" borderId="58" xfId="1" applyFont="1" applyFill="1" applyBorder="1" applyAlignment="1">
      <alignment horizontal="left" vertical="top" wrapText="1"/>
    </xf>
    <xf numFmtId="164" fontId="7" fillId="0" borderId="71" xfId="1" applyNumberFormat="1" applyFont="1" applyFill="1" applyBorder="1" applyAlignment="1">
      <alignment horizontal="right" vertical="center"/>
    </xf>
    <xf numFmtId="165" fontId="7" fillId="0" borderId="94" xfId="1" applyNumberFormat="1" applyFont="1" applyFill="1" applyBorder="1" applyAlignment="1">
      <alignment horizontal="right" vertical="center"/>
    </xf>
    <xf numFmtId="164" fontId="7" fillId="0" borderId="93" xfId="1" applyNumberFormat="1" applyFont="1" applyFill="1" applyBorder="1" applyAlignment="1">
      <alignment horizontal="right" vertical="center"/>
    </xf>
    <xf numFmtId="0" fontId="7" fillId="0" borderId="59" xfId="1" applyFont="1" applyFill="1" applyBorder="1" applyAlignment="1">
      <alignment horizontal="left" vertical="top" wrapText="1"/>
    </xf>
    <xf numFmtId="164" fontId="7" fillId="0" borderId="38" xfId="1" applyNumberFormat="1" applyFont="1" applyFill="1" applyBorder="1" applyAlignment="1">
      <alignment horizontal="right" vertical="center"/>
    </xf>
    <xf numFmtId="165" fontId="7" fillId="0" borderId="55" xfId="1" applyNumberFormat="1" applyFont="1" applyFill="1" applyBorder="1" applyAlignment="1">
      <alignment horizontal="right" vertical="center"/>
    </xf>
    <xf numFmtId="164" fontId="7" fillId="0" borderId="92" xfId="1" applyNumberFormat="1" applyFont="1" applyFill="1" applyBorder="1" applyAlignment="1">
      <alignment horizontal="right" vertical="center"/>
    </xf>
    <xf numFmtId="0" fontId="7" fillId="0" borderId="60" xfId="1" applyFont="1" applyFill="1" applyBorder="1" applyAlignment="1">
      <alignment horizontal="left" vertical="top" wrapText="1"/>
    </xf>
    <xf numFmtId="164" fontId="7" fillId="0" borderId="4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top" wrapText="1"/>
    </xf>
    <xf numFmtId="164" fontId="7" fillId="0" borderId="120" xfId="1" applyNumberFormat="1" applyFont="1" applyBorder="1" applyAlignment="1">
      <alignment horizontal="right" vertical="center"/>
    </xf>
    <xf numFmtId="168" fontId="7" fillId="0" borderId="121" xfId="1" applyNumberFormat="1" applyFont="1" applyBorder="1" applyAlignment="1">
      <alignment horizontal="right" vertical="center"/>
    </xf>
    <xf numFmtId="164" fontId="7" fillId="0" borderId="121" xfId="1" applyNumberFormat="1" applyFont="1" applyBorder="1" applyAlignment="1">
      <alignment horizontal="right" vertical="center"/>
    </xf>
    <xf numFmtId="0" fontId="7" fillId="0" borderId="121" xfId="1" applyNumberFormat="1" applyFont="1" applyBorder="1" applyAlignment="1">
      <alignment horizontal="right" vertical="center"/>
    </xf>
    <xf numFmtId="167" fontId="7" fillId="0" borderId="122" xfId="1" applyNumberFormat="1" applyFont="1" applyBorder="1" applyAlignment="1">
      <alignment horizontal="right" vertical="center"/>
    </xf>
    <xf numFmtId="168" fontId="7" fillId="0" borderId="122" xfId="1" applyNumberFormat="1" applyFont="1" applyBorder="1" applyAlignment="1">
      <alignment horizontal="right" vertical="center"/>
    </xf>
    <xf numFmtId="168" fontId="7" fillId="0" borderId="0" xfId="1" applyNumberFormat="1" applyFont="1" applyBorder="1" applyAlignment="1">
      <alignment horizontal="right" vertical="center"/>
    </xf>
    <xf numFmtId="0" fontId="7" fillId="0" borderId="58" xfId="4" applyFont="1" applyBorder="1" applyAlignment="1">
      <alignment horizontal="left" vertical="top" wrapText="1"/>
    </xf>
    <xf numFmtId="0" fontId="7" fillId="0" borderId="59" xfId="4" applyFont="1" applyBorder="1" applyAlignment="1">
      <alignment horizontal="left" vertical="top" wrapText="1"/>
    </xf>
    <xf numFmtId="166" fontId="7" fillId="0" borderId="55" xfId="1" applyNumberFormat="1" applyFont="1" applyBorder="1" applyAlignment="1">
      <alignment horizontal="right" vertical="center"/>
    </xf>
    <xf numFmtId="0" fontId="7" fillId="0" borderId="58" xfId="0" applyFont="1" applyBorder="1" applyAlignment="1">
      <alignment wrapText="1"/>
    </xf>
    <xf numFmtId="164" fontId="7" fillId="0" borderId="71" xfId="4" applyNumberFormat="1" applyFont="1" applyBorder="1" applyAlignment="1">
      <alignment horizontal="right" vertical="center"/>
    </xf>
    <xf numFmtId="164" fontId="7" fillId="0" borderId="93" xfId="4" applyNumberFormat="1" applyFont="1" applyBorder="1" applyAlignment="1">
      <alignment horizontal="right" vertical="center"/>
    </xf>
    <xf numFmtId="0" fontId="7" fillId="0" borderId="59" xfId="0" applyFont="1" applyBorder="1" applyAlignment="1">
      <alignment wrapText="1"/>
    </xf>
    <xf numFmtId="164" fontId="7" fillId="0" borderId="38" xfId="4" applyNumberFormat="1" applyFont="1" applyBorder="1" applyAlignment="1">
      <alignment horizontal="right" vertical="center"/>
    </xf>
    <xf numFmtId="164" fontId="7" fillId="0" borderId="92" xfId="4" applyNumberFormat="1" applyFont="1" applyBorder="1" applyAlignment="1">
      <alignment horizontal="right" vertical="center"/>
    </xf>
    <xf numFmtId="0" fontId="7" fillId="0" borderId="59" xfId="0" applyFont="1" applyBorder="1" applyAlignment="1">
      <alignment vertical="center" wrapText="1"/>
    </xf>
    <xf numFmtId="0" fontId="7" fillId="0" borderId="58" xfId="0" applyFont="1" applyBorder="1"/>
    <xf numFmtId="164" fontId="7" fillId="0" borderId="88" xfId="4" applyNumberFormat="1" applyFont="1" applyBorder="1" applyAlignment="1">
      <alignment horizontal="right" vertical="center"/>
    </xf>
    <xf numFmtId="164" fontId="7" fillId="0" borderId="77" xfId="4" applyNumberFormat="1" applyFont="1" applyBorder="1" applyAlignment="1">
      <alignment horizontal="right" vertical="center"/>
    </xf>
    <xf numFmtId="165" fontId="7" fillId="0" borderId="89" xfId="1" applyNumberFormat="1" applyFont="1" applyBorder="1" applyAlignment="1">
      <alignment horizontal="right" vertical="center"/>
    </xf>
    <xf numFmtId="0" fontId="7" fillId="0" borderId="59" xfId="0" applyFont="1" applyBorder="1"/>
    <xf numFmtId="164" fontId="7" fillId="0" borderId="45" xfId="4" applyNumberFormat="1" applyFont="1" applyBorder="1" applyAlignment="1">
      <alignment horizontal="right" vertical="center"/>
    </xf>
    <xf numFmtId="164" fontId="7" fillId="0" borderId="73" xfId="4" applyNumberFormat="1" applyFont="1" applyBorder="1" applyAlignment="1">
      <alignment horizontal="right" vertical="center"/>
    </xf>
    <xf numFmtId="165" fontId="7" fillId="0" borderId="90" xfId="1" applyNumberFormat="1" applyFont="1" applyBorder="1" applyAlignment="1">
      <alignment horizontal="right" vertical="center"/>
    </xf>
    <xf numFmtId="164" fontId="7" fillId="0" borderId="83" xfId="1" applyNumberFormat="1" applyFont="1" applyBorder="1" applyAlignment="1">
      <alignment horizontal="right" vertical="center"/>
    </xf>
    <xf numFmtId="165" fontId="7" fillId="0" borderId="91" xfId="1" applyNumberFormat="1" applyFont="1" applyBorder="1" applyAlignment="1">
      <alignment horizontal="right" vertical="center"/>
    </xf>
    <xf numFmtId="166" fontId="7" fillId="0" borderId="23" xfId="1" applyNumberFormat="1" applyFont="1" applyBorder="1" applyAlignment="1">
      <alignment horizontal="right" vertical="center"/>
    </xf>
    <xf numFmtId="166" fontId="7" fillId="0" borderId="45" xfId="1" applyNumberFormat="1" applyFont="1" applyBorder="1" applyAlignment="1">
      <alignment horizontal="right" vertical="center"/>
    </xf>
    <xf numFmtId="164" fontId="7" fillId="0" borderId="120" xfId="1" applyNumberFormat="1" applyFont="1" applyBorder="1" applyAlignment="1">
      <alignment horizontal="right"/>
    </xf>
    <xf numFmtId="170" fontId="7" fillId="0" borderId="121" xfId="5" applyNumberFormat="1" applyFont="1" applyBorder="1" applyAlignment="1">
      <alignment horizontal="right"/>
    </xf>
    <xf numFmtId="164" fontId="7" fillId="0" borderId="121" xfId="1" applyNumberFormat="1" applyFont="1" applyBorder="1" applyAlignment="1">
      <alignment horizontal="right"/>
    </xf>
    <xf numFmtId="0" fontId="7" fillId="0" borderId="121" xfId="1" applyNumberFormat="1" applyFont="1" applyBorder="1" applyAlignment="1">
      <alignment horizontal="right"/>
    </xf>
    <xf numFmtId="170" fontId="7" fillId="0" borderId="122" xfId="5" applyNumberFormat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164" fontId="7" fillId="0" borderId="87" xfId="4" applyNumberFormat="1" applyFont="1" applyBorder="1" applyAlignment="1">
      <alignment horizontal="right" vertical="top"/>
    </xf>
    <xf numFmtId="165" fontId="7" fillId="0" borderId="77" xfId="1" applyNumberFormat="1" applyFont="1" applyBorder="1" applyAlignment="1">
      <alignment horizontal="right" vertical="center"/>
    </xf>
    <xf numFmtId="164" fontId="7" fillId="0" borderId="93" xfId="4" applyNumberFormat="1" applyFont="1" applyBorder="1" applyAlignment="1">
      <alignment horizontal="right" vertical="top"/>
    </xf>
    <xf numFmtId="164" fontId="7" fillId="0" borderId="38" xfId="4" applyNumberFormat="1" applyFont="1" applyBorder="1" applyAlignment="1">
      <alignment horizontal="right" vertical="top"/>
    </xf>
    <xf numFmtId="164" fontId="7" fillId="0" borderId="92" xfId="4" applyNumberFormat="1" applyFont="1" applyBorder="1" applyAlignment="1">
      <alignment horizontal="right" vertical="top"/>
    </xf>
    <xf numFmtId="0" fontId="7" fillId="0" borderId="102" xfId="1" applyFont="1" applyBorder="1" applyAlignment="1">
      <alignment horizontal="center" wrapText="1"/>
    </xf>
    <xf numFmtId="0" fontId="7" fillId="0" borderId="118" xfId="1" applyFont="1" applyBorder="1" applyAlignment="1">
      <alignment horizontal="center" wrapText="1"/>
    </xf>
    <xf numFmtId="0" fontId="7" fillId="0" borderId="119" xfId="1" applyFont="1" applyBorder="1" applyAlignment="1">
      <alignment horizontal="center" wrapText="1"/>
    </xf>
    <xf numFmtId="0" fontId="7" fillId="0" borderId="103" xfId="1" applyFont="1" applyBorder="1" applyAlignment="1">
      <alignment horizontal="center" wrapText="1"/>
    </xf>
    <xf numFmtId="0" fontId="7" fillId="0" borderId="58" xfId="0" applyFont="1" applyBorder="1" applyAlignment="1">
      <alignment vertical="center" wrapText="1"/>
    </xf>
    <xf numFmtId="164" fontId="7" fillId="0" borderId="25" xfId="4" applyNumberFormat="1" applyFont="1" applyBorder="1" applyAlignment="1">
      <alignment horizontal="right" vertical="center"/>
    </xf>
    <xf numFmtId="164" fontId="7" fillId="0" borderId="76" xfId="4" applyNumberFormat="1" applyFont="1" applyBorder="1" applyAlignment="1">
      <alignment horizontal="right" vertical="center"/>
    </xf>
    <xf numFmtId="0" fontId="7" fillId="0" borderId="76" xfId="1" applyNumberFormat="1" applyFont="1" applyBorder="1" applyAlignment="1">
      <alignment horizontal="right" vertical="center"/>
    </xf>
    <xf numFmtId="165" fontId="7" fillId="0" borderId="70" xfId="1" applyNumberFormat="1" applyFont="1" applyBorder="1" applyAlignment="1">
      <alignment horizontal="right" vertical="center"/>
    </xf>
    <xf numFmtId="164" fontId="7" fillId="0" borderId="70" xfId="1" applyNumberFormat="1" applyFont="1" applyBorder="1" applyAlignment="1">
      <alignment horizontal="right" vertical="center"/>
    </xf>
    <xf numFmtId="165" fontId="7" fillId="0" borderId="58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7" fillId="0" borderId="48" xfId="4" applyNumberFormat="1" applyFont="1" applyBorder="1" applyAlignment="1">
      <alignment horizontal="right" vertical="center"/>
    </xf>
    <xf numFmtId="165" fontId="7" fillId="0" borderId="73" xfId="1" applyNumberFormat="1" applyFont="1" applyBorder="1" applyAlignment="1">
      <alignment horizontal="right" vertical="center"/>
    </xf>
    <xf numFmtId="164" fontId="7" fillId="0" borderId="72" xfId="4" applyNumberFormat="1" applyFont="1" applyBorder="1" applyAlignment="1">
      <alignment horizontal="right" vertical="center"/>
    </xf>
    <xf numFmtId="164" fontId="7" fillId="0" borderId="0" xfId="4" applyNumberFormat="1" applyFont="1" applyBorder="1" applyAlignment="1">
      <alignment horizontal="right" vertical="center"/>
    </xf>
    <xf numFmtId="165" fontId="7" fillId="0" borderId="59" xfId="1" applyNumberFormat="1" applyFont="1" applyBorder="1" applyAlignment="1">
      <alignment horizontal="right" vertical="center"/>
    </xf>
    <xf numFmtId="0" fontId="7" fillId="0" borderId="59" xfId="1" applyFont="1" applyBorder="1" applyAlignment="1">
      <alignment horizontal="left" vertical="center" wrapText="1"/>
    </xf>
    <xf numFmtId="0" fontId="7" fillId="0" borderId="60" xfId="1" applyFont="1" applyBorder="1" applyAlignment="1">
      <alignment horizontal="left" vertical="center" wrapText="1"/>
    </xf>
    <xf numFmtId="164" fontId="7" fillId="0" borderId="51" xfId="1" applyNumberFormat="1" applyFont="1" applyBorder="1" applyAlignment="1">
      <alignment horizontal="right" vertical="center"/>
    </xf>
    <xf numFmtId="165" fontId="7" fillId="0" borderId="83" xfId="1" applyNumberFormat="1" applyFont="1" applyBorder="1" applyAlignment="1">
      <alignment horizontal="right" vertical="center"/>
    </xf>
    <xf numFmtId="165" fontId="7" fillId="0" borderId="104" xfId="1" applyNumberFormat="1" applyFont="1" applyBorder="1" applyAlignment="1">
      <alignment horizontal="right" vertical="center"/>
    </xf>
    <xf numFmtId="164" fontId="7" fillId="0" borderId="104" xfId="1" applyNumberFormat="1" applyFont="1" applyBorder="1" applyAlignment="1">
      <alignment horizontal="right" vertical="center"/>
    </xf>
    <xf numFmtId="165" fontId="7" fillId="0" borderId="6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 wrapText="1"/>
    </xf>
    <xf numFmtId="0" fontId="7" fillId="0" borderId="98" xfId="1" applyFont="1" applyBorder="1" applyAlignment="1">
      <alignment horizontal="center" wrapText="1"/>
    </xf>
    <xf numFmtId="168" fontId="7" fillId="0" borderId="41" xfId="1" applyNumberFormat="1" applyFont="1" applyBorder="1" applyAlignment="1">
      <alignment horizontal="right" vertical="center"/>
    </xf>
    <xf numFmtId="168" fontId="7" fillId="0" borderId="42" xfId="1" applyNumberFormat="1" applyFont="1" applyBorder="1" applyAlignment="1">
      <alignment horizontal="right" vertical="center"/>
    </xf>
    <xf numFmtId="0" fontId="7" fillId="0" borderId="105" xfId="1" applyFont="1" applyBorder="1" applyAlignment="1">
      <alignment horizontal="center" wrapText="1"/>
    </xf>
    <xf numFmtId="0" fontId="7" fillId="0" borderId="107" xfId="1" applyFont="1" applyBorder="1" applyAlignment="1">
      <alignment horizontal="center" wrapText="1"/>
    </xf>
    <xf numFmtId="0" fontId="7" fillId="0" borderId="116" xfId="1" applyFont="1" applyBorder="1" applyAlignment="1">
      <alignment horizontal="center" wrapText="1"/>
    </xf>
    <xf numFmtId="0" fontId="7" fillId="0" borderId="58" xfId="1" applyFont="1" applyBorder="1" applyAlignment="1">
      <alignment horizontal="left" vertical="center" wrapText="1"/>
    </xf>
    <xf numFmtId="164" fontId="7" fillId="0" borderId="128" xfId="1" applyNumberFormat="1" applyFont="1" applyBorder="1" applyAlignment="1">
      <alignment horizontal="right" vertical="center"/>
    </xf>
    <xf numFmtId="168" fontId="7" fillId="0" borderId="129" xfId="1" applyNumberFormat="1" applyFont="1" applyBorder="1" applyAlignment="1">
      <alignment horizontal="right" vertical="center"/>
    </xf>
    <xf numFmtId="164" fontId="7" fillId="0" borderId="129" xfId="1" applyNumberFormat="1" applyFont="1" applyBorder="1" applyAlignment="1">
      <alignment horizontal="right" vertical="center"/>
    </xf>
    <xf numFmtId="49" fontId="7" fillId="0" borderId="129" xfId="1" applyNumberFormat="1" applyFont="1" applyBorder="1" applyAlignment="1">
      <alignment horizontal="right" vertical="center"/>
    </xf>
    <xf numFmtId="0" fontId="7" fillId="0" borderId="129" xfId="1" applyNumberFormat="1" applyFont="1" applyBorder="1" applyAlignment="1">
      <alignment horizontal="right" vertical="center"/>
    </xf>
    <xf numFmtId="168" fontId="7" fillId="0" borderId="130" xfId="1" applyNumberFormat="1" applyFont="1" applyBorder="1" applyAlignment="1">
      <alignment horizontal="right" vertical="center"/>
    </xf>
    <xf numFmtId="0" fontId="7" fillId="0" borderId="17" xfId="1" applyFont="1" applyBorder="1" applyAlignment="1">
      <alignment horizontal="left" vertical="center" wrapText="1"/>
    </xf>
    <xf numFmtId="164" fontId="7" fillId="0" borderId="87" xfId="4" applyNumberFormat="1" applyFont="1" applyBorder="1" applyAlignment="1">
      <alignment horizontal="left" vertical="center"/>
    </xf>
    <xf numFmtId="165" fontId="7" fillId="0" borderId="77" xfId="1" applyNumberFormat="1" applyFont="1" applyBorder="1" applyAlignment="1">
      <alignment horizontal="left" vertical="center"/>
    </xf>
    <xf numFmtId="164" fontId="7" fillId="0" borderId="38" xfId="4" applyNumberFormat="1" applyFont="1" applyBorder="1" applyAlignment="1">
      <alignment horizontal="left" vertical="center"/>
    </xf>
    <xf numFmtId="165" fontId="7" fillId="0" borderId="55" xfId="1" applyNumberFormat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 wrapText="1"/>
    </xf>
    <xf numFmtId="164" fontId="7" fillId="0" borderId="40" xfId="4" applyNumberFormat="1" applyFont="1" applyBorder="1" applyAlignment="1">
      <alignment horizontal="left" vertical="center"/>
    </xf>
    <xf numFmtId="165" fontId="7" fillId="0" borderId="96" xfId="1" applyNumberFormat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164" fontId="7" fillId="0" borderId="25" xfId="1" applyNumberFormat="1" applyFont="1" applyBorder="1" applyAlignment="1">
      <alignment horizontal="right" vertical="center"/>
    </xf>
    <xf numFmtId="164" fontId="7" fillId="0" borderId="48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top" wrapText="1"/>
    </xf>
    <xf numFmtId="0" fontId="7" fillId="0" borderId="40" xfId="1" applyFont="1" applyBorder="1" applyAlignment="1">
      <alignment horizontal="center" wrapText="1"/>
    </xf>
    <xf numFmtId="0" fontId="7" fillId="0" borderId="41" xfId="1" applyFont="1" applyBorder="1" applyAlignment="1">
      <alignment horizontal="center" wrapText="1"/>
    </xf>
    <xf numFmtId="0" fontId="7" fillId="0" borderId="42" xfId="1" applyFont="1" applyBorder="1" applyAlignment="1">
      <alignment horizontal="center" wrapText="1"/>
    </xf>
    <xf numFmtId="0" fontId="7" fillId="0" borderId="70" xfId="1" applyFont="1" applyBorder="1" applyAlignment="1">
      <alignment horizontal="left" vertical="top" wrapText="1"/>
    </xf>
    <xf numFmtId="164" fontId="7" fillId="0" borderId="87" xfId="1" applyNumberFormat="1" applyFont="1" applyBorder="1" applyAlignment="1">
      <alignment horizontal="right" vertical="center"/>
    </xf>
    <xf numFmtId="0" fontId="6" fillId="0" borderId="0" xfId="0" applyFont="1" applyBorder="1"/>
    <xf numFmtId="0" fontId="7" fillId="0" borderId="106" xfId="1" applyFont="1" applyBorder="1" applyAlignment="1">
      <alignment horizontal="center" wrapText="1"/>
    </xf>
    <xf numFmtId="0" fontId="7" fillId="0" borderId="108" xfId="1" applyFont="1" applyBorder="1" applyAlignment="1">
      <alignment horizontal="center" wrapText="1"/>
    </xf>
    <xf numFmtId="164" fontId="7" fillId="0" borderId="61" xfId="1" applyNumberFormat="1" applyFont="1" applyBorder="1" applyAlignment="1">
      <alignment horizontal="right" vertical="center"/>
    </xf>
    <xf numFmtId="169" fontId="7" fillId="0" borderId="45" xfId="1" applyNumberFormat="1" applyFont="1" applyBorder="1" applyAlignment="1">
      <alignment horizontal="right" vertical="center"/>
    </xf>
    <xf numFmtId="169" fontId="7" fillId="0" borderId="90" xfId="1" applyNumberFormat="1" applyFont="1" applyBorder="1" applyAlignment="1">
      <alignment horizontal="right" vertical="center"/>
    </xf>
    <xf numFmtId="164" fontId="7" fillId="0" borderId="62" xfId="1" applyNumberFormat="1" applyFont="1" applyBorder="1" applyAlignment="1">
      <alignment horizontal="right" vertical="center"/>
    </xf>
    <xf numFmtId="169" fontId="7" fillId="0" borderId="63" xfId="1" applyNumberFormat="1" applyFont="1" applyBorder="1" applyAlignment="1">
      <alignment horizontal="right" vertical="center"/>
    </xf>
    <xf numFmtId="169" fontId="7" fillId="0" borderId="91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top" wrapText="1"/>
    </xf>
    <xf numFmtId="169" fontId="7" fillId="0" borderId="0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wrapText="1"/>
    </xf>
    <xf numFmtId="0" fontId="7" fillId="0" borderId="14" xfId="1" applyFont="1" applyBorder="1" applyAlignment="1">
      <alignment horizontal="center" wrapText="1"/>
    </xf>
    <xf numFmtId="0" fontId="7" fillId="0" borderId="39" xfId="1" applyFont="1" applyBorder="1" applyAlignment="1">
      <alignment horizontal="center" wrapText="1"/>
    </xf>
    <xf numFmtId="164" fontId="7" fillId="0" borderId="100" xfId="1" applyNumberFormat="1" applyFont="1" applyBorder="1" applyAlignment="1">
      <alignment horizontal="right" vertical="center"/>
    </xf>
    <xf numFmtId="165" fontId="7" fillId="0" borderId="85" xfId="1" applyNumberFormat="1" applyFont="1" applyBorder="1" applyAlignment="1">
      <alignment horizontal="right" vertical="center"/>
    </xf>
    <xf numFmtId="164" fontId="7" fillId="0" borderId="84" xfId="1" applyNumberFormat="1" applyFont="1" applyBorder="1" applyAlignment="1">
      <alignment horizontal="right" vertical="center"/>
    </xf>
    <xf numFmtId="165" fontId="7" fillId="0" borderId="101" xfId="1" applyNumberFormat="1" applyFont="1" applyBorder="1" applyAlignment="1">
      <alignment horizontal="right" vertical="center"/>
    </xf>
    <xf numFmtId="165" fontId="7" fillId="0" borderId="94" xfId="4" applyNumberFormat="1" applyFont="1" applyBorder="1" applyAlignment="1">
      <alignment horizontal="right" vertical="top"/>
    </xf>
    <xf numFmtId="165" fontId="7" fillId="0" borderId="69" xfId="4" applyNumberFormat="1" applyFont="1" applyBorder="1" applyAlignment="1">
      <alignment horizontal="right" vertical="top"/>
    </xf>
    <xf numFmtId="164" fontId="7" fillId="0" borderId="61" xfId="4" applyNumberFormat="1" applyFont="1" applyBorder="1" applyAlignment="1">
      <alignment horizontal="right" vertical="top"/>
    </xf>
    <xf numFmtId="165" fontId="7" fillId="0" borderId="55" xfId="4" applyNumberFormat="1" applyFont="1" applyBorder="1" applyAlignment="1">
      <alignment horizontal="right" vertical="top"/>
    </xf>
    <xf numFmtId="165" fontId="7" fillId="0" borderId="39" xfId="4" applyNumberFormat="1" applyFont="1" applyBorder="1" applyAlignment="1">
      <alignment horizontal="right" vertical="top"/>
    </xf>
    <xf numFmtId="0" fontId="7" fillId="0" borderId="24" xfId="1" applyFont="1" applyBorder="1" applyAlignment="1">
      <alignment horizontal="left" vertical="top" wrapText="1"/>
    </xf>
    <xf numFmtId="165" fontId="7" fillId="0" borderId="68" xfId="1" applyNumberFormat="1" applyFont="1" applyBorder="1" applyAlignment="1">
      <alignment horizontal="right" vertical="center"/>
    </xf>
    <xf numFmtId="164" fontId="7" fillId="0" borderId="68" xfId="1" applyNumberFormat="1" applyFont="1" applyBorder="1" applyAlignment="1">
      <alignment horizontal="right" vertical="center"/>
    </xf>
    <xf numFmtId="49" fontId="7" fillId="0" borderId="68" xfId="1" applyNumberFormat="1" applyFont="1" applyBorder="1" applyAlignment="1">
      <alignment horizontal="right" vertical="center"/>
    </xf>
    <xf numFmtId="49" fontId="6" fillId="0" borderId="0" xfId="0" applyNumberFormat="1" applyFont="1"/>
    <xf numFmtId="166" fontId="2" fillId="0" borderId="110" xfId="0" applyNumberFormat="1" applyFont="1" applyBorder="1" applyAlignment="1">
      <alignment horizontal="right" vertical="top"/>
    </xf>
    <xf numFmtId="0" fontId="7" fillId="0" borderId="0" xfId="1" applyFont="1"/>
    <xf numFmtId="0" fontId="11" fillId="0" borderId="0" xfId="0" applyFont="1"/>
    <xf numFmtId="0" fontId="2" fillId="0" borderId="97" xfId="1" applyFont="1" applyBorder="1" applyAlignment="1">
      <alignment horizontal="center" wrapText="1"/>
    </xf>
    <xf numFmtId="0" fontId="2" fillId="0" borderId="102" xfId="1" applyFont="1" applyBorder="1" applyAlignment="1">
      <alignment horizontal="center" wrapText="1"/>
    </xf>
    <xf numFmtId="0" fontId="2" fillId="0" borderId="136" xfId="1" applyFont="1" applyBorder="1" applyAlignment="1">
      <alignment horizontal="center" wrapText="1"/>
    </xf>
    <xf numFmtId="0" fontId="2" fillId="0" borderId="137" xfId="1" applyFont="1" applyBorder="1" applyAlignment="1">
      <alignment horizontal="center" wrapText="1"/>
    </xf>
    <xf numFmtId="0" fontId="2" fillId="0" borderId="103" xfId="1" applyFont="1" applyBorder="1" applyAlignment="1">
      <alignment horizontal="center" wrapText="1"/>
    </xf>
    <xf numFmtId="0" fontId="2" fillId="0" borderId="66" xfId="1" applyFont="1" applyBorder="1" applyAlignment="1">
      <alignment horizontal="center" wrapText="1"/>
    </xf>
    <xf numFmtId="0" fontId="2" fillId="0" borderId="70" xfId="1" applyFont="1" applyBorder="1" applyAlignment="1">
      <alignment horizontal="left" vertical="top" wrapText="1"/>
    </xf>
    <xf numFmtId="164" fontId="2" fillId="0" borderId="138" xfId="0" applyNumberFormat="1" applyFont="1" applyBorder="1" applyAlignment="1">
      <alignment horizontal="right" vertical="top"/>
    </xf>
    <xf numFmtId="164" fontId="2" fillId="0" borderId="93" xfId="1" applyNumberFormat="1" applyFont="1" applyBorder="1" applyAlignment="1">
      <alignment horizontal="right" vertical="center"/>
    </xf>
    <xf numFmtId="164" fontId="2" fillId="0" borderId="26" xfId="1" applyNumberFormat="1" applyFont="1" applyBorder="1" applyAlignment="1">
      <alignment horizontal="right" vertical="center"/>
    </xf>
    <xf numFmtId="164" fontId="2" fillId="0" borderId="139" xfId="0" applyNumberFormat="1" applyFont="1" applyBorder="1" applyAlignment="1">
      <alignment horizontal="right" vertical="top"/>
    </xf>
    <xf numFmtId="166" fontId="2" fillId="0" borderId="23" xfId="0" applyNumberFormat="1" applyFont="1" applyBorder="1" applyAlignment="1">
      <alignment horizontal="right" vertical="top"/>
    </xf>
    <xf numFmtId="164" fontId="2" fillId="0" borderId="92" xfId="1" applyNumberFormat="1" applyFont="1" applyBorder="1" applyAlignment="1">
      <alignment horizontal="right" vertical="center"/>
    </xf>
    <xf numFmtId="164" fontId="2" fillId="0" borderId="43" xfId="1" applyNumberFormat="1" applyFont="1" applyBorder="1" applyAlignment="1">
      <alignment horizontal="right" vertical="center"/>
    </xf>
    <xf numFmtId="164" fontId="2" fillId="0" borderId="140" xfId="0" applyNumberFormat="1" applyFont="1" applyBorder="1" applyAlignment="1">
      <alignment horizontal="right" vertical="top"/>
    </xf>
    <xf numFmtId="166" fontId="2" fillId="0" borderId="109" xfId="0" applyNumberFormat="1" applyFont="1" applyBorder="1" applyAlignment="1">
      <alignment horizontal="right" vertical="top"/>
    </xf>
    <xf numFmtId="164" fontId="2" fillId="0" borderId="95" xfId="1" applyNumberFormat="1" applyFont="1" applyBorder="1" applyAlignment="1">
      <alignment horizontal="right" vertical="center"/>
    </xf>
    <xf numFmtId="164" fontId="2" fillId="0" borderId="64" xfId="1" applyNumberFormat="1" applyFont="1" applyBorder="1" applyAlignment="1">
      <alignment horizontal="right" vertical="center"/>
    </xf>
    <xf numFmtId="164" fontId="2" fillId="0" borderId="71" xfId="0" applyNumberFormat="1" applyFont="1" applyBorder="1" applyAlignment="1">
      <alignment horizontal="right" vertical="center"/>
    </xf>
    <xf numFmtId="166" fontId="2" fillId="0" borderId="94" xfId="0" applyNumberFormat="1" applyFont="1" applyBorder="1" applyAlignment="1">
      <alignment horizontal="right" vertical="center"/>
    </xf>
    <xf numFmtId="164" fontId="2" fillId="0" borderId="38" xfId="0" applyNumberFormat="1" applyFont="1" applyBorder="1" applyAlignment="1">
      <alignment horizontal="right" vertical="center"/>
    </xf>
    <xf numFmtId="166" fontId="2" fillId="0" borderId="55" xfId="0" applyNumberFormat="1" applyFont="1" applyBorder="1" applyAlignment="1">
      <alignment horizontal="right" vertical="center"/>
    </xf>
    <xf numFmtId="164" fontId="2" fillId="0" borderId="40" xfId="0" applyNumberFormat="1" applyFont="1" applyBorder="1" applyAlignment="1">
      <alignment horizontal="right" vertical="center"/>
    </xf>
    <xf numFmtId="166" fontId="2" fillId="0" borderId="96" xfId="0" applyNumberFormat="1" applyFont="1" applyBorder="1" applyAlignment="1">
      <alignment horizontal="right" vertical="center"/>
    </xf>
    <xf numFmtId="0" fontId="2" fillId="0" borderId="141" xfId="1" applyFont="1" applyBorder="1" applyAlignment="1">
      <alignment horizontal="center" wrapText="1"/>
    </xf>
    <xf numFmtId="0" fontId="2" fillId="0" borderId="142" xfId="1" applyFont="1" applyBorder="1" applyAlignment="1">
      <alignment horizontal="center" wrapText="1"/>
    </xf>
    <xf numFmtId="0" fontId="2" fillId="0" borderId="35" xfId="1" applyFont="1" applyBorder="1" applyAlignment="1">
      <alignment horizontal="center" wrapText="1"/>
    </xf>
    <xf numFmtId="0" fontId="2" fillId="0" borderId="143" xfId="1" applyFont="1" applyBorder="1" applyAlignment="1">
      <alignment horizontal="left" vertical="top" wrapText="1"/>
    </xf>
    <xf numFmtId="0" fontId="2" fillId="0" borderId="144" xfId="1" applyFont="1" applyBorder="1" applyAlignment="1">
      <alignment horizontal="left" vertical="top" wrapText="1"/>
    </xf>
    <xf numFmtId="164" fontId="2" fillId="0" borderId="145" xfId="1" applyNumberFormat="1" applyFont="1" applyBorder="1" applyAlignment="1">
      <alignment horizontal="right" vertical="center"/>
    </xf>
    <xf numFmtId="0" fontId="2" fillId="0" borderId="72" xfId="1" applyFont="1" applyBorder="1" applyAlignment="1">
      <alignment horizontal="left" vertical="top" wrapText="1"/>
    </xf>
    <xf numFmtId="0" fontId="2" fillId="0" borderId="73" xfId="1" applyFont="1" applyBorder="1" applyAlignment="1">
      <alignment horizontal="left" vertical="top" wrapText="1"/>
    </xf>
    <xf numFmtId="0" fontId="2" fillId="0" borderId="117" xfId="1" applyFont="1" applyBorder="1" applyAlignment="1">
      <alignment horizontal="left" vertical="top" wrapText="1"/>
    </xf>
    <xf numFmtId="0" fontId="2" fillId="0" borderId="83" xfId="1" applyFont="1" applyBorder="1" applyAlignment="1">
      <alignment horizontal="left" vertical="top" wrapText="1"/>
    </xf>
    <xf numFmtId="164" fontId="2" fillId="0" borderId="71" xfId="0" applyNumberFormat="1" applyFont="1" applyBorder="1" applyAlignment="1">
      <alignment horizontal="right" vertical="top"/>
    </xf>
    <xf numFmtId="166" fontId="2" fillId="0" borderId="94" xfId="0" applyNumberFormat="1" applyFont="1" applyBorder="1" applyAlignment="1">
      <alignment horizontal="right" vertical="top"/>
    </xf>
    <xf numFmtId="164" fontId="2" fillId="0" borderId="38" xfId="0" applyNumberFormat="1" applyFont="1" applyBorder="1" applyAlignment="1">
      <alignment horizontal="right" vertical="top"/>
    </xf>
    <xf numFmtId="166" fontId="2" fillId="0" borderId="55" xfId="0" applyNumberFormat="1" applyFont="1" applyBorder="1" applyAlignment="1">
      <alignment horizontal="right" vertical="top"/>
    </xf>
    <xf numFmtId="164" fontId="2" fillId="0" borderId="40" xfId="0" applyNumberFormat="1" applyFont="1" applyBorder="1" applyAlignment="1">
      <alignment horizontal="right" vertical="top"/>
    </xf>
    <xf numFmtId="166" fontId="2" fillId="0" borderId="96" xfId="0" applyNumberFormat="1" applyFont="1" applyBorder="1" applyAlignment="1">
      <alignment horizontal="right" vertical="top"/>
    </xf>
    <xf numFmtId="0" fontId="2" fillId="0" borderId="98" xfId="1" applyFont="1" applyBorder="1" applyAlignment="1">
      <alignment horizontal="center" wrapText="1"/>
    </xf>
    <xf numFmtId="0" fontId="2" fillId="0" borderId="146" xfId="1" applyFont="1" applyBorder="1" applyAlignment="1">
      <alignment horizontal="center" wrapText="1"/>
    </xf>
    <xf numFmtId="0" fontId="2" fillId="0" borderId="147" xfId="1" applyFont="1" applyBorder="1" applyAlignment="1">
      <alignment horizontal="center" wrapText="1"/>
    </xf>
    <xf numFmtId="0" fontId="2" fillId="0" borderId="148" xfId="1" applyFont="1" applyBorder="1" applyAlignment="1">
      <alignment horizontal="center" wrapText="1"/>
    </xf>
    <xf numFmtId="0" fontId="2" fillId="0" borderId="99" xfId="1" applyFont="1" applyBorder="1" applyAlignment="1">
      <alignment horizontal="center" wrapText="1"/>
    </xf>
    <xf numFmtId="0" fontId="2" fillId="0" borderId="25" xfId="1" applyFont="1" applyBorder="1" applyAlignment="1">
      <alignment horizontal="right" vertical="center" wrapText="1"/>
    </xf>
    <xf numFmtId="169" fontId="2" fillId="0" borderId="88" xfId="1" applyNumberFormat="1" applyFont="1" applyBorder="1" applyAlignment="1">
      <alignment horizontal="right" vertical="center" wrapText="1"/>
    </xf>
    <xf numFmtId="0" fontId="2" fillId="0" borderId="76" xfId="1" applyFont="1" applyBorder="1" applyAlignment="1">
      <alignment horizontal="right" vertical="center" wrapText="1"/>
    </xf>
    <xf numFmtId="0" fontId="2" fillId="0" borderId="88" xfId="1" applyFont="1" applyBorder="1" applyAlignment="1">
      <alignment horizontal="right" vertical="center" wrapText="1"/>
    </xf>
    <xf numFmtId="169" fontId="2" fillId="0" borderId="77" xfId="1" applyNumberFormat="1" applyFont="1" applyBorder="1" applyAlignment="1">
      <alignment horizontal="right" vertical="center" wrapText="1"/>
    </xf>
    <xf numFmtId="0" fontId="2" fillId="0" borderId="48" xfId="1" applyFont="1" applyBorder="1" applyAlignment="1">
      <alignment horizontal="right" vertical="center" wrapText="1"/>
    </xf>
    <xf numFmtId="169" fontId="2" fillId="0" borderId="45" xfId="1" applyNumberFormat="1" applyFont="1" applyBorder="1" applyAlignment="1">
      <alignment horizontal="right" vertical="center" wrapText="1"/>
    </xf>
    <xf numFmtId="0" fontId="2" fillId="0" borderId="72" xfId="1" applyFont="1" applyBorder="1" applyAlignment="1">
      <alignment horizontal="right" vertical="center" wrapText="1"/>
    </xf>
    <xf numFmtId="0" fontId="2" fillId="0" borderId="45" xfId="1" applyFont="1" applyBorder="1" applyAlignment="1">
      <alignment horizontal="right" vertical="center" wrapText="1"/>
    </xf>
    <xf numFmtId="169" fontId="2" fillId="0" borderId="73" xfId="1" applyNumberFormat="1" applyFont="1" applyBorder="1" applyAlignment="1">
      <alignment horizontal="right" vertical="center" wrapText="1"/>
    </xf>
    <xf numFmtId="0" fontId="2" fillId="0" borderId="51" xfId="1" applyFont="1" applyBorder="1" applyAlignment="1">
      <alignment horizontal="right" vertical="center" wrapText="1"/>
    </xf>
    <xf numFmtId="169" fontId="2" fillId="0" borderId="63" xfId="1" applyNumberFormat="1" applyFont="1" applyBorder="1" applyAlignment="1">
      <alignment horizontal="right" vertical="center" wrapText="1"/>
    </xf>
    <xf numFmtId="0" fontId="2" fillId="0" borderId="117" xfId="1" applyFont="1" applyBorder="1" applyAlignment="1">
      <alignment horizontal="right" vertical="center" wrapText="1"/>
    </xf>
    <xf numFmtId="0" fontId="2" fillId="0" borderId="63" xfId="1" applyFont="1" applyBorder="1" applyAlignment="1">
      <alignment horizontal="right" vertical="center" wrapText="1"/>
    </xf>
    <xf numFmtId="169" fontId="2" fillId="0" borderId="83" xfId="1" applyNumberFormat="1" applyFont="1" applyBorder="1" applyAlignment="1">
      <alignment horizontal="right" vertical="center" wrapText="1"/>
    </xf>
    <xf numFmtId="0" fontId="2" fillId="0" borderId="25" xfId="1" applyFont="1" applyBorder="1" applyAlignment="1">
      <alignment vertical="center" wrapText="1"/>
    </xf>
    <xf numFmtId="169" fontId="2" fillId="0" borderId="88" xfId="1" applyNumberFormat="1" applyFont="1" applyBorder="1" applyAlignment="1">
      <alignment vertical="center" wrapText="1"/>
    </xf>
    <xf numFmtId="0" fontId="2" fillId="0" borderId="76" xfId="1" applyFont="1" applyBorder="1" applyAlignment="1">
      <alignment vertical="center" wrapText="1"/>
    </xf>
    <xf numFmtId="0" fontId="2" fillId="0" borderId="88" xfId="1" applyFont="1" applyBorder="1" applyAlignment="1">
      <alignment vertical="center" wrapText="1"/>
    </xf>
    <xf numFmtId="169" fontId="2" fillId="0" borderId="77" xfId="1" applyNumberFormat="1" applyFont="1" applyBorder="1" applyAlignment="1">
      <alignment vertical="center" wrapText="1"/>
    </xf>
    <xf numFmtId="164" fontId="2" fillId="0" borderId="93" xfId="1" applyNumberFormat="1" applyFont="1" applyBorder="1" applyAlignment="1">
      <alignment vertical="center"/>
    </xf>
    <xf numFmtId="165" fontId="2" fillId="0" borderId="69" xfId="1" applyNumberFormat="1" applyFont="1" applyBorder="1" applyAlignment="1">
      <alignment vertical="center"/>
    </xf>
    <xf numFmtId="0" fontId="2" fillId="0" borderId="48" xfId="1" applyFont="1" applyBorder="1" applyAlignment="1">
      <alignment vertical="center" wrapText="1"/>
    </xf>
    <xf numFmtId="169" fontId="2" fillId="0" borderId="45" xfId="1" applyNumberFormat="1" applyFont="1" applyBorder="1" applyAlignment="1">
      <alignment vertical="center" wrapText="1"/>
    </xf>
    <xf numFmtId="0" fontId="2" fillId="0" borderId="72" xfId="1" applyFont="1" applyBorder="1" applyAlignment="1">
      <alignment vertical="center" wrapText="1"/>
    </xf>
    <xf numFmtId="0" fontId="2" fillId="0" borderId="45" xfId="1" applyFont="1" applyBorder="1" applyAlignment="1">
      <alignment vertical="center" wrapText="1"/>
    </xf>
    <xf numFmtId="169" fontId="2" fillId="0" borderId="73" xfId="1" applyNumberFormat="1" applyFont="1" applyBorder="1" applyAlignment="1">
      <alignment vertical="center" wrapText="1"/>
    </xf>
    <xf numFmtId="164" fontId="2" fillId="0" borderId="92" xfId="1" applyNumberFormat="1" applyFont="1" applyBorder="1" applyAlignment="1">
      <alignment vertical="center"/>
    </xf>
    <xf numFmtId="165" fontId="2" fillId="0" borderId="39" xfId="1" applyNumberFormat="1" applyFont="1" applyBorder="1" applyAlignment="1">
      <alignment vertical="center"/>
    </xf>
    <xf numFmtId="0" fontId="2" fillId="0" borderId="51" xfId="1" applyFont="1" applyBorder="1" applyAlignment="1">
      <alignment vertical="center" wrapText="1"/>
    </xf>
    <xf numFmtId="169" fontId="2" fillId="0" borderId="63" xfId="1" applyNumberFormat="1" applyFont="1" applyBorder="1" applyAlignment="1">
      <alignment vertical="center" wrapText="1"/>
    </xf>
    <xf numFmtId="0" fontId="2" fillId="0" borderId="117" xfId="1" applyFont="1" applyBorder="1" applyAlignment="1">
      <alignment vertical="center" wrapText="1"/>
    </xf>
    <xf numFmtId="0" fontId="2" fillId="0" borderId="63" xfId="1" applyFont="1" applyBorder="1" applyAlignment="1">
      <alignment vertical="center" wrapText="1"/>
    </xf>
    <xf numFmtId="169" fontId="2" fillId="0" borderId="83" xfId="1" applyNumberFormat="1" applyFont="1" applyBorder="1" applyAlignment="1">
      <alignment vertical="center" wrapText="1"/>
    </xf>
    <xf numFmtId="164" fontId="2" fillId="0" borderId="95" xfId="1" applyNumberFormat="1" applyFont="1" applyBorder="1" applyAlignment="1">
      <alignment vertical="center"/>
    </xf>
    <xf numFmtId="165" fontId="2" fillId="0" borderId="42" xfId="1" applyNumberFormat="1" applyFont="1" applyBorder="1" applyAlignment="1">
      <alignment vertical="center"/>
    </xf>
    <xf numFmtId="166" fontId="2" fillId="0" borderId="23" xfId="0" applyNumberFormat="1" applyFont="1" applyBorder="1" applyAlignment="1">
      <alignment horizontal="right" vertical="center"/>
    </xf>
    <xf numFmtId="166" fontId="2" fillId="0" borderId="109" xfId="0" applyNumberFormat="1" applyFont="1" applyBorder="1" applyAlignment="1">
      <alignment horizontal="right" vertical="center"/>
    </xf>
    <xf numFmtId="0" fontId="2" fillId="0" borderId="132" xfId="1" applyFont="1" applyBorder="1" applyAlignment="1">
      <alignment horizontal="center" wrapText="1"/>
    </xf>
    <xf numFmtId="166" fontId="2" fillId="0" borderId="110" xfId="0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164" fontId="2" fillId="0" borderId="71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top" wrapText="1"/>
    </xf>
    <xf numFmtId="164" fontId="2" fillId="0" borderId="38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top" wrapText="1"/>
    </xf>
    <xf numFmtId="164" fontId="2" fillId="0" borderId="40" xfId="1" applyNumberFormat="1" applyFont="1" applyBorder="1" applyAlignment="1">
      <alignment horizontal="right" vertical="center"/>
    </xf>
    <xf numFmtId="0" fontId="2" fillId="0" borderId="0" xfId="4" applyFont="1" applyBorder="1" applyAlignment="1">
      <alignment horizontal="left" vertical="top" wrapText="1"/>
    </xf>
    <xf numFmtId="164" fontId="2" fillId="0" borderId="87" xfId="0" applyNumberFormat="1" applyFont="1" applyBorder="1" applyAlignment="1">
      <alignment horizontal="right" vertical="center"/>
    </xf>
    <xf numFmtId="166" fontId="2" fillId="0" borderId="88" xfId="0" applyNumberFormat="1" applyFont="1" applyBorder="1" applyAlignment="1">
      <alignment horizontal="right" vertical="center"/>
    </xf>
    <xf numFmtId="164" fontId="2" fillId="0" borderId="88" xfId="1" applyNumberFormat="1" applyFont="1" applyBorder="1" applyAlignment="1">
      <alignment horizontal="right" vertical="center"/>
    </xf>
    <xf numFmtId="164" fontId="2" fillId="0" borderId="61" xfId="0" applyNumberFormat="1" applyFont="1" applyBorder="1" applyAlignment="1">
      <alignment horizontal="right" vertical="center"/>
    </xf>
    <xf numFmtId="166" fontId="2" fillId="0" borderId="45" xfId="0" applyNumberFormat="1" applyFont="1" applyBorder="1" applyAlignment="1">
      <alignment horizontal="right" vertical="center"/>
    </xf>
    <xf numFmtId="164" fontId="2" fillId="0" borderId="45" xfId="1" applyNumberFormat="1" applyFont="1" applyBorder="1" applyAlignment="1">
      <alignment horizontal="right" vertical="center"/>
    </xf>
    <xf numFmtId="0" fontId="2" fillId="0" borderId="61" xfId="4" applyFont="1" applyBorder="1" applyAlignment="1">
      <alignment horizontal="left" vertical="center" wrapText="1"/>
    </xf>
    <xf numFmtId="0" fontId="2" fillId="0" borderId="45" xfId="4" applyFont="1" applyBorder="1" applyAlignment="1">
      <alignment horizontal="left" vertical="center" wrapText="1"/>
    </xf>
    <xf numFmtId="164" fontId="2" fillId="0" borderId="62" xfId="0" applyNumberFormat="1" applyFont="1" applyBorder="1" applyAlignment="1">
      <alignment horizontal="right" vertical="center"/>
    </xf>
    <xf numFmtId="166" fontId="2" fillId="0" borderId="63" xfId="0" applyNumberFormat="1" applyFont="1" applyBorder="1" applyAlignment="1">
      <alignment horizontal="right" vertical="center"/>
    </xf>
    <xf numFmtId="164" fontId="2" fillId="0" borderId="63" xfId="1" applyNumberFormat="1" applyFont="1" applyBorder="1" applyAlignment="1">
      <alignment horizontal="right" vertical="center"/>
    </xf>
    <xf numFmtId="165" fontId="2" fillId="0" borderId="63" xfId="1" applyNumberFormat="1" applyFont="1" applyBorder="1" applyAlignment="1">
      <alignment horizontal="right" vertical="center"/>
    </xf>
    <xf numFmtId="0" fontId="2" fillId="0" borderId="63" xfId="1" applyFont="1" applyBorder="1" applyAlignment="1">
      <alignment horizontal="left" vertical="center" wrapText="1"/>
    </xf>
    <xf numFmtId="165" fontId="2" fillId="0" borderId="91" xfId="1" applyNumberFormat="1" applyFont="1" applyBorder="1" applyAlignment="1">
      <alignment horizontal="right" vertical="center"/>
    </xf>
    <xf numFmtId="0" fontId="2" fillId="0" borderId="60" xfId="1" applyFont="1" applyBorder="1" applyAlignment="1">
      <alignment horizontal="left" vertical="top" wrapText="1"/>
    </xf>
    <xf numFmtId="0" fontId="7" fillId="0" borderId="0" xfId="1" applyFont="1" applyFill="1"/>
    <xf numFmtId="0" fontId="11" fillId="0" borderId="0" xfId="0" applyFont="1" applyFill="1"/>
    <xf numFmtId="165" fontId="2" fillId="0" borderId="76" xfId="1" applyNumberFormat="1" applyFont="1" applyBorder="1" applyAlignment="1">
      <alignment horizontal="right" vertical="center"/>
    </xf>
    <xf numFmtId="165" fontId="2" fillId="0" borderId="72" xfId="1" applyNumberFormat="1" applyFont="1" applyBorder="1" applyAlignment="1">
      <alignment horizontal="right" vertical="center"/>
    </xf>
    <xf numFmtId="165" fontId="2" fillId="0" borderId="117" xfId="1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top"/>
    </xf>
    <xf numFmtId="166" fontId="9" fillId="0" borderId="0" xfId="0" applyNumberFormat="1" applyFont="1" applyBorder="1" applyAlignment="1">
      <alignment horizontal="right" vertical="top"/>
    </xf>
    <xf numFmtId="165" fontId="2" fillId="0" borderId="26" xfId="1" applyNumberFormat="1" applyFont="1" applyBorder="1" applyAlignment="1">
      <alignment horizontal="right" vertical="center"/>
    </xf>
    <xf numFmtId="165" fontId="2" fillId="0" borderId="58" xfId="1" applyNumberFormat="1" applyFont="1" applyBorder="1" applyAlignment="1">
      <alignment horizontal="right" vertical="center"/>
    </xf>
    <xf numFmtId="165" fontId="2" fillId="0" borderId="43" xfId="1" applyNumberFormat="1" applyFont="1" applyBorder="1" applyAlignment="1">
      <alignment horizontal="right" vertical="center"/>
    </xf>
    <xf numFmtId="165" fontId="2" fillId="0" borderId="59" xfId="1" applyNumberFormat="1" applyFont="1" applyBorder="1" applyAlignment="1">
      <alignment horizontal="right" vertical="center"/>
    </xf>
    <xf numFmtId="165" fontId="2" fillId="0" borderId="64" xfId="1" applyNumberFormat="1" applyFont="1" applyBorder="1" applyAlignment="1">
      <alignment horizontal="right" vertical="center"/>
    </xf>
    <xf numFmtId="165" fontId="2" fillId="0" borderId="60" xfId="1" applyNumberFormat="1" applyFont="1" applyBorder="1" applyAlignment="1">
      <alignment horizontal="right" vertical="center"/>
    </xf>
    <xf numFmtId="166" fontId="2" fillId="0" borderId="77" xfId="0" applyNumberFormat="1" applyFont="1" applyBorder="1" applyAlignment="1">
      <alignment horizontal="right" vertical="center"/>
    </xf>
    <xf numFmtId="166" fontId="2" fillId="0" borderId="73" xfId="0" applyNumberFormat="1" applyFont="1" applyBorder="1" applyAlignment="1">
      <alignment horizontal="right" vertical="center"/>
    </xf>
    <xf numFmtId="0" fontId="2" fillId="0" borderId="45" xfId="1" applyFont="1" applyBorder="1" applyAlignment="1">
      <alignment horizontal="left" vertical="center" wrapText="1"/>
    </xf>
    <xf numFmtId="0" fontId="2" fillId="0" borderId="73" xfId="1" applyFont="1" applyBorder="1" applyAlignment="1">
      <alignment horizontal="left" vertical="center" wrapText="1"/>
    </xf>
    <xf numFmtId="0" fontId="2" fillId="0" borderId="61" xfId="1" applyFont="1" applyBorder="1" applyAlignment="1">
      <alignment horizontal="left" vertical="center" wrapText="1"/>
    </xf>
    <xf numFmtId="166" fontId="2" fillId="0" borderId="83" xfId="0" applyNumberFormat="1" applyFont="1" applyBorder="1" applyAlignment="1">
      <alignment horizontal="right" vertical="center"/>
    </xf>
    <xf numFmtId="0" fontId="2" fillId="0" borderId="83" xfId="1" applyFont="1" applyBorder="1" applyAlignment="1">
      <alignment horizontal="left" vertical="center" wrapText="1"/>
    </xf>
    <xf numFmtId="0" fontId="2" fillId="0" borderId="58" xfId="1" applyFont="1" applyFill="1" applyBorder="1" applyAlignment="1">
      <alignment horizontal="left" vertical="center" wrapText="1"/>
    </xf>
    <xf numFmtId="164" fontId="2" fillId="0" borderId="26" xfId="1" applyNumberFormat="1" applyFont="1" applyFill="1" applyBorder="1" applyAlignment="1">
      <alignment horizontal="right" vertical="center"/>
    </xf>
    <xf numFmtId="165" fontId="2" fillId="0" borderId="69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59" xfId="1" applyFont="1" applyFill="1" applyBorder="1" applyAlignment="1">
      <alignment horizontal="left" vertical="center" wrapText="1"/>
    </xf>
    <xf numFmtId="164" fontId="2" fillId="0" borderId="43" xfId="1" applyNumberFormat="1" applyFont="1" applyFill="1" applyBorder="1" applyAlignment="1">
      <alignment horizontal="right" vertical="center"/>
    </xf>
    <xf numFmtId="165" fontId="2" fillId="0" borderId="39" xfId="1" applyNumberFormat="1" applyFont="1" applyFill="1" applyBorder="1" applyAlignment="1">
      <alignment horizontal="right" vertical="center"/>
    </xf>
    <xf numFmtId="0" fontId="2" fillId="0" borderId="60" xfId="1" applyFont="1" applyFill="1" applyBorder="1" applyAlignment="1">
      <alignment horizontal="left" vertical="center" wrapText="1"/>
    </xf>
    <xf numFmtId="164" fontId="2" fillId="0" borderId="64" xfId="1" applyNumberFormat="1" applyFont="1" applyFill="1" applyBorder="1" applyAlignment="1">
      <alignment horizontal="right" vertical="center"/>
    </xf>
    <xf numFmtId="165" fontId="2" fillId="0" borderId="42" xfId="1" applyNumberFormat="1" applyFont="1" applyFill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0" fontId="2" fillId="0" borderId="120" xfId="1" applyFont="1" applyBorder="1" applyAlignment="1">
      <alignment horizontal="left" vertical="center" wrapText="1"/>
    </xf>
    <xf numFmtId="0" fontId="2" fillId="0" borderId="121" xfId="1" applyFont="1" applyBorder="1" applyAlignment="1">
      <alignment horizontal="left" vertical="center" wrapText="1"/>
    </xf>
    <xf numFmtId="164" fontId="2" fillId="0" borderId="121" xfId="7" applyNumberFormat="1" applyFont="1" applyBorder="1" applyAlignment="1">
      <alignment horizontal="right" vertical="center"/>
    </xf>
    <xf numFmtId="9" fontId="2" fillId="0" borderId="121" xfId="6" applyFont="1" applyBorder="1" applyAlignment="1">
      <alignment horizontal="right" vertical="center"/>
    </xf>
    <xf numFmtId="164" fontId="2" fillId="0" borderId="121" xfId="1" applyNumberFormat="1" applyFont="1" applyBorder="1" applyAlignment="1">
      <alignment horizontal="right" vertical="center"/>
    </xf>
    <xf numFmtId="168" fontId="2" fillId="0" borderId="121" xfId="1" applyNumberFormat="1" applyFont="1" applyBorder="1" applyAlignment="1">
      <alignment horizontal="right" vertical="center"/>
    </xf>
    <xf numFmtId="168" fontId="2" fillId="0" borderId="122" xfId="1" applyNumberFormat="1" applyFont="1" applyBorder="1" applyAlignment="1">
      <alignment horizontal="right" vertical="center"/>
    </xf>
    <xf numFmtId="0" fontId="2" fillId="0" borderId="126" xfId="1" applyFont="1" applyBorder="1" applyAlignment="1">
      <alignment horizontal="left" vertical="center" wrapText="1"/>
    </xf>
    <xf numFmtId="0" fontId="2" fillId="0" borderId="149" xfId="1" applyFont="1" applyBorder="1" applyAlignment="1">
      <alignment horizontal="left" vertical="center" wrapText="1"/>
    </xf>
    <xf numFmtId="168" fontId="2" fillId="0" borderId="150" xfId="7" applyNumberFormat="1" applyFont="1" applyBorder="1" applyAlignment="1">
      <alignment horizontal="right" vertical="center"/>
    </xf>
    <xf numFmtId="164" fontId="2" fillId="0" borderId="151" xfId="1" applyNumberFormat="1" applyFont="1" applyBorder="1" applyAlignment="1">
      <alignment horizontal="right" vertical="center"/>
    </xf>
    <xf numFmtId="168" fontId="2" fillId="0" borderId="152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0" fontId="2" fillId="0" borderId="25" xfId="1" applyFont="1" applyBorder="1" applyAlignment="1">
      <alignment horizontal="left" vertical="top" wrapText="1"/>
    </xf>
    <xf numFmtId="164" fontId="2" fillId="0" borderId="76" xfId="1" applyNumberFormat="1" applyFont="1" applyBorder="1" applyAlignment="1">
      <alignment horizontal="right" vertical="center"/>
    </xf>
    <xf numFmtId="0" fontId="2" fillId="0" borderId="48" xfId="1" applyFont="1" applyBorder="1" applyAlignment="1">
      <alignment horizontal="left" vertical="top" wrapText="1"/>
    </xf>
    <xf numFmtId="164" fontId="2" fillId="0" borderId="72" xfId="1" applyNumberFormat="1" applyFont="1" applyBorder="1" applyAlignment="1">
      <alignment horizontal="right" vertical="center"/>
    </xf>
    <xf numFmtId="0" fontId="2" fillId="0" borderId="51" xfId="1" applyFont="1" applyBorder="1" applyAlignment="1">
      <alignment horizontal="left" vertical="top" wrapText="1"/>
    </xf>
    <xf numFmtId="164" fontId="2" fillId="0" borderId="117" xfId="1" applyNumberFormat="1" applyFont="1" applyBorder="1" applyAlignment="1">
      <alignment horizontal="right" vertical="center"/>
    </xf>
    <xf numFmtId="0" fontId="2" fillId="0" borderId="58" xfId="4" applyFont="1" applyBorder="1" applyAlignment="1">
      <alignment horizontal="left" vertical="top" wrapText="1"/>
    </xf>
    <xf numFmtId="0" fontId="2" fillId="0" borderId="25" xfId="4" applyFont="1" applyBorder="1" applyAlignment="1">
      <alignment horizontal="left" vertical="top" wrapText="1"/>
    </xf>
    <xf numFmtId="0" fontId="2" fillId="0" borderId="70" xfId="4" applyFont="1" applyBorder="1" applyAlignment="1">
      <alignment horizontal="left" vertical="top" wrapText="1"/>
    </xf>
    <xf numFmtId="0" fontId="2" fillId="0" borderId="59" xfId="4" applyFont="1" applyBorder="1" applyAlignment="1">
      <alignment horizontal="left" vertical="top" wrapText="1"/>
    </xf>
    <xf numFmtId="0" fontId="2" fillId="0" borderId="48" xfId="4" applyFont="1" applyBorder="1" applyAlignment="1">
      <alignment horizontal="left" vertical="top" wrapText="1"/>
    </xf>
    <xf numFmtId="166" fontId="2" fillId="0" borderId="59" xfId="1" applyNumberFormat="1" applyFont="1" applyBorder="1" applyAlignment="1">
      <alignment horizontal="right" vertical="center"/>
    </xf>
    <xf numFmtId="166" fontId="2" fillId="0" borderId="70" xfId="0" applyNumberFormat="1" applyFont="1" applyBorder="1" applyAlignment="1">
      <alignment horizontal="right" vertical="center"/>
    </xf>
    <xf numFmtId="164" fontId="2" fillId="0" borderId="61" xfId="1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6" fontId="2" fillId="0" borderId="104" xfId="0" applyNumberFormat="1" applyFont="1" applyBorder="1" applyAlignment="1">
      <alignment horizontal="right" vertical="center"/>
    </xf>
    <xf numFmtId="0" fontId="4" fillId="0" borderId="5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164" fontId="2" fillId="0" borderId="26" xfId="4" applyNumberFormat="1" applyFont="1" applyBorder="1" applyAlignment="1">
      <alignment horizontal="right" vertical="center"/>
    </xf>
    <xf numFmtId="0" fontId="4" fillId="0" borderId="59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43" xfId="4" applyNumberFormat="1" applyFont="1" applyBorder="1" applyAlignment="1">
      <alignment horizontal="right" vertical="center"/>
    </xf>
    <xf numFmtId="0" fontId="4" fillId="0" borderId="45" xfId="0" applyFont="1" applyBorder="1" applyAlignment="1">
      <alignment vertical="center" wrapText="1"/>
    </xf>
    <xf numFmtId="0" fontId="2" fillId="0" borderId="60" xfId="1" applyFont="1" applyBorder="1" applyAlignment="1">
      <alignment horizontal="left" vertical="center" wrapText="1"/>
    </xf>
    <xf numFmtId="0" fontId="2" fillId="0" borderId="51" xfId="1" applyFont="1" applyBorder="1" applyAlignment="1">
      <alignment horizontal="left" vertical="center" wrapText="1"/>
    </xf>
    <xf numFmtId="0" fontId="2" fillId="0" borderId="104" xfId="1" applyFont="1" applyBorder="1" applyAlignment="1">
      <alignment horizontal="left" vertical="center" wrapText="1"/>
    </xf>
    <xf numFmtId="0" fontId="4" fillId="0" borderId="58" xfId="0" applyFont="1" applyBorder="1"/>
    <xf numFmtId="0" fontId="4" fillId="0" borderId="25" xfId="0" applyFont="1" applyBorder="1"/>
    <xf numFmtId="0" fontId="4" fillId="0" borderId="70" xfId="0" applyFont="1" applyBorder="1"/>
    <xf numFmtId="164" fontId="2" fillId="0" borderId="88" xfId="4" applyNumberFormat="1" applyFont="1" applyBorder="1" applyAlignment="1">
      <alignment horizontal="right" vertical="center"/>
    </xf>
    <xf numFmtId="0" fontId="4" fillId="0" borderId="59" xfId="0" applyFont="1" applyBorder="1"/>
    <xf numFmtId="0" fontId="4" fillId="0" borderId="48" xfId="0" applyFont="1" applyBorder="1"/>
    <xf numFmtId="0" fontId="4" fillId="0" borderId="0" xfId="0" applyFont="1" applyBorder="1"/>
    <xf numFmtId="164" fontId="2" fillId="0" borderId="45" xfId="4" applyNumberFormat="1" applyFont="1" applyBorder="1" applyAlignment="1">
      <alignment horizontal="right" vertical="center"/>
    </xf>
    <xf numFmtId="0" fontId="4" fillId="0" borderId="58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120" xfId="1" applyFont="1" applyBorder="1" applyAlignment="1">
      <alignment horizontal="left" wrapText="1"/>
    </xf>
    <xf numFmtId="0" fontId="2" fillId="0" borderId="121" xfId="1" applyFont="1" applyBorder="1" applyAlignment="1">
      <alignment horizontal="left" wrapText="1"/>
    </xf>
    <xf numFmtId="9" fontId="9" fillId="0" borderId="121" xfId="6" applyFont="1" applyBorder="1" applyAlignment="1">
      <alignment horizontal="right" vertical="center"/>
    </xf>
    <xf numFmtId="164" fontId="2" fillId="0" borderId="121" xfId="1" applyNumberFormat="1" applyFont="1" applyBorder="1" applyAlignment="1">
      <alignment horizontal="right"/>
    </xf>
    <xf numFmtId="170" fontId="2" fillId="0" borderId="122" xfId="5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164" fontId="2" fillId="0" borderId="77" xfId="4" applyNumberFormat="1" applyFont="1" applyBorder="1" applyAlignment="1">
      <alignment horizontal="right" vertical="top"/>
    </xf>
    <xf numFmtId="164" fontId="2" fillId="0" borderId="43" xfId="4" applyNumberFormat="1" applyFont="1" applyBorder="1" applyAlignment="1">
      <alignment horizontal="right" vertical="top"/>
    </xf>
    <xf numFmtId="164" fontId="2" fillId="0" borderId="25" xfId="4" applyNumberFormat="1" applyFont="1" applyBorder="1" applyAlignment="1">
      <alignment horizontal="right" vertical="center"/>
    </xf>
    <xf numFmtId="164" fontId="2" fillId="0" borderId="48" xfId="4" applyNumberFormat="1" applyFont="1" applyBorder="1" applyAlignment="1">
      <alignment horizontal="right" vertical="center"/>
    </xf>
    <xf numFmtId="0" fontId="2" fillId="0" borderId="59" xfId="1" applyFont="1" applyBorder="1" applyAlignment="1">
      <alignment horizontal="left" vertical="center" wrapText="1"/>
    </xf>
    <xf numFmtId="164" fontId="2" fillId="0" borderId="51" xfId="1" applyNumberFormat="1" applyFont="1" applyBorder="1" applyAlignment="1">
      <alignment horizontal="right" vertical="center"/>
    </xf>
    <xf numFmtId="0" fontId="2" fillId="0" borderId="57" xfId="1" applyFont="1" applyBorder="1" applyAlignment="1">
      <alignment horizontal="center" wrapText="1"/>
    </xf>
    <xf numFmtId="0" fontId="2" fillId="0" borderId="155" xfId="1" applyFont="1" applyBorder="1" applyAlignment="1">
      <alignment horizontal="center" wrapText="1"/>
    </xf>
    <xf numFmtId="0" fontId="2" fillId="0" borderId="154" xfId="1" applyFont="1" applyBorder="1" applyAlignment="1">
      <alignment horizontal="center" wrapText="1"/>
    </xf>
    <xf numFmtId="0" fontId="2" fillId="0" borderId="70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164" fontId="2" fillId="0" borderId="128" xfId="1" applyNumberFormat="1" applyFont="1" applyBorder="1" applyAlignment="1">
      <alignment horizontal="right" vertical="center"/>
    </xf>
    <xf numFmtId="168" fontId="2" fillId="0" borderId="129" xfId="1" applyNumberFormat="1" applyFont="1" applyBorder="1" applyAlignment="1">
      <alignment horizontal="right" vertical="center"/>
    </xf>
    <xf numFmtId="0" fontId="2" fillId="0" borderId="17" xfId="1" applyFont="1" applyBorder="1" applyAlignment="1">
      <alignment horizontal="left" vertical="center" wrapText="1"/>
    </xf>
    <xf numFmtId="0" fontId="2" fillId="0" borderId="87" xfId="1" applyFont="1" applyBorder="1" applyAlignment="1">
      <alignment horizontal="right" vertical="center" wrapText="1"/>
    </xf>
    <xf numFmtId="0" fontId="2" fillId="0" borderId="77" xfId="1" applyFont="1" applyBorder="1" applyAlignment="1">
      <alignment horizontal="right" vertical="center" wrapText="1"/>
    </xf>
    <xf numFmtId="0" fontId="2" fillId="0" borderId="70" xfId="1" applyFont="1" applyBorder="1" applyAlignment="1">
      <alignment horizontal="right" vertical="center" wrapText="1"/>
    </xf>
    <xf numFmtId="164" fontId="2" fillId="0" borderId="77" xfId="4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61" xfId="1" applyFont="1" applyBorder="1" applyAlignment="1">
      <alignment horizontal="right" vertical="center" wrapText="1"/>
    </xf>
    <xf numFmtId="0" fontId="2" fillId="0" borderId="73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62" xfId="1" applyFont="1" applyBorder="1" applyAlignment="1">
      <alignment horizontal="right" vertical="center" wrapText="1"/>
    </xf>
    <xf numFmtId="0" fontId="2" fillId="0" borderId="83" xfId="1" applyFont="1" applyBorder="1" applyAlignment="1">
      <alignment horizontal="right" vertical="center" wrapText="1"/>
    </xf>
    <xf numFmtId="0" fontId="2" fillId="0" borderId="104" xfId="1" applyFont="1" applyBorder="1" applyAlignment="1">
      <alignment horizontal="right" vertical="center" wrapText="1"/>
    </xf>
    <xf numFmtId="164" fontId="2" fillId="0" borderId="64" xfId="4" applyNumberFormat="1" applyFont="1" applyBorder="1" applyAlignment="1">
      <alignment horizontal="right" vertical="center"/>
    </xf>
    <xf numFmtId="0" fontId="2" fillId="0" borderId="105" xfId="1" applyFont="1" applyBorder="1" applyAlignment="1">
      <alignment horizontal="center" wrapText="1"/>
    </xf>
    <xf numFmtId="0" fontId="2" fillId="0" borderId="106" xfId="1" applyFont="1" applyBorder="1" applyAlignment="1">
      <alignment horizontal="center" wrapText="1"/>
    </xf>
    <xf numFmtId="0" fontId="2" fillId="0" borderId="107" xfId="1" applyFont="1" applyBorder="1" applyAlignment="1">
      <alignment horizontal="center" wrapText="1"/>
    </xf>
    <xf numFmtId="0" fontId="2" fillId="0" borderId="116" xfId="1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2" fillId="0" borderId="61" xfId="1" applyFont="1" applyBorder="1" applyAlignment="1">
      <alignment horizontal="center" wrapText="1"/>
    </xf>
    <xf numFmtId="0" fontId="2" fillId="0" borderId="73" xfId="1" applyFont="1" applyBorder="1" applyAlignment="1">
      <alignment horizontal="center" wrapText="1"/>
    </xf>
    <xf numFmtId="0" fontId="2" fillId="0" borderId="45" xfId="1" applyFont="1" applyBorder="1" applyAlignment="1">
      <alignment horizontal="center" wrapText="1"/>
    </xf>
    <xf numFmtId="0" fontId="2" fillId="0" borderId="90" xfId="1" applyFont="1" applyBorder="1" applyAlignment="1">
      <alignment horizontal="center" wrapText="1"/>
    </xf>
    <xf numFmtId="164" fontId="9" fillId="0" borderId="93" xfId="1" applyNumberFormat="1" applyFont="1" applyBorder="1" applyAlignment="1">
      <alignment horizontal="right" vertical="center"/>
    </xf>
    <xf numFmtId="165" fontId="9" fillId="0" borderId="94" xfId="1" applyNumberFormat="1" applyFont="1" applyBorder="1" applyAlignment="1">
      <alignment horizontal="right" vertical="center"/>
    </xf>
    <xf numFmtId="164" fontId="9" fillId="0" borderId="92" xfId="1" applyNumberFormat="1" applyFont="1" applyBorder="1" applyAlignment="1">
      <alignment horizontal="right" vertical="center"/>
    </xf>
    <xf numFmtId="165" fontId="9" fillId="0" borderId="55" xfId="1" applyNumberFormat="1" applyFont="1" applyBorder="1" applyAlignment="1">
      <alignment horizontal="right" vertical="center"/>
    </xf>
    <xf numFmtId="164" fontId="9" fillId="0" borderId="95" xfId="1" applyNumberFormat="1" applyFont="1" applyBorder="1" applyAlignment="1">
      <alignment horizontal="right" vertical="center"/>
    </xf>
    <xf numFmtId="165" fontId="9" fillId="0" borderId="96" xfId="1" applyNumberFormat="1" applyFont="1" applyBorder="1" applyAlignment="1">
      <alignment horizontal="right" vertical="center"/>
    </xf>
    <xf numFmtId="164" fontId="2" fillId="0" borderId="70" xfId="1" applyNumberFormat="1" applyFont="1" applyBorder="1" applyAlignment="1">
      <alignment horizontal="right" vertical="center"/>
    </xf>
    <xf numFmtId="164" fontId="2" fillId="0" borderId="63" xfId="1" applyNumberFormat="1" applyFont="1" applyBorder="1" applyAlignment="1">
      <alignment horizontal="right" vertical="center" wrapText="1"/>
    </xf>
    <xf numFmtId="164" fontId="2" fillId="0" borderId="104" xfId="1" applyNumberFormat="1" applyFont="1" applyBorder="1" applyAlignment="1">
      <alignment horizontal="right" vertical="center"/>
    </xf>
    <xf numFmtId="164" fontId="2" fillId="0" borderId="117" xfId="1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62" xfId="1" applyFont="1" applyBorder="1" applyAlignment="1">
      <alignment horizontal="center" wrapText="1"/>
    </xf>
    <xf numFmtId="0" fontId="2" fillId="0" borderId="83" xfId="1" applyFont="1" applyBorder="1" applyAlignment="1">
      <alignment horizontal="center" wrapText="1"/>
    </xf>
    <xf numFmtId="0" fontId="2" fillId="0" borderId="63" xfId="1" applyFont="1" applyBorder="1" applyAlignment="1">
      <alignment horizontal="center" wrapText="1"/>
    </xf>
    <xf numFmtId="0" fontId="2" fillId="0" borderId="91" xfId="1" applyFont="1" applyBorder="1" applyAlignment="1">
      <alignment horizontal="center" wrapText="1"/>
    </xf>
    <xf numFmtId="164" fontId="2" fillId="0" borderId="77" xfId="1" applyNumberFormat="1" applyFont="1" applyBorder="1" applyAlignment="1">
      <alignment horizontal="right" vertical="center"/>
    </xf>
    <xf numFmtId="0" fontId="11" fillId="0" borderId="0" xfId="0" applyFont="1" applyBorder="1"/>
    <xf numFmtId="164" fontId="2" fillId="0" borderId="71" xfId="0" applyNumberFormat="1" applyFont="1" applyBorder="1" applyAlignment="1">
      <alignment vertical="center"/>
    </xf>
    <xf numFmtId="166" fontId="2" fillId="0" borderId="110" xfId="0" applyNumberFormat="1" applyFont="1" applyBorder="1" applyAlignment="1">
      <alignment vertical="center"/>
    </xf>
    <xf numFmtId="165" fontId="2" fillId="0" borderId="94" xfId="1" applyNumberFormat="1" applyFont="1" applyBorder="1" applyAlignment="1">
      <alignment vertical="center"/>
    </xf>
    <xf numFmtId="164" fontId="2" fillId="0" borderId="70" xfId="1" applyNumberFormat="1" applyFont="1" applyBorder="1" applyAlignment="1">
      <alignment vertical="center"/>
    </xf>
    <xf numFmtId="165" fontId="2" fillId="0" borderId="88" xfId="1" applyNumberFormat="1" applyFont="1" applyBorder="1" applyAlignment="1">
      <alignment vertical="center"/>
    </xf>
    <xf numFmtId="164" fontId="2" fillId="0" borderId="77" xfId="1" applyNumberFormat="1" applyFont="1" applyBorder="1" applyAlignment="1">
      <alignment vertical="center"/>
    </xf>
    <xf numFmtId="169" fontId="2" fillId="0" borderId="89" xfId="1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166" fontId="2" fillId="0" borderId="23" xfId="0" applyNumberFormat="1" applyFont="1" applyBorder="1" applyAlignment="1">
      <alignment vertical="center"/>
    </xf>
    <xf numFmtId="165" fontId="2" fillId="0" borderId="55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5" fontId="2" fillId="0" borderId="45" xfId="1" applyNumberFormat="1" applyFont="1" applyBorder="1" applyAlignment="1">
      <alignment vertical="center"/>
    </xf>
    <xf numFmtId="164" fontId="2" fillId="0" borderId="73" xfId="1" applyNumberFormat="1" applyFont="1" applyBorder="1" applyAlignment="1">
      <alignment vertical="center"/>
    </xf>
    <xf numFmtId="169" fontId="2" fillId="0" borderId="90" xfId="1" applyNumberFormat="1" applyFont="1" applyBorder="1" applyAlignment="1">
      <alignment vertical="center"/>
    </xf>
    <xf numFmtId="164" fontId="2" fillId="0" borderId="40" xfId="0" applyNumberFormat="1" applyFont="1" applyBorder="1" applyAlignment="1">
      <alignment vertical="center"/>
    </xf>
    <xf numFmtId="166" fontId="2" fillId="0" borderId="109" xfId="0" applyNumberFormat="1" applyFont="1" applyBorder="1" applyAlignment="1">
      <alignment vertical="center"/>
    </xf>
    <xf numFmtId="165" fontId="2" fillId="0" borderId="96" xfId="1" applyNumberFormat="1" applyFont="1" applyBorder="1" applyAlignment="1">
      <alignment vertical="center"/>
    </xf>
    <xf numFmtId="164" fontId="2" fillId="0" borderId="104" xfId="1" applyNumberFormat="1" applyFont="1" applyBorder="1" applyAlignment="1">
      <alignment vertical="center"/>
    </xf>
    <xf numFmtId="165" fontId="2" fillId="0" borderId="63" xfId="1" applyNumberFormat="1" applyFont="1" applyBorder="1" applyAlignment="1">
      <alignment vertical="center"/>
    </xf>
    <xf numFmtId="164" fontId="2" fillId="0" borderId="83" xfId="1" applyNumberFormat="1" applyFont="1" applyBorder="1" applyAlignment="1">
      <alignment vertical="center"/>
    </xf>
    <xf numFmtId="169" fontId="2" fillId="0" borderId="91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top" wrapText="1"/>
    </xf>
    <xf numFmtId="169" fontId="2" fillId="0" borderId="0" xfId="1" applyNumberFormat="1" applyFont="1" applyBorder="1" applyAlignment="1">
      <alignment horizontal="right" vertical="center"/>
    </xf>
    <xf numFmtId="165" fontId="2" fillId="0" borderId="68" xfId="1" applyNumberFormat="1" applyFont="1" applyBorder="1" applyAlignment="1">
      <alignment horizontal="right" vertical="center"/>
    </xf>
    <xf numFmtId="164" fontId="2" fillId="0" borderId="77" xfId="4" applyNumberFormat="1" applyFont="1" applyBorder="1" applyAlignment="1">
      <alignment vertical="center"/>
    </xf>
    <xf numFmtId="165" fontId="2" fillId="0" borderId="69" xfId="4" applyNumberFormat="1" applyFont="1" applyBorder="1" applyAlignment="1">
      <alignment vertical="center"/>
    </xf>
    <xf numFmtId="164" fontId="2" fillId="0" borderId="73" xfId="4" applyNumberFormat="1" applyFont="1" applyBorder="1" applyAlignment="1">
      <alignment vertical="center"/>
    </xf>
    <xf numFmtId="165" fontId="2" fillId="0" borderId="39" xfId="4" applyNumberFormat="1" applyFont="1" applyBorder="1" applyAlignment="1">
      <alignment vertical="center"/>
    </xf>
    <xf numFmtId="164" fontId="2" fillId="0" borderId="91" xfId="1" applyNumberFormat="1" applyFont="1" applyBorder="1" applyAlignment="1">
      <alignment vertical="center"/>
    </xf>
    <xf numFmtId="0" fontId="2" fillId="0" borderId="70" xfId="1" applyFont="1" applyBorder="1" applyAlignment="1">
      <alignment horizontal="left" wrapText="1"/>
    </xf>
    <xf numFmtId="0" fontId="2" fillId="0" borderId="0" xfId="1" applyFont="1" applyBorder="1" applyAlignment="1">
      <alignment horizontal="left" wrapText="1"/>
    </xf>
    <xf numFmtId="0" fontId="2" fillId="0" borderId="104" xfId="1" applyFont="1" applyBorder="1" applyAlignment="1">
      <alignment horizontal="left" wrapText="1"/>
    </xf>
    <xf numFmtId="0" fontId="2" fillId="0" borderId="65" xfId="1" applyFont="1" applyBorder="1" applyAlignment="1">
      <alignment horizontal="center" wrapText="1"/>
    </xf>
    <xf numFmtId="2" fontId="1" fillId="0" borderId="0" xfId="1" applyNumberFormat="1"/>
    <xf numFmtId="2" fontId="0" fillId="0" borderId="0" xfId="0" applyNumberFormat="1"/>
    <xf numFmtId="2" fontId="12" fillId="0" borderId="10" xfId="1" applyNumberFormat="1" applyFont="1" applyBorder="1" applyAlignment="1">
      <alignment horizontal="center" wrapText="1"/>
    </xf>
    <xf numFmtId="2" fontId="2" fillId="0" borderId="17" xfId="1" applyNumberFormat="1" applyFont="1" applyBorder="1" applyAlignment="1">
      <alignment horizontal="left" vertical="top" wrapText="1"/>
    </xf>
    <xf numFmtId="2" fontId="2" fillId="0" borderId="12" xfId="1" applyNumberFormat="1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left" vertical="top" wrapText="1"/>
    </xf>
    <xf numFmtId="2" fontId="2" fillId="0" borderId="14" xfId="1" applyNumberFormat="1" applyFont="1" applyBorder="1" applyAlignment="1">
      <alignment horizontal="right" vertical="center"/>
    </xf>
    <xf numFmtId="2" fontId="2" fillId="0" borderId="104" xfId="1" applyNumberFormat="1" applyFont="1" applyBorder="1" applyAlignment="1">
      <alignment horizontal="left" vertical="top" wrapText="1"/>
    </xf>
    <xf numFmtId="2" fontId="2" fillId="0" borderId="16" xfId="1" applyNumberFormat="1" applyFont="1" applyBorder="1" applyAlignment="1">
      <alignment horizontal="right" vertical="center"/>
    </xf>
    <xf numFmtId="2" fontId="12" fillId="0" borderId="98" xfId="1" applyNumberFormat="1" applyFont="1" applyBorder="1" applyAlignment="1">
      <alignment horizontal="center" wrapText="1"/>
    </xf>
    <xf numFmtId="2" fontId="12" fillId="0" borderId="57" xfId="1" applyNumberFormat="1" applyFont="1" applyBorder="1" applyAlignment="1">
      <alignment horizontal="center" wrapText="1"/>
    </xf>
    <xf numFmtId="2" fontId="12" fillId="0" borderId="99" xfId="1" applyNumberFormat="1" applyFont="1" applyBorder="1" applyAlignment="1">
      <alignment horizontal="center" wrapText="1"/>
    </xf>
    <xf numFmtId="2" fontId="2" fillId="0" borderId="111" xfId="1" applyNumberFormat="1" applyFont="1" applyBorder="1" applyAlignment="1">
      <alignment horizontal="right" vertical="center"/>
    </xf>
    <xf numFmtId="2" fontId="2" fillId="0" borderId="112" xfId="1" applyNumberFormat="1" applyFont="1" applyBorder="1" applyAlignment="1">
      <alignment horizontal="right" vertical="center"/>
    </xf>
    <xf numFmtId="2" fontId="2" fillId="0" borderId="113" xfId="1" applyNumberFormat="1" applyFont="1" applyBorder="1" applyAlignment="1">
      <alignment horizontal="right" vertical="center"/>
    </xf>
    <xf numFmtId="2" fontId="2" fillId="0" borderId="114" xfId="1" applyNumberFormat="1" applyFont="1" applyBorder="1" applyAlignment="1">
      <alignment horizontal="right" vertical="center"/>
    </xf>
    <xf numFmtId="2" fontId="2" fillId="0" borderId="86" xfId="1" applyNumberFormat="1" applyFont="1" applyBorder="1" applyAlignment="1">
      <alignment horizontal="right" vertical="center"/>
    </xf>
    <xf numFmtId="2" fontId="2" fillId="0" borderId="115" xfId="1" applyNumberFormat="1" applyFont="1" applyBorder="1" applyAlignment="1">
      <alignment horizontal="right" vertical="center"/>
    </xf>
    <xf numFmtId="2" fontId="2" fillId="0" borderId="105" xfId="1" applyNumberFormat="1" applyFont="1" applyBorder="1" applyAlignment="1">
      <alignment horizontal="right" vertical="center"/>
    </xf>
    <xf numFmtId="2" fontId="2" fillId="0" borderId="107" xfId="1" applyNumberFormat="1" applyFont="1" applyBorder="1" applyAlignment="1">
      <alignment horizontal="right" vertical="center"/>
    </xf>
    <xf numFmtId="2" fontId="2" fillId="0" borderId="116" xfId="1" applyNumberFormat="1" applyFont="1" applyBorder="1" applyAlignment="1">
      <alignment horizontal="right" vertical="center"/>
    </xf>
    <xf numFmtId="2" fontId="12" fillId="0" borderId="34" xfId="1" applyNumberFormat="1" applyFont="1" applyBorder="1" applyAlignment="1">
      <alignment horizontal="center" wrapText="1"/>
    </xf>
    <xf numFmtId="2" fontId="12" fillId="0" borderId="35" xfId="1" applyNumberFormat="1" applyFont="1" applyBorder="1" applyAlignment="1">
      <alignment horizontal="center" wrapText="1"/>
    </xf>
    <xf numFmtId="2" fontId="2" fillId="0" borderId="36" xfId="1" applyNumberFormat="1" applyFont="1" applyBorder="1" applyAlignment="1">
      <alignment horizontal="right" vertical="center"/>
    </xf>
    <xf numFmtId="2" fontId="2" fillId="0" borderId="37" xfId="1" applyNumberFormat="1" applyFont="1" applyBorder="1" applyAlignment="1">
      <alignment horizontal="right" vertical="center"/>
    </xf>
    <xf numFmtId="2" fontId="2" fillId="0" borderId="38" xfId="1" applyNumberFormat="1" applyFont="1" applyBorder="1" applyAlignment="1">
      <alignment horizontal="right" vertical="center"/>
    </xf>
    <xf numFmtId="2" fontId="2" fillId="0" borderId="39" xfId="1" applyNumberFormat="1" applyFont="1" applyBorder="1" applyAlignment="1">
      <alignment horizontal="right" vertical="center"/>
    </xf>
    <xf numFmtId="2" fontId="2" fillId="0" borderId="40" xfId="1" applyNumberFormat="1" applyFont="1" applyBorder="1" applyAlignment="1">
      <alignment horizontal="right" vertical="center"/>
    </xf>
    <xf numFmtId="2" fontId="2" fillId="0" borderId="41" xfId="1" applyNumberFormat="1" applyFont="1" applyBorder="1" applyAlignment="1">
      <alignment horizontal="right" vertical="center"/>
    </xf>
    <xf numFmtId="2" fontId="2" fillId="0" borderId="42" xfId="1" applyNumberFormat="1" applyFont="1" applyBorder="1" applyAlignment="1">
      <alignment horizontal="right" vertical="center"/>
    </xf>
    <xf numFmtId="2" fontId="2" fillId="0" borderId="25" xfId="1" applyNumberFormat="1" applyFont="1" applyBorder="1" applyAlignment="1">
      <alignment wrapText="1"/>
    </xf>
    <xf numFmtId="2" fontId="2" fillId="0" borderId="58" xfId="1" applyNumberFormat="1" applyFont="1" applyBorder="1" applyAlignment="1">
      <alignment wrapText="1"/>
    </xf>
    <xf numFmtId="2" fontId="2" fillId="0" borderId="48" xfId="1" applyNumberFormat="1" applyFont="1" applyBorder="1" applyAlignment="1">
      <alignment wrapText="1"/>
    </xf>
    <xf numFmtId="2" fontId="2" fillId="0" borderId="59" xfId="1" applyNumberFormat="1" applyFont="1" applyBorder="1" applyAlignment="1">
      <alignment wrapText="1"/>
    </xf>
    <xf numFmtId="2" fontId="12" fillId="6" borderId="157" xfId="1" applyNumberFormat="1" applyFont="1" applyFill="1" applyBorder="1" applyAlignment="1">
      <alignment wrapText="1"/>
    </xf>
    <xf numFmtId="2" fontId="12" fillId="6" borderId="22" xfId="1" applyNumberFormat="1" applyFont="1" applyFill="1" applyBorder="1" applyAlignment="1">
      <alignment wrapText="1"/>
    </xf>
    <xf numFmtId="2" fontId="12" fillId="6" borderId="21" xfId="1" applyNumberFormat="1" applyFont="1" applyFill="1" applyBorder="1" applyAlignment="1">
      <alignment wrapText="1"/>
    </xf>
    <xf numFmtId="2" fontId="2" fillId="0" borderId="49" xfId="1" applyNumberFormat="1" applyFont="1" applyBorder="1" applyAlignment="1">
      <alignment wrapText="1"/>
    </xf>
    <xf numFmtId="2" fontId="2" fillId="0" borderId="131" xfId="1" applyNumberFormat="1" applyFont="1" applyBorder="1" applyAlignment="1">
      <alignment wrapText="1"/>
    </xf>
    <xf numFmtId="2" fontId="12" fillId="0" borderId="97" xfId="1" applyNumberFormat="1" applyFont="1" applyBorder="1" applyAlignment="1">
      <alignment horizontal="center" wrapText="1"/>
    </xf>
    <xf numFmtId="2" fontId="12" fillId="0" borderId="65" xfId="1" applyNumberFormat="1" applyFont="1" applyBorder="1" applyAlignment="1">
      <alignment horizontal="center" wrapText="1"/>
    </xf>
    <xf numFmtId="2" fontId="12" fillId="0" borderId="66" xfId="1" applyNumberFormat="1" applyFont="1" applyBorder="1" applyAlignment="1">
      <alignment horizontal="center" wrapText="1"/>
    </xf>
    <xf numFmtId="2" fontId="2" fillId="0" borderId="71" xfId="8" applyNumberFormat="1" applyFont="1" applyBorder="1" applyAlignment="1">
      <alignment horizontal="right" vertical="top"/>
    </xf>
    <xf numFmtId="2" fontId="2" fillId="0" borderId="68" xfId="1" applyNumberFormat="1" applyFont="1" applyBorder="1" applyAlignment="1">
      <alignment horizontal="right" vertical="center"/>
    </xf>
    <xf numFmtId="2" fontId="2" fillId="0" borderId="68" xfId="8" applyNumberFormat="1" applyFont="1" applyBorder="1" applyAlignment="1">
      <alignment horizontal="right" vertical="top"/>
    </xf>
    <xf numFmtId="2" fontId="2" fillId="0" borderId="94" xfId="1" applyNumberFormat="1" applyFont="1" applyBorder="1" applyAlignment="1">
      <alignment horizontal="right" vertical="center"/>
    </xf>
    <xf numFmtId="2" fontId="2" fillId="0" borderId="69" xfId="1" applyNumberFormat="1" applyFont="1" applyBorder="1" applyAlignment="1">
      <alignment horizontal="right" vertical="center"/>
    </xf>
    <xf numFmtId="2" fontId="2" fillId="0" borderId="38" xfId="8" applyNumberFormat="1" applyFont="1" applyBorder="1" applyAlignment="1">
      <alignment horizontal="right" vertical="top"/>
    </xf>
    <xf numFmtId="2" fontId="2" fillId="0" borderId="14" xfId="8" applyNumberFormat="1" applyFont="1" applyBorder="1" applyAlignment="1">
      <alignment horizontal="right" vertical="top"/>
    </xf>
    <xf numFmtId="2" fontId="2" fillId="0" borderId="55" xfId="1" applyNumberFormat="1" applyFont="1" applyBorder="1" applyAlignment="1">
      <alignment horizontal="right" vertical="center"/>
    </xf>
    <xf numFmtId="2" fontId="2" fillId="0" borderId="41" xfId="8" applyNumberFormat="1" applyFont="1" applyBorder="1" applyAlignment="1">
      <alignment horizontal="right" vertical="top"/>
    </xf>
    <xf numFmtId="2" fontId="2" fillId="0" borderId="96" xfId="1" applyNumberFormat="1" applyFont="1" applyBorder="1" applyAlignment="1">
      <alignment horizontal="right" vertical="center"/>
    </xf>
    <xf numFmtId="2" fontId="2" fillId="0" borderId="36" xfId="8" applyNumberFormat="1" applyFont="1" applyBorder="1" applyAlignment="1">
      <alignment horizontal="right" vertical="center"/>
    </xf>
    <xf numFmtId="2" fontId="2" fillId="0" borderId="12" xfId="8" applyNumberFormat="1" applyFont="1" applyBorder="1" applyAlignment="1">
      <alignment horizontal="right" vertical="center"/>
    </xf>
    <xf numFmtId="2" fontId="2" fillId="0" borderId="38" xfId="8" applyNumberFormat="1" applyFont="1" applyBorder="1" applyAlignment="1">
      <alignment horizontal="right" vertical="center"/>
    </xf>
    <xf numFmtId="2" fontId="2" fillId="0" borderId="14" xfId="8" applyNumberFormat="1" applyFont="1" applyBorder="1" applyAlignment="1">
      <alignment horizontal="right" vertical="center"/>
    </xf>
    <xf numFmtId="2" fontId="2" fillId="0" borderId="40" xfId="8" applyNumberFormat="1" applyFont="1" applyBorder="1" applyAlignment="1">
      <alignment horizontal="right" vertical="center"/>
    </xf>
    <xf numFmtId="2" fontId="2" fillId="0" borderId="41" xfId="8" applyNumberFormat="1" applyFont="1" applyBorder="1" applyAlignment="1">
      <alignment horizontal="right" vertical="center"/>
    </xf>
    <xf numFmtId="2" fontId="2" fillId="0" borderId="71" xfId="8" applyNumberFormat="1" applyFont="1" applyBorder="1" applyAlignment="1">
      <alignment horizontal="right" vertical="center"/>
    </xf>
    <xf numFmtId="2" fontId="2" fillId="0" borderId="68" xfId="8" applyNumberFormat="1" applyFont="1" applyBorder="1" applyAlignment="1">
      <alignment horizontal="right" vertical="center"/>
    </xf>
    <xf numFmtId="2" fontId="2" fillId="0" borderId="110" xfId="8" applyNumberFormat="1" applyFont="1" applyBorder="1" applyAlignment="1">
      <alignment horizontal="right" vertical="center"/>
    </xf>
    <xf numFmtId="2" fontId="2" fillId="0" borderId="88" xfId="1" applyNumberFormat="1" applyFont="1" applyBorder="1" applyAlignment="1">
      <alignment horizontal="right" vertical="center"/>
    </xf>
    <xf numFmtId="2" fontId="2" fillId="0" borderId="26" xfId="8" applyNumberFormat="1" applyFont="1" applyBorder="1" applyAlignment="1">
      <alignment horizontal="right" vertical="center"/>
    </xf>
    <xf numFmtId="2" fontId="2" fillId="0" borderId="23" xfId="1" applyNumberFormat="1" applyFont="1" applyBorder="1" applyAlignment="1">
      <alignment horizontal="right" vertical="center"/>
    </xf>
    <xf numFmtId="2" fontId="2" fillId="0" borderId="23" xfId="8" applyNumberFormat="1" applyFont="1" applyBorder="1" applyAlignment="1">
      <alignment horizontal="right" vertical="center"/>
    </xf>
    <xf numFmtId="2" fontId="2" fillId="0" borderId="45" xfId="1" applyNumberFormat="1" applyFont="1" applyBorder="1" applyAlignment="1">
      <alignment horizontal="right" vertical="center"/>
    </xf>
    <xf numFmtId="2" fontId="2" fillId="0" borderId="43" xfId="8" applyNumberFormat="1" applyFont="1" applyBorder="1" applyAlignment="1">
      <alignment horizontal="right" vertical="center"/>
    </xf>
    <xf numFmtId="2" fontId="2" fillId="0" borderId="109" xfId="8" applyNumberFormat="1" applyFont="1" applyBorder="1" applyAlignment="1">
      <alignment horizontal="right" vertical="center"/>
    </xf>
    <xf numFmtId="2" fontId="2" fillId="0" borderId="63" xfId="1" applyNumberFormat="1" applyFont="1" applyBorder="1" applyAlignment="1">
      <alignment horizontal="right" vertical="center"/>
    </xf>
    <xf numFmtId="2" fontId="2" fillId="0" borderId="64" xfId="8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left" vertical="top" wrapText="1"/>
    </xf>
    <xf numFmtId="2" fontId="2" fillId="0" borderId="5" xfId="1" applyNumberFormat="1" applyFont="1" applyBorder="1" applyAlignment="1">
      <alignment horizontal="left" vertical="top" wrapText="1"/>
    </xf>
    <xf numFmtId="2" fontId="2" fillId="0" borderId="52" xfId="1" applyNumberFormat="1" applyFont="1" applyBorder="1" applyAlignment="1">
      <alignment horizontal="left" vertical="top" wrapText="1"/>
    </xf>
    <xf numFmtId="2" fontId="2" fillId="0" borderId="64" xfId="1" applyNumberFormat="1" applyFont="1" applyBorder="1" applyAlignment="1">
      <alignment horizontal="right" vertical="center"/>
    </xf>
    <xf numFmtId="2" fontId="2" fillId="0" borderId="8" xfId="1" applyNumberFormat="1" applyFont="1" applyBorder="1" applyAlignment="1">
      <alignment horizontal="left" vertical="top" wrapText="1"/>
    </xf>
    <xf numFmtId="2" fontId="12" fillId="0" borderId="132" xfId="1" applyNumberFormat="1" applyFont="1" applyBorder="1" applyAlignment="1">
      <alignment horizontal="center" wrapText="1"/>
    </xf>
    <xf numFmtId="2" fontId="12" fillId="0" borderId="155" xfId="1" applyNumberFormat="1" applyFont="1" applyBorder="1" applyAlignment="1">
      <alignment horizontal="center" wrapText="1"/>
    </xf>
    <xf numFmtId="2" fontId="12" fillId="0" borderId="148" xfId="1" applyNumberFormat="1" applyFont="1" applyBorder="1" applyAlignment="1">
      <alignment horizontal="center" wrapText="1"/>
    </xf>
    <xf numFmtId="2" fontId="2" fillId="0" borderId="54" xfId="1" applyNumberFormat="1" applyFont="1" applyBorder="1" applyAlignment="1">
      <alignment horizontal="right" vertical="center"/>
    </xf>
    <xf numFmtId="2" fontId="2" fillId="0" borderId="5" xfId="1" applyNumberFormat="1" applyFont="1" applyBorder="1" applyAlignment="1">
      <alignment horizontal="left" vertical="center" wrapText="1"/>
    </xf>
    <xf numFmtId="2" fontId="2" fillId="0" borderId="0" xfId="4" applyNumberFormat="1" applyFont="1" applyBorder="1" applyAlignment="1">
      <alignment horizontal="left" vertical="top" wrapText="1"/>
    </xf>
    <xf numFmtId="2" fontId="2" fillId="0" borderId="18" xfId="8" applyNumberFormat="1" applyFont="1" applyBorder="1" applyAlignment="1">
      <alignment horizontal="right" vertical="center"/>
    </xf>
    <xf numFmtId="2" fontId="2" fillId="0" borderId="160" xfId="8" applyNumberFormat="1" applyFont="1" applyBorder="1" applyAlignment="1">
      <alignment horizontal="right" vertical="center"/>
    </xf>
    <xf numFmtId="2" fontId="2" fillId="0" borderId="59" xfId="8" applyNumberFormat="1" applyFont="1" applyBorder="1" applyAlignment="1">
      <alignment horizontal="right" vertical="center"/>
    </xf>
    <xf numFmtId="2" fontId="2" fillId="0" borderId="42" xfId="8" applyNumberFormat="1" applyFont="1" applyBorder="1" applyAlignment="1">
      <alignment horizontal="right" vertical="center"/>
    </xf>
    <xf numFmtId="2" fontId="2" fillId="0" borderId="58" xfId="1" applyNumberFormat="1" applyFont="1" applyBorder="1" applyAlignment="1">
      <alignment horizontal="left" vertical="top" wrapText="1"/>
    </xf>
    <xf numFmtId="2" fontId="2" fillId="0" borderId="59" xfId="1" applyNumberFormat="1" applyFont="1" applyBorder="1" applyAlignment="1">
      <alignment horizontal="left" vertical="top" wrapText="1"/>
    </xf>
    <xf numFmtId="2" fontId="2" fillId="0" borderId="60" xfId="1" applyNumberFormat="1" applyFont="1" applyBorder="1" applyAlignment="1">
      <alignment horizontal="left" vertical="top" wrapText="1"/>
    </xf>
    <xf numFmtId="2" fontId="2" fillId="0" borderId="60" xfId="8" applyNumberFormat="1" applyFont="1" applyBorder="1" applyAlignment="1">
      <alignment horizontal="right" vertical="center"/>
    </xf>
    <xf numFmtId="2" fontId="1" fillId="0" borderId="0" xfId="1" applyNumberFormat="1" applyFill="1"/>
    <xf numFmtId="2" fontId="0" fillId="0" borderId="0" xfId="0" applyNumberFormat="1" applyFill="1"/>
    <xf numFmtId="2" fontId="2" fillId="0" borderId="36" xfId="9" applyNumberFormat="1" applyFont="1" applyBorder="1" applyAlignment="1">
      <alignment horizontal="right" vertical="top"/>
    </xf>
    <xf numFmtId="2" fontId="2" fillId="0" borderId="18" xfId="9" applyNumberFormat="1" applyFont="1" applyBorder="1" applyAlignment="1">
      <alignment horizontal="right" vertical="top"/>
    </xf>
    <xf numFmtId="2" fontId="2" fillId="0" borderId="12" xfId="9" applyNumberFormat="1" applyFont="1" applyBorder="1" applyAlignment="1">
      <alignment horizontal="right" vertical="top"/>
    </xf>
    <xf numFmtId="2" fontId="2" fillId="0" borderId="160" xfId="9" applyNumberFormat="1" applyFont="1" applyBorder="1" applyAlignment="1">
      <alignment horizontal="right" vertical="top"/>
    </xf>
    <xf numFmtId="2" fontId="2" fillId="0" borderId="38" xfId="9" applyNumberFormat="1" applyFont="1" applyBorder="1" applyAlignment="1">
      <alignment horizontal="right" vertical="top"/>
    </xf>
    <xf numFmtId="2" fontId="2" fillId="0" borderId="43" xfId="9" applyNumberFormat="1" applyFont="1" applyBorder="1" applyAlignment="1">
      <alignment horizontal="right" vertical="top"/>
    </xf>
    <xf numFmtId="2" fontId="2" fillId="0" borderId="14" xfId="9" applyNumberFormat="1" applyFont="1" applyBorder="1" applyAlignment="1">
      <alignment horizontal="right" vertical="top"/>
    </xf>
    <xf numFmtId="2" fontId="2" fillId="0" borderId="59" xfId="9" applyNumberFormat="1" applyFont="1" applyBorder="1" applyAlignment="1">
      <alignment horizontal="right" vertical="top"/>
    </xf>
    <xf numFmtId="2" fontId="2" fillId="0" borderId="40" xfId="9" applyNumberFormat="1" applyFont="1" applyBorder="1" applyAlignment="1">
      <alignment horizontal="right" vertical="top"/>
    </xf>
    <xf numFmtId="2" fontId="2" fillId="0" borderId="64" xfId="9" applyNumberFormat="1" applyFont="1" applyBorder="1" applyAlignment="1">
      <alignment horizontal="right" vertical="top"/>
    </xf>
    <xf numFmtId="2" fontId="2" fillId="0" borderId="41" xfId="9" applyNumberFormat="1" applyFont="1" applyBorder="1" applyAlignment="1">
      <alignment horizontal="right" vertical="top"/>
    </xf>
    <xf numFmtId="2" fontId="2" fillId="0" borderId="60" xfId="9" applyNumberFormat="1" applyFont="1" applyBorder="1" applyAlignment="1">
      <alignment horizontal="right" vertical="top"/>
    </xf>
    <xf numFmtId="2" fontId="2" fillId="0" borderId="42" xfId="9" applyNumberFormat="1" applyFont="1" applyBorder="1" applyAlignment="1">
      <alignment horizontal="right" vertical="top"/>
    </xf>
    <xf numFmtId="2" fontId="12" fillId="0" borderId="36" xfId="9" applyNumberFormat="1" applyFont="1" applyBorder="1" applyAlignment="1">
      <alignment horizontal="right" vertical="top"/>
    </xf>
    <xf numFmtId="2" fontId="12" fillId="0" borderId="18" xfId="9" applyNumberFormat="1" applyFont="1" applyBorder="1" applyAlignment="1">
      <alignment horizontal="right" vertical="top"/>
    </xf>
    <xf numFmtId="2" fontId="12" fillId="0" borderId="12" xfId="9" applyNumberFormat="1" applyFont="1" applyBorder="1" applyAlignment="1">
      <alignment horizontal="right" vertical="top"/>
    </xf>
    <xf numFmtId="2" fontId="12" fillId="0" borderId="160" xfId="9" applyNumberFormat="1" applyFont="1" applyBorder="1" applyAlignment="1">
      <alignment horizontal="right" vertical="top"/>
    </xf>
    <xf numFmtId="2" fontId="12" fillId="0" borderId="38" xfId="9" applyNumberFormat="1" applyFont="1" applyBorder="1" applyAlignment="1">
      <alignment horizontal="right" vertical="top"/>
    </xf>
    <xf numFmtId="2" fontId="12" fillId="0" borderId="43" xfId="9" applyNumberFormat="1" applyFont="1" applyBorder="1" applyAlignment="1">
      <alignment horizontal="right" vertical="top"/>
    </xf>
    <xf numFmtId="2" fontId="12" fillId="0" borderId="14" xfId="9" applyNumberFormat="1" applyFont="1" applyBorder="1" applyAlignment="1">
      <alignment horizontal="right" vertical="top"/>
    </xf>
    <xf numFmtId="2" fontId="12" fillId="0" borderId="59" xfId="9" applyNumberFormat="1" applyFont="1" applyBorder="1" applyAlignment="1">
      <alignment horizontal="right" vertical="top"/>
    </xf>
    <xf numFmtId="2" fontId="12" fillId="0" borderId="40" xfId="9" applyNumberFormat="1" applyFont="1" applyBorder="1" applyAlignment="1">
      <alignment horizontal="right" vertical="top"/>
    </xf>
    <xf numFmtId="2" fontId="12" fillId="0" borderId="64" xfId="9" applyNumberFormat="1" applyFont="1" applyBorder="1" applyAlignment="1">
      <alignment horizontal="right" vertical="top"/>
    </xf>
    <xf numFmtId="2" fontId="12" fillId="0" borderId="41" xfId="9" applyNumberFormat="1" applyFont="1" applyBorder="1" applyAlignment="1">
      <alignment horizontal="right" vertical="top"/>
    </xf>
    <xf numFmtId="2" fontId="12" fillId="0" borderId="42" xfId="9" applyNumberFormat="1" applyFont="1" applyBorder="1" applyAlignment="1">
      <alignment horizontal="right" vertical="top"/>
    </xf>
    <xf numFmtId="2" fontId="2" fillId="0" borderId="0" xfId="9" applyNumberFormat="1" applyFont="1" applyBorder="1" applyAlignment="1">
      <alignment horizontal="right" vertical="top"/>
    </xf>
    <xf numFmtId="2" fontId="2" fillId="0" borderId="58" xfId="1" applyNumberFormat="1" applyFont="1" applyFill="1" applyBorder="1" applyAlignment="1">
      <alignment horizontal="left" vertical="center" wrapText="1"/>
    </xf>
    <xf numFmtId="2" fontId="12" fillId="0" borderId="36" xfId="9" applyNumberFormat="1" applyFont="1" applyBorder="1" applyAlignment="1">
      <alignment horizontal="right" vertical="center"/>
    </xf>
    <xf numFmtId="2" fontId="12" fillId="0" borderId="18" xfId="9" applyNumberFormat="1" applyFont="1" applyBorder="1" applyAlignment="1">
      <alignment horizontal="right" vertical="center"/>
    </xf>
    <xf numFmtId="2" fontId="12" fillId="0" borderId="12" xfId="9" applyNumberFormat="1" applyFont="1" applyBorder="1" applyAlignment="1">
      <alignment horizontal="right" vertical="center"/>
    </xf>
    <xf numFmtId="2" fontId="12" fillId="0" borderId="160" xfId="9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2" fillId="0" borderId="59" xfId="1" applyNumberFormat="1" applyFont="1" applyFill="1" applyBorder="1" applyAlignment="1">
      <alignment horizontal="left" vertical="center" wrapText="1"/>
    </xf>
    <xf numFmtId="2" fontId="12" fillId="0" borderId="38" xfId="9" applyNumberFormat="1" applyFont="1" applyBorder="1" applyAlignment="1">
      <alignment horizontal="right" vertical="center"/>
    </xf>
    <xf numFmtId="2" fontId="12" fillId="0" borderId="43" xfId="9" applyNumberFormat="1" applyFont="1" applyBorder="1" applyAlignment="1">
      <alignment horizontal="right" vertical="center"/>
    </xf>
    <xf numFmtId="2" fontId="12" fillId="0" borderId="14" xfId="9" applyNumberFormat="1" applyFont="1" applyBorder="1" applyAlignment="1">
      <alignment horizontal="right" vertical="center"/>
    </xf>
    <xf numFmtId="2" fontId="12" fillId="0" borderId="59" xfId="9" applyNumberFormat="1" applyFont="1" applyBorder="1" applyAlignment="1">
      <alignment horizontal="right" vertical="center"/>
    </xf>
    <xf numFmtId="2" fontId="2" fillId="0" borderId="60" xfId="1" applyNumberFormat="1" applyFont="1" applyFill="1" applyBorder="1" applyAlignment="1">
      <alignment horizontal="left" vertical="center" wrapText="1"/>
    </xf>
    <xf numFmtId="2" fontId="12" fillId="0" borderId="40" xfId="9" applyNumberFormat="1" applyFont="1" applyBorder="1" applyAlignment="1">
      <alignment horizontal="right" vertical="center"/>
    </xf>
    <xf numFmtId="2" fontId="12" fillId="0" borderId="64" xfId="9" applyNumberFormat="1" applyFont="1" applyBorder="1" applyAlignment="1">
      <alignment horizontal="right" vertical="center"/>
    </xf>
    <xf numFmtId="2" fontId="12" fillId="0" borderId="41" xfId="9" applyNumberFormat="1" applyFont="1" applyBorder="1" applyAlignment="1">
      <alignment horizontal="right" vertical="center"/>
    </xf>
    <xf numFmtId="2" fontId="12" fillId="0" borderId="60" xfId="9" applyNumberFormat="1" applyFont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left" vertical="top" wrapText="1"/>
    </xf>
    <xf numFmtId="2" fontId="2" fillId="0" borderId="105" xfId="9" applyNumberFormat="1" applyFont="1" applyBorder="1" applyAlignment="1">
      <alignment horizontal="right" vertical="center"/>
    </xf>
    <xf numFmtId="2" fontId="2" fillId="0" borderId="107" xfId="9" applyNumberFormat="1" applyFont="1" applyBorder="1" applyAlignment="1">
      <alignment horizontal="right" vertical="center"/>
    </xf>
    <xf numFmtId="2" fontId="2" fillId="0" borderId="116" xfId="9" applyNumberFormat="1" applyFont="1" applyBorder="1" applyAlignment="1">
      <alignment horizontal="right" vertical="center"/>
    </xf>
    <xf numFmtId="2" fontId="2" fillId="0" borderId="34" xfId="1" applyNumberFormat="1" applyFont="1" applyBorder="1" applyAlignment="1">
      <alignment horizontal="center" wrapText="1"/>
    </xf>
    <xf numFmtId="2" fontId="2" fillId="0" borderId="10" xfId="1" applyNumberFormat="1" applyFont="1" applyBorder="1" applyAlignment="1">
      <alignment horizontal="center" wrapText="1"/>
    </xf>
    <xf numFmtId="2" fontId="2" fillId="0" borderId="35" xfId="1" applyNumberFormat="1" applyFont="1" applyBorder="1" applyAlignment="1">
      <alignment horizontal="center" wrapText="1"/>
    </xf>
    <xf numFmtId="2" fontId="2" fillId="0" borderId="58" xfId="4" applyNumberFormat="1" applyFont="1" applyBorder="1" applyAlignment="1">
      <alignment horizontal="left" vertical="top" wrapText="1"/>
    </xf>
    <xf numFmtId="2" fontId="2" fillId="0" borderId="59" xfId="4" applyNumberFormat="1" applyFont="1" applyBorder="1" applyAlignment="1">
      <alignment horizontal="left" vertical="top" wrapText="1"/>
    </xf>
    <xf numFmtId="2" fontId="4" fillId="0" borderId="58" xfId="0" applyNumberFormat="1" applyFont="1" applyBorder="1" applyAlignment="1">
      <alignment vertical="center" wrapText="1"/>
    </xf>
    <xf numFmtId="2" fontId="2" fillId="0" borderId="36" xfId="9" applyNumberFormat="1" applyFont="1" applyBorder="1" applyAlignment="1">
      <alignment horizontal="right" vertical="center"/>
    </xf>
    <xf numFmtId="2" fontId="2" fillId="0" borderId="18" xfId="9" applyNumberFormat="1" applyFont="1" applyBorder="1" applyAlignment="1">
      <alignment horizontal="right" vertical="center"/>
    </xf>
    <xf numFmtId="2" fontId="2" fillId="0" borderId="12" xfId="9" applyNumberFormat="1" applyFont="1" applyBorder="1" applyAlignment="1">
      <alignment horizontal="right" vertical="center"/>
    </xf>
    <xf numFmtId="2" fontId="2" fillId="0" borderId="160" xfId="9" applyNumberFormat="1" applyFont="1" applyBorder="1" applyAlignment="1">
      <alignment horizontal="right" vertical="center"/>
    </xf>
    <xf numFmtId="2" fontId="4" fillId="0" borderId="59" xfId="0" applyNumberFormat="1" applyFont="1" applyBorder="1" applyAlignment="1">
      <alignment vertical="center" wrapText="1"/>
    </xf>
    <xf numFmtId="2" fontId="2" fillId="0" borderId="38" xfId="9" applyNumberFormat="1" applyFont="1" applyBorder="1" applyAlignment="1">
      <alignment horizontal="right" vertical="center"/>
    </xf>
    <xf numFmtId="2" fontId="2" fillId="0" borderId="43" xfId="9" applyNumberFormat="1" applyFont="1" applyBorder="1" applyAlignment="1">
      <alignment horizontal="right" vertical="center"/>
    </xf>
    <xf numFmtId="2" fontId="2" fillId="0" borderId="14" xfId="9" applyNumberFormat="1" applyFont="1" applyBorder="1" applyAlignment="1">
      <alignment horizontal="right" vertical="center"/>
    </xf>
    <xf numFmtId="2" fontId="2" fillId="0" borderId="59" xfId="9" applyNumberFormat="1" applyFont="1" applyBorder="1" applyAlignment="1">
      <alignment horizontal="right" vertical="center"/>
    </xf>
    <xf numFmtId="2" fontId="2" fillId="0" borderId="60" xfId="1" applyNumberFormat="1" applyFont="1" applyBorder="1" applyAlignment="1">
      <alignment horizontal="left" vertical="center" wrapText="1"/>
    </xf>
    <xf numFmtId="2" fontId="2" fillId="0" borderId="40" xfId="9" applyNumberFormat="1" applyFont="1" applyBorder="1" applyAlignment="1">
      <alignment horizontal="right" vertical="center"/>
    </xf>
    <xf numFmtId="2" fontId="2" fillId="0" borderId="64" xfId="9" applyNumberFormat="1" applyFont="1" applyBorder="1" applyAlignment="1">
      <alignment horizontal="right" vertical="center"/>
    </xf>
    <xf numFmtId="2" fontId="2" fillId="0" borderId="41" xfId="9" applyNumberFormat="1" applyFont="1" applyBorder="1" applyAlignment="1">
      <alignment horizontal="right" vertical="center"/>
    </xf>
    <xf numFmtId="2" fontId="2" fillId="0" borderId="42" xfId="9" applyNumberFormat="1" applyFont="1" applyBorder="1" applyAlignment="1">
      <alignment horizontal="right" vertical="center"/>
    </xf>
    <xf numFmtId="2" fontId="4" fillId="0" borderId="58" xfId="0" applyNumberFormat="1" applyFont="1" applyBorder="1"/>
    <xf numFmtId="2" fontId="2" fillId="0" borderId="71" xfId="1" applyNumberFormat="1" applyFont="1" applyBorder="1" applyAlignment="1">
      <alignment horizontal="right" vertical="top"/>
    </xf>
    <xf numFmtId="2" fontId="2" fillId="0" borderId="26" xfId="1" applyNumberFormat="1" applyFont="1" applyBorder="1" applyAlignment="1">
      <alignment horizontal="right" vertical="top"/>
    </xf>
    <xf numFmtId="2" fontId="2" fillId="0" borderId="68" xfId="1" applyNumberFormat="1" applyFont="1" applyBorder="1" applyAlignment="1">
      <alignment horizontal="right" vertical="top"/>
    </xf>
    <xf numFmtId="2" fontId="2" fillId="0" borderId="58" xfId="1" applyNumberFormat="1" applyFont="1" applyBorder="1" applyAlignment="1">
      <alignment horizontal="right" vertical="top"/>
    </xf>
    <xf numFmtId="2" fontId="4" fillId="0" borderId="59" xfId="0" applyNumberFormat="1" applyFont="1" applyBorder="1"/>
    <xf numFmtId="2" fontId="2" fillId="0" borderId="38" xfId="1" applyNumberFormat="1" applyFont="1" applyBorder="1" applyAlignment="1">
      <alignment horizontal="right" vertical="top"/>
    </xf>
    <xf numFmtId="2" fontId="2" fillId="0" borderId="43" xfId="1" applyNumberFormat="1" applyFont="1" applyBorder="1" applyAlignment="1">
      <alignment horizontal="right" vertical="top"/>
    </xf>
    <xf numFmtId="2" fontId="2" fillId="0" borderId="14" xfId="1" applyNumberFormat="1" applyFont="1" applyBorder="1" applyAlignment="1">
      <alignment horizontal="right" vertical="top"/>
    </xf>
    <xf numFmtId="2" fontId="2" fillId="0" borderId="59" xfId="1" applyNumberFormat="1" applyFont="1" applyBorder="1" applyAlignment="1">
      <alignment horizontal="right" vertical="top"/>
    </xf>
    <xf numFmtId="2" fontId="2" fillId="0" borderId="40" xfId="1" applyNumberFormat="1" applyFont="1" applyBorder="1" applyAlignment="1">
      <alignment horizontal="right" vertical="top"/>
    </xf>
    <xf numFmtId="2" fontId="2" fillId="0" borderId="64" xfId="1" applyNumberFormat="1" applyFont="1" applyBorder="1" applyAlignment="1">
      <alignment horizontal="right" vertical="top"/>
    </xf>
    <xf numFmtId="2" fontId="2" fillId="0" borderId="41" xfId="1" applyNumberFormat="1" applyFont="1" applyBorder="1" applyAlignment="1">
      <alignment horizontal="right" vertical="top"/>
    </xf>
    <xf numFmtId="2" fontId="2" fillId="0" borderId="60" xfId="1" applyNumberFormat="1" applyFont="1" applyBorder="1" applyAlignment="1">
      <alignment horizontal="right" vertical="top"/>
    </xf>
    <xf numFmtId="2" fontId="4" fillId="0" borderId="58" xfId="0" applyNumberFormat="1" applyFont="1" applyBorder="1" applyAlignment="1">
      <alignment wrapText="1"/>
    </xf>
    <xf numFmtId="2" fontId="4" fillId="0" borderId="59" xfId="0" applyNumberFormat="1" applyFont="1" applyBorder="1" applyAlignment="1">
      <alignment wrapText="1"/>
    </xf>
    <xf numFmtId="2" fontId="2" fillId="0" borderId="105" xfId="9" applyNumberFormat="1" applyFont="1" applyBorder="1" applyAlignment="1">
      <alignment horizontal="right"/>
    </xf>
    <xf numFmtId="2" fontId="2" fillId="0" borderId="107" xfId="9" applyNumberFormat="1" applyFont="1" applyBorder="1" applyAlignment="1">
      <alignment horizontal="right"/>
    </xf>
    <xf numFmtId="2" fontId="2" fillId="0" borderId="116" xfId="9" applyNumberFormat="1" applyFont="1" applyBorder="1" applyAlignment="1">
      <alignment horizontal="right"/>
    </xf>
    <xf numFmtId="2" fontId="0" fillId="0" borderId="0" xfId="0" applyNumberFormat="1" applyAlignment="1">
      <alignment horizontal="left"/>
    </xf>
    <xf numFmtId="2" fontId="0" fillId="0" borderId="0" xfId="0" applyNumberFormat="1" applyAlignment="1"/>
    <xf numFmtId="2" fontId="2" fillId="0" borderId="71" xfId="9" applyNumberFormat="1" applyFont="1" applyBorder="1" applyAlignment="1">
      <alignment horizontal="right" vertical="top"/>
    </xf>
    <xf numFmtId="2" fontId="2" fillId="0" borderId="26" xfId="9" applyNumberFormat="1" applyFont="1" applyBorder="1" applyAlignment="1">
      <alignment horizontal="right" vertical="top"/>
    </xf>
    <xf numFmtId="2" fontId="2" fillId="0" borderId="68" xfId="9" applyNumberFormat="1" applyFont="1" applyBorder="1" applyAlignment="1">
      <alignment horizontal="right" vertical="top"/>
    </xf>
    <xf numFmtId="2" fontId="2" fillId="0" borderId="58" xfId="9" applyNumberFormat="1" applyFont="1" applyBorder="1" applyAlignment="1">
      <alignment horizontal="right" vertical="top"/>
    </xf>
    <xf numFmtId="2" fontId="2" fillId="0" borderId="59" xfId="1" applyNumberFormat="1" applyFont="1" applyBorder="1" applyAlignment="1">
      <alignment horizontal="left" vertical="center" wrapText="1"/>
    </xf>
    <xf numFmtId="2" fontId="2" fillId="0" borderId="0" xfId="1" applyNumberFormat="1" applyFont="1" applyBorder="1" applyAlignment="1">
      <alignment horizontal="left" vertical="center" wrapText="1"/>
    </xf>
    <xf numFmtId="2" fontId="12" fillId="0" borderId="165" xfId="1" applyNumberFormat="1" applyFont="1" applyBorder="1" applyAlignment="1">
      <alignment horizontal="center" wrapText="1"/>
    </xf>
    <xf numFmtId="2" fontId="12" fillId="0" borderId="166" xfId="1" applyNumberFormat="1" applyFont="1" applyBorder="1" applyAlignment="1">
      <alignment horizontal="center" wrapText="1"/>
    </xf>
    <xf numFmtId="2" fontId="2" fillId="0" borderId="120" xfId="9" applyNumberFormat="1" applyFont="1" applyBorder="1" applyAlignment="1">
      <alignment horizontal="right" vertical="center"/>
    </xf>
    <xf numFmtId="2" fontId="2" fillId="0" borderId="121" xfId="9" applyNumberFormat="1" applyFont="1" applyBorder="1" applyAlignment="1">
      <alignment horizontal="right" vertical="center"/>
    </xf>
    <xf numFmtId="2" fontId="2" fillId="0" borderId="122" xfId="9" applyNumberFormat="1" applyFont="1" applyBorder="1" applyAlignment="1">
      <alignment horizontal="right" vertical="center"/>
    </xf>
    <xf numFmtId="2" fontId="12" fillId="0" borderId="105" xfId="1" applyNumberFormat="1" applyFont="1" applyBorder="1" applyAlignment="1">
      <alignment horizontal="center" wrapText="1"/>
    </xf>
    <xf numFmtId="2" fontId="12" fillId="0" borderId="107" xfId="1" applyNumberFormat="1" applyFont="1" applyBorder="1" applyAlignment="1">
      <alignment horizontal="center" wrapText="1"/>
    </xf>
    <xf numFmtId="2" fontId="12" fillId="0" borderId="116" xfId="1" applyNumberFormat="1" applyFont="1" applyBorder="1" applyAlignment="1">
      <alignment horizontal="center" wrapText="1"/>
    </xf>
    <xf numFmtId="2" fontId="2" fillId="0" borderId="62" xfId="9" applyNumberFormat="1" applyFont="1" applyBorder="1" applyAlignment="1">
      <alignment horizontal="right" vertical="center"/>
    </xf>
    <xf numFmtId="2" fontId="2" fillId="0" borderId="63" xfId="9" applyNumberFormat="1" applyFont="1" applyBorder="1" applyAlignment="1">
      <alignment horizontal="right" vertical="center"/>
    </xf>
    <xf numFmtId="2" fontId="2" fillId="0" borderId="91" xfId="9" applyNumberFormat="1" applyFont="1" applyBorder="1" applyAlignment="1">
      <alignment horizontal="right" vertical="center"/>
    </xf>
    <xf numFmtId="2" fontId="2" fillId="0" borderId="58" xfId="1" applyNumberFormat="1" applyFont="1" applyBorder="1" applyAlignment="1">
      <alignment horizontal="left" vertical="center" wrapText="1"/>
    </xf>
    <xf numFmtId="2" fontId="2" fillId="0" borderId="17" xfId="1" applyNumberFormat="1" applyFont="1" applyBorder="1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2" fontId="2" fillId="0" borderId="24" xfId="1" applyNumberFormat="1" applyFont="1" applyBorder="1" applyAlignment="1">
      <alignment horizontal="left" vertical="center" wrapText="1"/>
    </xf>
    <xf numFmtId="2" fontId="4" fillId="0" borderId="0" xfId="0" applyNumberFormat="1" applyFont="1" applyAlignment="1">
      <alignment vertical="center" wrapText="1"/>
    </xf>
    <xf numFmtId="2" fontId="2" fillId="0" borderId="4" xfId="1" applyNumberFormat="1" applyFont="1" applyBorder="1" applyAlignment="1">
      <alignment horizontal="left" vertical="top" wrapText="1"/>
    </xf>
    <xf numFmtId="2" fontId="2" fillId="0" borderId="70" xfId="1" applyNumberFormat="1" applyFont="1" applyBorder="1" applyAlignment="1">
      <alignment horizontal="left" vertical="top" wrapText="1"/>
    </xf>
    <xf numFmtId="2" fontId="0" fillId="0" borderId="0" xfId="0" applyNumberFormat="1" applyBorder="1"/>
    <xf numFmtId="2" fontId="2" fillId="0" borderId="0" xfId="1" applyNumberFormat="1" applyFont="1" applyBorder="1" applyAlignment="1">
      <alignment horizontal="center" vertical="top" wrapText="1"/>
    </xf>
    <xf numFmtId="2" fontId="2" fillId="0" borderId="24" xfId="1" applyNumberFormat="1" applyFont="1" applyBorder="1" applyAlignment="1">
      <alignment horizontal="left" vertical="top" wrapText="1"/>
    </xf>
    <xf numFmtId="2" fontId="0" fillId="0" borderId="0" xfId="0" applyNumberFormat="1" applyFill="1" applyBorder="1"/>
    <xf numFmtId="0" fontId="7" fillId="4" borderId="102" xfId="1" applyFont="1" applyFill="1" applyBorder="1" applyAlignment="1">
      <alignment horizontal="center" wrapText="1"/>
    </xf>
    <xf numFmtId="0" fontId="7" fillId="4" borderId="103" xfId="1" applyFont="1" applyFill="1" applyBorder="1" applyAlignment="1">
      <alignment horizontal="center" wrapText="1"/>
    </xf>
    <xf numFmtId="0" fontId="7" fillId="4" borderId="28" xfId="1" applyFont="1" applyFill="1" applyBorder="1" applyAlignment="1">
      <alignment horizontal="center" wrapText="1"/>
    </xf>
    <xf numFmtId="0" fontId="7" fillId="4" borderId="29" xfId="1" applyFont="1" applyFill="1" applyBorder="1" applyAlignment="1">
      <alignment horizontal="center" wrapText="1"/>
    </xf>
    <xf numFmtId="0" fontId="7" fillId="4" borderId="30" xfId="1" applyFont="1" applyFill="1" applyBorder="1" applyAlignment="1">
      <alignment horizontal="center" wrapText="1"/>
    </xf>
    <xf numFmtId="0" fontId="7" fillId="4" borderId="21" xfId="1" applyFont="1" applyFill="1" applyBorder="1" applyAlignment="1">
      <alignment horizontal="center" wrapText="1"/>
    </xf>
    <xf numFmtId="0" fontId="7" fillId="4" borderId="22" xfId="1" applyFont="1" applyFill="1" applyBorder="1" applyAlignment="1">
      <alignment horizontal="center" wrapText="1"/>
    </xf>
    <xf numFmtId="0" fontId="7" fillId="0" borderId="25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7" fillId="0" borderId="51" xfId="1" applyFont="1" applyBorder="1" applyAlignment="1">
      <alignment horizontal="left" vertical="top" wrapText="1"/>
    </xf>
    <xf numFmtId="0" fontId="7" fillId="0" borderId="25" xfId="1" applyFont="1" applyBorder="1" applyAlignment="1">
      <alignment horizontal="left" wrapText="1"/>
    </xf>
    <xf numFmtId="0" fontId="7" fillId="0" borderId="70" xfId="1" applyFont="1" applyBorder="1" applyAlignment="1">
      <alignment horizontal="left" wrapText="1"/>
    </xf>
    <xf numFmtId="0" fontId="7" fillId="0" borderId="48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3" borderId="25" xfId="1" applyFont="1" applyFill="1" applyBorder="1" applyAlignment="1">
      <alignment horizontal="center" vertical="center" wrapText="1"/>
    </xf>
    <xf numFmtId="0" fontId="7" fillId="3" borderId="77" xfId="1" applyFont="1" applyFill="1" applyBorder="1" applyAlignment="1">
      <alignment horizontal="center" vertical="center" wrapText="1"/>
    </xf>
    <xf numFmtId="0" fontId="7" fillId="3" borderId="48" xfId="1" applyFont="1" applyFill="1" applyBorder="1" applyAlignment="1">
      <alignment horizontal="center" vertical="center" wrapText="1"/>
    </xf>
    <xf numFmtId="0" fontId="7" fillId="3" borderId="73" xfId="1" applyFont="1" applyFill="1" applyBorder="1" applyAlignment="1">
      <alignment horizontal="center" vertical="center" wrapText="1"/>
    </xf>
    <xf numFmtId="0" fontId="7" fillId="4" borderId="78" xfId="1" applyFont="1" applyFill="1" applyBorder="1" applyAlignment="1">
      <alignment horizontal="center" wrapText="1"/>
    </xf>
    <xf numFmtId="0" fontId="7" fillId="4" borderId="79" xfId="1" applyFont="1" applyFill="1" applyBorder="1" applyAlignment="1">
      <alignment horizontal="center" wrapText="1"/>
    </xf>
    <xf numFmtId="0" fontId="7" fillId="4" borderId="80" xfId="1" applyFont="1" applyFill="1" applyBorder="1" applyAlignment="1">
      <alignment horizontal="center" wrapText="1"/>
    </xf>
    <xf numFmtId="0" fontId="7" fillId="0" borderId="0" xfId="1" applyFont="1" applyBorder="1" applyAlignment="1">
      <alignment horizontal="left" vertical="top" wrapText="1"/>
    </xf>
    <xf numFmtId="0" fontId="7" fillId="0" borderId="58" xfId="1" applyFont="1" applyBorder="1" applyAlignment="1">
      <alignment horizontal="left" wrapText="1"/>
    </xf>
    <xf numFmtId="0" fontId="7" fillId="0" borderId="59" xfId="1" applyFont="1" applyBorder="1" applyAlignment="1">
      <alignment horizontal="left" wrapText="1"/>
    </xf>
    <xf numFmtId="0" fontId="7" fillId="0" borderId="51" xfId="1" applyFont="1" applyBorder="1" applyAlignment="1">
      <alignment horizontal="left" wrapText="1"/>
    </xf>
    <xf numFmtId="0" fontId="7" fillId="0" borderId="60" xfId="1" applyFont="1" applyBorder="1" applyAlignment="1">
      <alignment horizontal="left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0" borderId="50" xfId="1" applyFont="1" applyBorder="1" applyAlignment="1">
      <alignment horizontal="left" vertical="top" wrapText="1"/>
    </xf>
    <xf numFmtId="0" fontId="7" fillId="2" borderId="6" xfId="1" applyFont="1" applyFill="1" applyBorder="1" applyAlignment="1">
      <alignment horizontal="center" wrapText="1"/>
    </xf>
    <xf numFmtId="0" fontId="7" fillId="2" borderId="33" xfId="1" applyFont="1" applyFill="1" applyBorder="1" applyAlignment="1">
      <alignment horizontal="center" wrapText="1"/>
    </xf>
    <xf numFmtId="0" fontId="7" fillId="4" borderId="27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2" borderId="27" xfId="1" applyFont="1" applyFill="1" applyBorder="1" applyAlignment="1">
      <alignment horizontal="center" wrapText="1"/>
    </xf>
    <xf numFmtId="0" fontId="7" fillId="2" borderId="31" xfId="1" applyFont="1" applyFill="1" applyBorder="1" applyAlignment="1">
      <alignment horizontal="center" wrapText="1"/>
    </xf>
    <xf numFmtId="0" fontId="7" fillId="0" borderId="58" xfId="1" applyFont="1" applyBorder="1" applyAlignment="1">
      <alignment horizontal="center" wrapText="1"/>
    </xf>
    <xf numFmtId="0" fontId="7" fillId="0" borderId="59" xfId="1" applyFont="1" applyBorder="1" applyAlignment="1">
      <alignment horizontal="center" wrapText="1"/>
    </xf>
    <xf numFmtId="0" fontId="7" fillId="0" borderId="131" xfId="1" applyFont="1" applyBorder="1" applyAlignment="1">
      <alignment horizontal="center" wrapText="1"/>
    </xf>
    <xf numFmtId="0" fontId="7" fillId="3" borderId="47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0" borderId="46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7" fillId="0" borderId="49" xfId="1" applyFont="1" applyBorder="1" applyAlignment="1">
      <alignment horizontal="left" wrapText="1"/>
    </xf>
    <xf numFmtId="0" fontId="7" fillId="0" borderId="8" xfId="1" applyFont="1" applyBorder="1" applyAlignment="1">
      <alignment horizontal="left" wrapText="1"/>
    </xf>
    <xf numFmtId="0" fontId="7" fillId="0" borderId="1" xfId="1" applyFont="1" applyBorder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4" borderId="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48" xfId="1" applyFont="1" applyFill="1" applyBorder="1" applyAlignment="1">
      <alignment horizontal="left" vertical="top" wrapText="1"/>
    </xf>
    <xf numFmtId="0" fontId="7" fillId="0" borderId="51" xfId="1" applyFont="1" applyFill="1" applyBorder="1" applyAlignment="1">
      <alignment horizontal="left" vertical="top" wrapText="1"/>
    </xf>
    <xf numFmtId="0" fontId="7" fillId="0" borderId="28" xfId="1" applyFont="1" applyFill="1" applyBorder="1" applyAlignment="1">
      <alignment horizontal="center" wrapText="1"/>
    </xf>
    <xf numFmtId="0" fontId="7" fillId="0" borderId="29" xfId="1" applyFont="1" applyFill="1" applyBorder="1" applyAlignment="1">
      <alignment horizontal="center" wrapText="1"/>
    </xf>
    <xf numFmtId="0" fontId="7" fillId="0" borderId="30" xfId="1" applyFont="1" applyFill="1" applyBorder="1" applyAlignment="1">
      <alignment horizontal="center" wrapText="1"/>
    </xf>
    <xf numFmtId="0" fontId="7" fillId="0" borderId="21" xfId="1" applyFont="1" applyFill="1" applyBorder="1" applyAlignment="1">
      <alignment horizontal="center" wrapText="1"/>
    </xf>
    <xf numFmtId="0" fontId="7" fillId="0" borderId="22" xfId="1" applyFont="1" applyFill="1" applyBorder="1" applyAlignment="1">
      <alignment horizont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wrapText="1"/>
    </xf>
    <xf numFmtId="0" fontId="7" fillId="0" borderId="31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wrapText="1"/>
    </xf>
    <xf numFmtId="0" fontId="7" fillId="0" borderId="33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49" fontId="7" fillId="5" borderId="28" xfId="1" applyNumberFormat="1" applyFont="1" applyFill="1" applyBorder="1" applyAlignment="1">
      <alignment horizontal="center" wrapText="1"/>
    </xf>
    <xf numFmtId="49" fontId="7" fillId="5" borderId="29" xfId="1" applyNumberFormat="1" applyFont="1" applyFill="1" applyBorder="1" applyAlignment="1">
      <alignment horizontal="center" wrapText="1"/>
    </xf>
    <xf numFmtId="49" fontId="7" fillId="5" borderId="67" xfId="1" applyNumberFormat="1" applyFont="1" applyFill="1" applyBorder="1" applyAlignment="1">
      <alignment horizontal="center" wrapText="1"/>
    </xf>
    <xf numFmtId="0" fontId="7" fillId="0" borderId="25" xfId="1" applyFont="1" applyFill="1" applyBorder="1" applyAlignment="1">
      <alignment horizontal="left" vertical="top" wrapText="1"/>
    </xf>
    <xf numFmtId="0" fontId="7" fillId="0" borderId="25" xfId="1" applyFont="1" applyBorder="1" applyAlignment="1">
      <alignment horizontal="center" wrapText="1"/>
    </xf>
    <xf numFmtId="0" fontId="7" fillId="0" borderId="48" xfId="1" applyFont="1" applyBorder="1" applyAlignment="1">
      <alignment horizontal="center" wrapText="1"/>
    </xf>
    <xf numFmtId="0" fontId="7" fillId="0" borderId="51" xfId="1" applyFont="1" applyBorder="1" applyAlignment="1">
      <alignment horizontal="center" wrapText="1"/>
    </xf>
    <xf numFmtId="0" fontId="7" fillId="0" borderId="60" xfId="1" applyFont="1" applyBorder="1" applyAlignment="1">
      <alignment horizontal="center" wrapText="1"/>
    </xf>
    <xf numFmtId="0" fontId="7" fillId="0" borderId="126" xfId="1" applyFont="1" applyBorder="1" applyAlignment="1">
      <alignment horizontal="left" vertical="top" wrapText="1"/>
    </xf>
    <xf numFmtId="0" fontId="7" fillId="0" borderId="127" xfId="1" applyFont="1" applyBorder="1" applyAlignment="1">
      <alignment horizontal="left" vertical="top" wrapText="1"/>
    </xf>
    <xf numFmtId="0" fontId="7" fillId="2" borderId="28" xfId="1" applyFont="1" applyFill="1" applyBorder="1" applyAlignment="1">
      <alignment horizontal="center" wrapText="1"/>
    </xf>
    <xf numFmtId="0" fontId="7" fillId="2" borderId="29" xfId="1" applyFont="1" applyFill="1" applyBorder="1" applyAlignment="1">
      <alignment horizontal="center" wrapText="1"/>
    </xf>
    <xf numFmtId="0" fontId="7" fillId="2" borderId="67" xfId="1" applyFont="1" applyFill="1" applyBorder="1" applyAlignment="1">
      <alignment horizontal="center" wrapText="1"/>
    </xf>
    <xf numFmtId="0" fontId="7" fillId="0" borderId="126" xfId="1" applyFont="1" applyBorder="1" applyAlignment="1">
      <alignment horizontal="left" vertical="center" wrapText="1"/>
    </xf>
    <xf numFmtId="0" fontId="7" fillId="0" borderId="127" xfId="1" applyFont="1" applyBorder="1" applyAlignment="1">
      <alignment horizontal="left" vertical="center" wrapText="1"/>
    </xf>
    <xf numFmtId="0" fontId="7" fillId="0" borderId="126" xfId="1" applyFont="1" applyBorder="1" applyAlignment="1">
      <alignment horizontal="left" wrapText="1"/>
    </xf>
    <xf numFmtId="0" fontId="7" fillId="0" borderId="127" xfId="1" applyFont="1" applyBorder="1" applyAlignment="1">
      <alignment horizontal="left" wrapText="1"/>
    </xf>
    <xf numFmtId="0" fontId="7" fillId="2" borderId="57" xfId="1" applyFont="1" applyFill="1" applyBorder="1" applyAlignment="1">
      <alignment horizontal="center" wrapText="1"/>
    </xf>
    <xf numFmtId="0" fontId="7" fillId="0" borderId="104" xfId="1" applyFont="1" applyBorder="1" applyAlignment="1">
      <alignment horizontal="left" vertical="top" wrapText="1"/>
    </xf>
    <xf numFmtId="0" fontId="7" fillId="3" borderId="70" xfId="1" applyFont="1" applyFill="1" applyBorder="1" applyAlignment="1">
      <alignment horizontal="center" vertical="center" wrapText="1"/>
    </xf>
    <xf numFmtId="0" fontId="7" fillId="3" borderId="125" xfId="1" applyFont="1" applyFill="1" applyBorder="1" applyAlignment="1">
      <alignment horizontal="center" vertical="center" wrapText="1"/>
    </xf>
    <xf numFmtId="0" fontId="7" fillId="3" borderId="111" xfId="1" applyFont="1" applyFill="1" applyBorder="1" applyAlignment="1">
      <alignment horizontal="center" vertical="center" wrapText="1"/>
    </xf>
    <xf numFmtId="0" fontId="7" fillId="3" borderId="112" xfId="1" applyFont="1" applyFill="1" applyBorder="1" applyAlignment="1">
      <alignment horizontal="center" vertical="center" wrapText="1"/>
    </xf>
    <xf numFmtId="0" fontId="7" fillId="3" borderId="114" xfId="1" applyFont="1" applyFill="1" applyBorder="1" applyAlignment="1">
      <alignment horizontal="center" vertical="center" wrapText="1"/>
    </xf>
    <xf numFmtId="0" fontId="7" fillId="3" borderId="86" xfId="1" applyFont="1" applyFill="1" applyBorder="1" applyAlignment="1">
      <alignment horizontal="center" vertical="center" wrapText="1"/>
    </xf>
    <xf numFmtId="0" fontId="7" fillId="4" borderId="112" xfId="1" applyFont="1" applyFill="1" applyBorder="1" applyAlignment="1">
      <alignment horizontal="center" wrapText="1"/>
    </xf>
    <xf numFmtId="0" fontId="7" fillId="2" borderId="112" xfId="1" applyFont="1" applyFill="1" applyBorder="1" applyAlignment="1">
      <alignment horizontal="center" wrapText="1"/>
    </xf>
    <xf numFmtId="0" fontId="7" fillId="2" borderId="113" xfId="1" applyFont="1" applyFill="1" applyBorder="1" applyAlignment="1">
      <alignment horizontal="center" wrapText="1"/>
    </xf>
    <xf numFmtId="0" fontId="7" fillId="4" borderId="86" xfId="1" applyFont="1" applyFill="1" applyBorder="1" applyAlignment="1">
      <alignment horizontal="center" wrapText="1"/>
    </xf>
    <xf numFmtId="0" fontId="7" fillId="2" borderId="86" xfId="1" applyFont="1" applyFill="1" applyBorder="1" applyAlignment="1">
      <alignment horizontal="center" wrapText="1"/>
    </xf>
    <xf numFmtId="0" fontId="7" fillId="2" borderId="1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7" fillId="3" borderId="51" xfId="1" applyFont="1" applyFill="1" applyBorder="1" applyAlignment="1">
      <alignment horizontal="center" vertical="center" wrapText="1"/>
    </xf>
    <xf numFmtId="0" fontId="7" fillId="3" borderId="64" xfId="1" applyFont="1" applyFill="1" applyBorder="1" applyAlignment="1">
      <alignment horizontal="center" vertical="center" wrapText="1"/>
    </xf>
    <xf numFmtId="0" fontId="7" fillId="4" borderId="65" xfId="1" applyFont="1" applyFill="1" applyBorder="1" applyAlignment="1">
      <alignment horizontal="center" wrapText="1"/>
    </xf>
    <xf numFmtId="0" fontId="7" fillId="2" borderId="65" xfId="1" applyFont="1" applyFill="1" applyBorder="1" applyAlignment="1">
      <alignment horizontal="center" wrapText="1"/>
    </xf>
    <xf numFmtId="0" fontId="7" fillId="2" borderId="66" xfId="1" applyFont="1" applyFill="1" applyBorder="1" applyAlignment="1">
      <alignment horizontal="center" wrapText="1"/>
    </xf>
    <xf numFmtId="0" fontId="7" fillId="2" borderId="78" xfId="1" applyFont="1" applyFill="1" applyBorder="1" applyAlignment="1">
      <alignment horizontal="center" wrapText="1"/>
    </xf>
    <xf numFmtId="0" fontId="7" fillId="2" borderId="79" xfId="1" applyFont="1" applyFill="1" applyBorder="1" applyAlignment="1">
      <alignment horizontal="center" wrapText="1"/>
    </xf>
    <xf numFmtId="0" fontId="7" fillId="2" borderId="81" xfId="1" applyFont="1" applyFill="1" applyBorder="1" applyAlignment="1">
      <alignment horizontal="center" wrapText="1"/>
    </xf>
    <xf numFmtId="0" fontId="7" fillId="4" borderId="74" xfId="1" applyFont="1" applyFill="1" applyBorder="1" applyAlignment="1">
      <alignment horizontal="center" wrapText="1"/>
    </xf>
    <xf numFmtId="0" fontId="7" fillId="4" borderId="75" xfId="1" applyFont="1" applyFill="1" applyBorder="1" applyAlignment="1">
      <alignment horizontal="center" wrapText="1"/>
    </xf>
    <xf numFmtId="0" fontId="7" fillId="4" borderId="0" xfId="1" applyFont="1" applyFill="1" applyBorder="1" applyAlignment="1">
      <alignment horizontal="center" wrapText="1"/>
    </xf>
    <xf numFmtId="0" fontId="7" fillId="4" borderId="73" xfId="1" applyFont="1" applyFill="1" applyBorder="1" applyAlignment="1">
      <alignment horizontal="center" wrapText="1"/>
    </xf>
    <xf numFmtId="0" fontId="7" fillId="2" borderId="74" xfId="1" applyFont="1" applyFill="1" applyBorder="1" applyAlignment="1">
      <alignment horizontal="center" wrapText="1"/>
    </xf>
    <xf numFmtId="0" fontId="7" fillId="2" borderId="75" xfId="1" applyFont="1" applyFill="1" applyBorder="1" applyAlignment="1">
      <alignment horizontal="center" wrapText="1"/>
    </xf>
    <xf numFmtId="0" fontId="7" fillId="2" borderId="82" xfId="1" applyFont="1" applyFill="1" applyBorder="1" applyAlignment="1">
      <alignment horizont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left" wrapText="1"/>
    </xf>
    <xf numFmtId="0" fontId="2" fillId="0" borderId="70" xfId="1" applyFont="1" applyBorder="1" applyAlignment="1">
      <alignment horizontal="left" wrapText="1"/>
    </xf>
    <xf numFmtId="0" fontId="2" fillId="0" borderId="48" xfId="1" applyFont="1" applyBorder="1" applyAlignment="1">
      <alignment horizontal="left" wrapText="1"/>
    </xf>
    <xf numFmtId="0" fontId="2" fillId="0" borderId="0" xfId="1" applyFont="1" applyBorder="1" applyAlignment="1">
      <alignment horizontal="left" wrapText="1"/>
    </xf>
    <xf numFmtId="0" fontId="2" fillId="0" borderId="51" xfId="1" applyFont="1" applyBorder="1" applyAlignment="1">
      <alignment horizontal="left" wrapText="1"/>
    </xf>
    <xf numFmtId="0" fontId="2" fillId="0" borderId="104" xfId="1" applyFont="1" applyBorder="1" applyAlignment="1">
      <alignment horizontal="left" wrapText="1"/>
    </xf>
    <xf numFmtId="0" fontId="2" fillId="3" borderId="25" xfId="1" applyFont="1" applyFill="1" applyBorder="1" applyAlignment="1">
      <alignment horizontal="center" vertical="center" wrapText="1"/>
    </xf>
    <xf numFmtId="0" fontId="2" fillId="3" borderId="77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2" fillId="3" borderId="134" xfId="1" applyFont="1" applyFill="1" applyBorder="1" applyAlignment="1">
      <alignment horizontal="center" vertical="center" wrapText="1"/>
    </xf>
    <xf numFmtId="0" fontId="2" fillId="3" borderId="76" xfId="1" applyFont="1" applyFill="1" applyBorder="1" applyAlignment="1">
      <alignment horizontal="center" vertical="center" wrapText="1"/>
    </xf>
    <xf numFmtId="0" fontId="2" fillId="3" borderId="133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 wrapText="1"/>
    </xf>
    <xf numFmtId="0" fontId="2" fillId="3" borderId="135" xfId="1" applyFont="1" applyFill="1" applyBorder="1" applyAlignment="1">
      <alignment horizontal="center" vertical="center" wrapText="1"/>
    </xf>
    <xf numFmtId="0" fontId="2" fillId="3" borderId="70" xfId="1" applyFont="1" applyFill="1" applyBorder="1" applyAlignment="1">
      <alignment horizontal="center" vertical="center" wrapText="1"/>
    </xf>
    <xf numFmtId="0" fontId="2" fillId="3" borderId="125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left" vertical="top" wrapText="1"/>
    </xf>
    <xf numFmtId="0" fontId="2" fillId="0" borderId="48" xfId="1" applyFont="1" applyBorder="1" applyAlignment="1">
      <alignment horizontal="left" vertical="top" wrapText="1"/>
    </xf>
    <xf numFmtId="0" fontId="2" fillId="0" borderId="51" xfId="1" applyFont="1" applyBorder="1" applyAlignment="1">
      <alignment horizontal="left" vertical="top" wrapText="1"/>
    </xf>
    <xf numFmtId="0" fontId="2" fillId="0" borderId="50" xfId="1" applyFont="1" applyBorder="1" applyAlignment="1">
      <alignment horizontal="left" vertical="top" wrapText="1"/>
    </xf>
    <xf numFmtId="0" fontId="2" fillId="0" borderId="49" xfId="1" applyFont="1" applyBorder="1" applyAlignment="1">
      <alignment horizontal="left" wrapText="1"/>
    </xf>
    <xf numFmtId="0" fontId="2" fillId="0" borderId="24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17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7" xfId="1" applyFont="1" applyBorder="1" applyAlignment="1">
      <alignment horizontal="left" wrapText="1"/>
    </xf>
    <xf numFmtId="0" fontId="2" fillId="0" borderId="1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58" xfId="1" applyFont="1" applyBorder="1" applyAlignment="1">
      <alignment horizontal="left" wrapText="1"/>
    </xf>
    <xf numFmtId="0" fontId="2" fillId="0" borderId="59" xfId="1" applyFont="1" applyBorder="1" applyAlignment="1">
      <alignment horizontal="left" wrapText="1"/>
    </xf>
    <xf numFmtId="0" fontId="2" fillId="0" borderId="60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5" xfId="1" applyFont="1" applyBorder="1" applyAlignment="1">
      <alignment horizontal="left" wrapText="1"/>
    </xf>
    <xf numFmtId="0" fontId="2" fillId="0" borderId="8" xfId="1" applyFont="1" applyBorder="1" applyAlignment="1">
      <alignment horizontal="left" wrapText="1"/>
    </xf>
    <xf numFmtId="0" fontId="2" fillId="0" borderId="25" xfId="1" applyFont="1" applyFill="1" applyBorder="1" applyAlignment="1">
      <alignment horizontal="left" vertical="center" wrapText="1"/>
    </xf>
    <xf numFmtId="0" fontId="2" fillId="0" borderId="48" xfId="1" applyFont="1" applyFill="1" applyBorder="1" applyAlignment="1">
      <alignment horizontal="left" vertical="center" wrapText="1"/>
    </xf>
    <xf numFmtId="0" fontId="2" fillId="0" borderId="51" xfId="1" applyFont="1" applyFill="1" applyBorder="1" applyAlignment="1">
      <alignment horizontal="left" vertical="center" wrapText="1"/>
    </xf>
    <xf numFmtId="0" fontId="2" fillId="0" borderId="25" xfId="1" applyFont="1" applyBorder="1" applyAlignment="1">
      <alignment horizontal="center" wrapText="1"/>
    </xf>
    <xf numFmtId="0" fontId="2" fillId="0" borderId="58" xfId="1" applyFont="1" applyBorder="1" applyAlignment="1">
      <alignment horizontal="center" wrapText="1"/>
    </xf>
    <xf numFmtId="0" fontId="2" fillId="0" borderId="48" xfId="1" applyFont="1" applyBorder="1" applyAlignment="1">
      <alignment horizontal="center" wrapText="1"/>
    </xf>
    <xf numFmtId="0" fontId="2" fillId="0" borderId="59" xfId="1" applyFont="1" applyBorder="1" applyAlignment="1">
      <alignment horizontal="center" wrapText="1"/>
    </xf>
    <xf numFmtId="0" fontId="2" fillId="0" borderId="51" xfId="1" applyFont="1" applyBorder="1" applyAlignment="1">
      <alignment horizontal="center" wrapText="1"/>
    </xf>
    <xf numFmtId="0" fontId="2" fillId="0" borderId="60" xfId="1" applyFont="1" applyBorder="1" applyAlignment="1">
      <alignment horizontal="center" wrapText="1"/>
    </xf>
    <xf numFmtId="0" fontId="2" fillId="0" borderId="25" xfId="1" applyFont="1" applyFill="1" applyBorder="1" applyAlignment="1">
      <alignment horizontal="left" wrapText="1"/>
    </xf>
    <xf numFmtId="0" fontId="2" fillId="0" borderId="58" xfId="1" applyFont="1" applyFill="1" applyBorder="1" applyAlignment="1">
      <alignment horizontal="left" wrapText="1"/>
    </xf>
    <xf numFmtId="0" fontId="2" fillId="0" borderId="48" xfId="1" applyFont="1" applyFill="1" applyBorder="1" applyAlignment="1">
      <alignment horizontal="left" wrapText="1"/>
    </xf>
    <xf numFmtId="0" fontId="2" fillId="0" borderId="59" xfId="1" applyFont="1" applyFill="1" applyBorder="1" applyAlignment="1">
      <alignment horizontal="left" wrapText="1"/>
    </xf>
    <xf numFmtId="0" fontId="2" fillId="0" borderId="51" xfId="1" applyFont="1" applyFill="1" applyBorder="1" applyAlignment="1">
      <alignment horizontal="left" wrapText="1"/>
    </xf>
    <xf numFmtId="0" fontId="2" fillId="0" borderId="60" xfId="1" applyFont="1" applyFill="1" applyBorder="1" applyAlignment="1">
      <alignment horizontal="left" wrapText="1"/>
    </xf>
    <xf numFmtId="0" fontId="2" fillId="0" borderId="126" xfId="1" applyFont="1" applyBorder="1" applyAlignment="1">
      <alignment horizontal="left" vertical="center" wrapText="1"/>
    </xf>
    <xf numFmtId="0" fontId="2" fillId="0" borderId="127" xfId="1" applyFont="1" applyBorder="1" applyAlignment="1">
      <alignment horizontal="left" vertical="center" wrapText="1"/>
    </xf>
    <xf numFmtId="0" fontId="2" fillId="0" borderId="149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51" xfId="1" applyFont="1" applyBorder="1" applyAlignment="1">
      <alignment horizontal="left" vertical="center" wrapText="1"/>
    </xf>
    <xf numFmtId="0" fontId="2" fillId="0" borderId="126" xfId="1" applyFont="1" applyBorder="1" applyAlignment="1">
      <alignment horizontal="left" wrapText="1"/>
    </xf>
    <xf numFmtId="0" fontId="2" fillId="0" borderId="149" xfId="1" applyFont="1" applyBorder="1" applyAlignment="1">
      <alignment horizontal="left" wrapText="1"/>
    </xf>
    <xf numFmtId="0" fontId="2" fillId="3" borderId="153" xfId="1" applyFont="1" applyFill="1" applyBorder="1" applyAlignment="1">
      <alignment horizontal="center" vertical="center" wrapText="1"/>
    </xf>
    <xf numFmtId="0" fontId="2" fillId="3" borderId="154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0" borderId="104" xfId="1" applyFont="1" applyBorder="1" applyAlignment="1">
      <alignment horizontal="left" vertical="center" wrapText="1"/>
    </xf>
    <xf numFmtId="0" fontId="2" fillId="0" borderId="70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104" xfId="1" applyFont="1" applyBorder="1" applyAlignment="1">
      <alignment horizontal="center" wrapText="1"/>
    </xf>
    <xf numFmtId="0" fontId="2" fillId="3" borderId="86" xfId="1" applyFont="1" applyFill="1" applyBorder="1" applyAlignment="1">
      <alignment horizontal="center" vertical="center" wrapText="1"/>
    </xf>
    <xf numFmtId="0" fontId="2" fillId="3" borderId="80" xfId="1" applyFont="1" applyFill="1" applyBorder="1" applyAlignment="1">
      <alignment horizontal="center" vertical="center" wrapText="1"/>
    </xf>
    <xf numFmtId="0" fontId="2" fillId="3" borderId="112" xfId="1" applyFont="1" applyFill="1" applyBorder="1" applyAlignment="1">
      <alignment horizontal="center" vertical="center" wrapText="1"/>
    </xf>
    <xf numFmtId="0" fontId="2" fillId="3" borderId="75" xfId="1" applyFont="1" applyFill="1" applyBorder="1" applyAlignment="1">
      <alignment horizontal="center" vertical="center" wrapText="1"/>
    </xf>
    <xf numFmtId="0" fontId="2" fillId="3" borderId="111" xfId="1" applyFont="1" applyFill="1" applyBorder="1" applyAlignment="1">
      <alignment horizontal="center" vertical="center" wrapText="1"/>
    </xf>
    <xf numFmtId="0" fontId="2" fillId="3" borderId="114" xfId="1" applyFont="1" applyFill="1" applyBorder="1" applyAlignment="1">
      <alignment horizontal="center" vertical="center" wrapText="1"/>
    </xf>
    <xf numFmtId="0" fontId="2" fillId="3" borderId="113" xfId="1" applyFont="1" applyFill="1" applyBorder="1" applyAlignment="1">
      <alignment horizontal="center" vertical="center" wrapText="1"/>
    </xf>
    <xf numFmtId="0" fontId="2" fillId="3" borderId="115" xfId="1" applyFont="1" applyFill="1" applyBorder="1" applyAlignment="1">
      <alignment horizontal="center" vertical="center" wrapText="1"/>
    </xf>
    <xf numFmtId="0" fontId="2" fillId="3" borderId="105" xfId="1" applyFont="1" applyFill="1" applyBorder="1" applyAlignment="1">
      <alignment horizontal="center" vertical="center" wrapText="1"/>
    </xf>
    <xf numFmtId="0" fontId="2" fillId="3" borderId="107" xfId="1" applyFont="1" applyFill="1" applyBorder="1" applyAlignment="1">
      <alignment horizontal="center" vertical="center" wrapText="1"/>
    </xf>
    <xf numFmtId="0" fontId="2" fillId="3" borderId="106" xfId="1" applyFont="1" applyFill="1" applyBorder="1" applyAlignment="1">
      <alignment horizontal="center" vertical="center" wrapText="1"/>
    </xf>
    <xf numFmtId="0" fontId="2" fillId="3" borderId="116" xfId="1" applyFont="1" applyFill="1" applyBorder="1" applyAlignment="1">
      <alignment horizontal="center" vertical="center" wrapText="1"/>
    </xf>
    <xf numFmtId="2" fontId="12" fillId="6" borderId="21" xfId="1" applyNumberFormat="1" applyFont="1" applyFill="1" applyBorder="1" applyAlignment="1">
      <alignment horizontal="center" wrapText="1"/>
    </xf>
    <xf numFmtId="2" fontId="12" fillId="6" borderId="22" xfId="1" applyNumberFormat="1" applyFont="1" applyFill="1" applyBorder="1" applyAlignment="1">
      <alignment horizontal="center" wrapText="1"/>
    </xf>
    <xf numFmtId="2" fontId="12" fillId="6" borderId="158" xfId="1" applyNumberFormat="1" applyFont="1" applyFill="1" applyBorder="1" applyAlignment="1">
      <alignment horizontal="center" wrapText="1"/>
    </xf>
    <xf numFmtId="2" fontId="2" fillId="0" borderId="50" xfId="1" applyNumberFormat="1" applyFont="1" applyBorder="1" applyAlignment="1">
      <alignment horizontal="left" vertical="top" wrapText="1"/>
    </xf>
    <xf numFmtId="2" fontId="2" fillId="0" borderId="48" xfId="1" applyNumberFormat="1" applyFont="1" applyBorder="1" applyAlignment="1">
      <alignment horizontal="left" vertical="top" wrapText="1"/>
    </xf>
    <xf numFmtId="2" fontId="2" fillId="0" borderId="51" xfId="1" applyNumberFormat="1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left" vertical="top" wrapText="1"/>
    </xf>
    <xf numFmtId="2" fontId="2" fillId="0" borderId="25" xfId="1" applyNumberFormat="1" applyFont="1" applyBorder="1" applyAlignment="1">
      <alignment horizontal="left" wrapText="1"/>
    </xf>
    <xf numFmtId="2" fontId="2" fillId="0" borderId="70" xfId="1" applyNumberFormat="1" applyFont="1" applyBorder="1" applyAlignment="1">
      <alignment horizontal="left" wrapText="1"/>
    </xf>
    <xf numFmtId="2" fontId="2" fillId="0" borderId="48" xfId="1" applyNumberFormat="1" applyFont="1" applyBorder="1" applyAlignment="1">
      <alignment horizontal="left" wrapText="1"/>
    </xf>
    <xf numFmtId="2" fontId="2" fillId="0" borderId="0" xfId="1" applyNumberFormat="1" applyFont="1" applyBorder="1" applyAlignment="1">
      <alignment horizontal="left" wrapText="1"/>
    </xf>
    <xf numFmtId="2" fontId="2" fillId="0" borderId="49" xfId="1" applyNumberFormat="1" applyFont="1" applyBorder="1" applyAlignment="1">
      <alignment horizontal="left" wrapText="1"/>
    </xf>
    <xf numFmtId="2" fontId="2" fillId="0" borderId="24" xfId="1" applyNumberFormat="1" applyFont="1" applyBorder="1" applyAlignment="1">
      <alignment horizontal="left" wrapText="1"/>
    </xf>
    <xf numFmtId="2" fontId="12" fillId="6" borderId="156" xfId="1" applyNumberFormat="1" applyFont="1" applyFill="1" applyBorder="1" applyAlignment="1">
      <alignment horizontal="center" wrapText="1"/>
    </xf>
    <xf numFmtId="2" fontId="12" fillId="6" borderId="27" xfId="1" applyNumberFormat="1" applyFont="1" applyFill="1" applyBorder="1" applyAlignment="1">
      <alignment horizontal="center" wrapText="1"/>
    </xf>
    <xf numFmtId="2" fontId="12" fillId="6" borderId="31" xfId="1" applyNumberFormat="1" applyFont="1" applyFill="1" applyBorder="1" applyAlignment="1">
      <alignment horizontal="center" wrapText="1"/>
    </xf>
    <xf numFmtId="2" fontId="12" fillId="6" borderId="157" xfId="1" applyNumberFormat="1" applyFont="1" applyFill="1" applyBorder="1" applyAlignment="1">
      <alignment horizontal="center" wrapText="1"/>
    </xf>
    <xf numFmtId="2" fontId="12" fillId="6" borderId="3" xfId="1" applyNumberFormat="1" applyFont="1" applyFill="1" applyBorder="1" applyAlignment="1">
      <alignment horizontal="center" wrapText="1"/>
    </xf>
    <xf numFmtId="2" fontId="2" fillId="0" borderId="46" xfId="1" applyNumberFormat="1" applyFont="1" applyBorder="1" applyAlignment="1">
      <alignment horizontal="left" wrapText="1"/>
    </xf>
    <xf numFmtId="2" fontId="2" fillId="0" borderId="5" xfId="1" applyNumberFormat="1" applyFont="1" applyBorder="1" applyAlignment="1">
      <alignment horizontal="left" wrapText="1"/>
    </xf>
    <xf numFmtId="2" fontId="2" fillId="0" borderId="8" xfId="1" applyNumberFormat="1" applyFont="1" applyBorder="1" applyAlignment="1">
      <alignment horizontal="left" wrapText="1"/>
    </xf>
    <xf numFmtId="2" fontId="12" fillId="6" borderId="159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left" wrapText="1"/>
    </xf>
    <xf numFmtId="2" fontId="2" fillId="0" borderId="2" xfId="1" applyNumberFormat="1" applyFont="1" applyBorder="1" applyAlignment="1">
      <alignment horizontal="left" wrapText="1"/>
    </xf>
    <xf numFmtId="2" fontId="2" fillId="0" borderId="4" xfId="1" applyNumberFormat="1" applyFont="1" applyBorder="1" applyAlignment="1">
      <alignment horizontal="left" wrapText="1"/>
    </xf>
    <xf numFmtId="2" fontId="2" fillId="0" borderId="7" xfId="1" applyNumberFormat="1" applyFont="1" applyBorder="1" applyAlignment="1">
      <alignment horizontal="left" wrapText="1"/>
    </xf>
    <xf numFmtId="2" fontId="2" fillId="0" borderId="1" xfId="1" applyNumberFormat="1" applyFont="1" applyBorder="1" applyAlignment="1">
      <alignment horizontal="left" vertical="top" wrapText="1"/>
    </xf>
    <xf numFmtId="2" fontId="2" fillId="0" borderId="4" xfId="1" applyNumberFormat="1" applyFont="1" applyBorder="1" applyAlignment="1">
      <alignment horizontal="left" vertical="top" wrapText="1"/>
    </xf>
    <xf numFmtId="2" fontId="2" fillId="0" borderId="7" xfId="1" applyNumberFormat="1" applyFont="1" applyBorder="1" applyAlignment="1">
      <alignment horizontal="left" vertical="top" wrapText="1"/>
    </xf>
    <xf numFmtId="2" fontId="12" fillId="6" borderId="132" xfId="1" applyNumberFormat="1" applyFont="1" applyFill="1" applyBorder="1" applyAlignment="1">
      <alignment horizontal="center" wrapText="1"/>
    </xf>
    <xf numFmtId="2" fontId="12" fillId="6" borderId="148" xfId="1" applyNumberFormat="1" applyFont="1" applyFill="1" applyBorder="1" applyAlignment="1">
      <alignment horizontal="center" wrapText="1"/>
    </xf>
    <xf numFmtId="2" fontId="2" fillId="0" borderId="58" xfId="1" applyNumberFormat="1" applyFont="1" applyBorder="1" applyAlignment="1">
      <alignment horizontal="left" wrapText="1"/>
    </xf>
    <xf numFmtId="2" fontId="2" fillId="0" borderId="59" xfId="1" applyNumberFormat="1" applyFont="1" applyBorder="1" applyAlignment="1">
      <alignment horizontal="left" wrapText="1"/>
    </xf>
    <xf numFmtId="2" fontId="2" fillId="0" borderId="51" xfId="1" applyNumberFormat="1" applyFont="1" applyBorder="1" applyAlignment="1">
      <alignment horizontal="left" wrapText="1"/>
    </xf>
    <xf numFmtId="2" fontId="2" fillId="0" borderId="60" xfId="1" applyNumberFormat="1" applyFont="1" applyBorder="1" applyAlignment="1">
      <alignment horizontal="left" wrapText="1"/>
    </xf>
    <xf numFmtId="2" fontId="2" fillId="0" borderId="25" xfId="1" applyNumberFormat="1" applyFont="1" applyBorder="1" applyAlignment="1">
      <alignment horizontal="left" vertical="top" wrapText="1"/>
    </xf>
    <xf numFmtId="2" fontId="2" fillId="0" borderId="25" xfId="1" applyNumberFormat="1" applyFont="1" applyFill="1" applyBorder="1" applyAlignment="1">
      <alignment horizontal="left" vertical="center" wrapText="1"/>
    </xf>
    <xf numFmtId="2" fontId="2" fillId="0" borderId="48" xfId="1" applyNumberFormat="1" applyFont="1" applyFill="1" applyBorder="1" applyAlignment="1">
      <alignment horizontal="left" vertical="center" wrapText="1"/>
    </xf>
    <xf numFmtId="2" fontId="2" fillId="0" borderId="51" xfId="1" applyNumberFormat="1" applyFont="1" applyFill="1" applyBorder="1" applyAlignment="1">
      <alignment horizontal="left" vertical="center" wrapText="1"/>
    </xf>
    <xf numFmtId="2" fontId="2" fillId="0" borderId="25" xfId="1" applyNumberFormat="1" applyFont="1" applyBorder="1" applyAlignment="1">
      <alignment horizontal="center" wrapText="1"/>
    </xf>
    <xf numFmtId="2" fontId="2" fillId="0" borderId="58" xfId="1" applyNumberFormat="1" applyFont="1" applyBorder="1" applyAlignment="1">
      <alignment horizontal="center" wrapText="1"/>
    </xf>
    <xf numFmtId="2" fontId="2" fillId="0" borderId="48" xfId="1" applyNumberFormat="1" applyFont="1" applyBorder="1" applyAlignment="1">
      <alignment horizontal="center" wrapText="1"/>
    </xf>
    <xf numFmtId="2" fontId="2" fillId="0" borderId="59" xfId="1" applyNumberFormat="1" applyFont="1" applyBorder="1" applyAlignment="1">
      <alignment horizontal="center" wrapText="1"/>
    </xf>
    <xf numFmtId="2" fontId="2" fillId="0" borderId="51" xfId="1" applyNumberFormat="1" applyFont="1" applyBorder="1" applyAlignment="1">
      <alignment horizontal="center" wrapText="1"/>
    </xf>
    <xf numFmtId="2" fontId="2" fillId="0" borderId="60" xfId="1" applyNumberFormat="1" applyFont="1" applyBorder="1" applyAlignment="1">
      <alignment horizontal="center" wrapText="1"/>
    </xf>
    <xf numFmtId="2" fontId="2" fillId="0" borderId="25" xfId="1" applyNumberFormat="1" applyFont="1" applyFill="1" applyBorder="1" applyAlignment="1">
      <alignment horizontal="left" wrapText="1"/>
    </xf>
    <xf numFmtId="2" fontId="2" fillId="0" borderId="58" xfId="1" applyNumberFormat="1" applyFont="1" applyFill="1" applyBorder="1" applyAlignment="1">
      <alignment horizontal="left" wrapText="1"/>
    </xf>
    <xf numFmtId="2" fontId="2" fillId="0" borderId="48" xfId="1" applyNumberFormat="1" applyFont="1" applyFill="1" applyBorder="1" applyAlignment="1">
      <alignment horizontal="left" wrapText="1"/>
    </xf>
    <xf numFmtId="2" fontId="2" fillId="0" borderId="59" xfId="1" applyNumberFormat="1" applyFont="1" applyFill="1" applyBorder="1" applyAlignment="1">
      <alignment horizontal="left" wrapText="1"/>
    </xf>
    <xf numFmtId="2" fontId="2" fillId="0" borderId="51" xfId="1" applyNumberFormat="1" applyFont="1" applyFill="1" applyBorder="1" applyAlignment="1">
      <alignment horizontal="left" wrapText="1"/>
    </xf>
    <xf numFmtId="2" fontId="2" fillId="0" borderId="60" xfId="1" applyNumberFormat="1" applyFont="1" applyFill="1" applyBorder="1" applyAlignment="1">
      <alignment horizontal="left" wrapText="1"/>
    </xf>
    <xf numFmtId="2" fontId="2" fillId="0" borderId="126" xfId="1" applyNumberFormat="1" applyFont="1" applyBorder="1" applyAlignment="1">
      <alignment horizontal="left" vertical="center" wrapText="1"/>
    </xf>
    <xf numFmtId="2" fontId="2" fillId="0" borderId="127" xfId="1" applyNumberFormat="1" applyFont="1" applyBorder="1" applyAlignment="1">
      <alignment horizontal="left" vertical="center" wrapText="1"/>
    </xf>
    <xf numFmtId="2" fontId="2" fillId="6" borderId="156" xfId="1" applyNumberFormat="1" applyFont="1" applyFill="1" applyBorder="1" applyAlignment="1">
      <alignment horizontal="center" wrapText="1"/>
    </xf>
    <xf numFmtId="2" fontId="2" fillId="6" borderId="27" xfId="1" applyNumberFormat="1" applyFont="1" applyFill="1" applyBorder="1" applyAlignment="1">
      <alignment horizontal="center" wrapText="1"/>
    </xf>
    <xf numFmtId="2" fontId="2" fillId="6" borderId="31" xfId="1" applyNumberFormat="1" applyFont="1" applyFill="1" applyBorder="1" applyAlignment="1">
      <alignment horizontal="center" wrapText="1"/>
    </xf>
    <xf numFmtId="2" fontId="2" fillId="6" borderId="157" xfId="1" applyNumberFormat="1" applyFont="1" applyFill="1" applyBorder="1" applyAlignment="1">
      <alignment horizontal="center" wrapText="1"/>
    </xf>
    <xf numFmtId="2" fontId="2" fillId="6" borderId="22" xfId="1" applyNumberFormat="1" applyFont="1" applyFill="1" applyBorder="1" applyAlignment="1">
      <alignment horizontal="center" wrapText="1"/>
    </xf>
    <xf numFmtId="2" fontId="2" fillId="6" borderId="21" xfId="1" applyNumberFormat="1" applyFont="1" applyFill="1" applyBorder="1" applyAlignment="1">
      <alignment horizontal="center" wrapText="1"/>
    </xf>
    <xf numFmtId="2" fontId="2" fillId="6" borderId="158" xfId="1" applyNumberFormat="1" applyFont="1" applyFill="1" applyBorder="1" applyAlignment="1">
      <alignment horizontal="center" wrapText="1"/>
    </xf>
    <xf numFmtId="2" fontId="2" fillId="0" borderId="25" xfId="1" applyNumberFormat="1" applyFont="1" applyBorder="1" applyAlignment="1">
      <alignment horizontal="left" vertical="center" wrapText="1"/>
    </xf>
    <xf numFmtId="2" fontId="2" fillId="0" borderId="48" xfId="1" applyNumberFormat="1" applyFont="1" applyBorder="1" applyAlignment="1">
      <alignment horizontal="left" vertical="center" wrapText="1"/>
    </xf>
    <xf numFmtId="2" fontId="2" fillId="0" borderId="51" xfId="1" applyNumberFormat="1" applyFont="1" applyBorder="1" applyAlignment="1">
      <alignment horizontal="left" vertical="center" wrapText="1"/>
    </xf>
    <xf numFmtId="2" fontId="2" fillId="0" borderId="126" xfId="1" applyNumberFormat="1" applyFont="1" applyBorder="1" applyAlignment="1">
      <alignment horizontal="left" wrapText="1"/>
    </xf>
    <xf numFmtId="2" fontId="2" fillId="0" borderId="127" xfId="1" applyNumberFormat="1" applyFont="1" applyBorder="1" applyAlignment="1">
      <alignment horizontal="left" wrapText="1"/>
    </xf>
    <xf numFmtId="2" fontId="12" fillId="6" borderId="163" xfId="1" applyNumberFormat="1" applyFont="1" applyFill="1" applyBorder="1" applyAlignment="1">
      <alignment horizontal="center" wrapText="1"/>
    </xf>
    <xf numFmtId="2" fontId="12" fillId="6" borderId="162" xfId="1" applyNumberFormat="1" applyFont="1" applyFill="1" applyBorder="1" applyAlignment="1">
      <alignment horizontal="center" wrapText="1"/>
    </xf>
    <xf numFmtId="2" fontId="12" fillId="6" borderId="164" xfId="1" applyNumberFormat="1" applyFont="1" applyFill="1" applyBorder="1" applyAlignment="1">
      <alignment horizontal="center" wrapText="1"/>
    </xf>
    <xf numFmtId="2" fontId="2" fillId="0" borderId="104" xfId="1" applyNumberFormat="1" applyFont="1" applyBorder="1" applyAlignment="1">
      <alignment horizontal="left" vertical="center" wrapText="1"/>
    </xf>
    <xf numFmtId="2" fontId="12" fillId="6" borderId="161" xfId="1" applyNumberFormat="1" applyFont="1" applyFill="1" applyBorder="1" applyAlignment="1">
      <alignment horizontal="center" wrapText="1"/>
    </xf>
    <xf numFmtId="2" fontId="2" fillId="0" borderId="17" xfId="1" applyNumberFormat="1" applyFont="1" applyBorder="1" applyAlignment="1">
      <alignment horizontal="left" wrapText="1"/>
    </xf>
  </cellXfs>
  <cellStyles count="10">
    <cellStyle name="Hiperłącze 2" xfId="3"/>
    <cellStyle name="Normalny" xfId="0" builtinId="0"/>
    <cellStyle name="Normalny 2" xfId="2"/>
    <cellStyle name="Normalny_Arkusz1" xfId="1"/>
    <cellStyle name="Normalny_Arkusz3" xfId="8"/>
    <cellStyle name="Normalny_CZĘSTOŚCI" xfId="4"/>
    <cellStyle name="Normalny_KRZYŻ WOJ I WSPARCIE" xfId="9"/>
    <cellStyle name="Normalny_KRZYŻÓWKI OGÓŁEM I A1" xfId="5"/>
    <cellStyle name="Normalny_Slajd 93-97" xfId="7"/>
    <cellStyle name="Procentowy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1"/>
  <sheetViews>
    <sheetView showGridLines="0" tabSelected="1" zoomScale="80" zoomScaleNormal="80" workbookViewId="0">
      <selection activeCell="T534" sqref="T534"/>
    </sheetView>
  </sheetViews>
  <sheetFormatPr defaultColWidth="9.109375" defaultRowHeight="21.75" customHeight="1" x14ac:dyDescent="0.3"/>
  <cols>
    <col min="1" max="1" width="35.44140625" style="37" customWidth="1"/>
    <col min="2" max="2" width="38.33203125" style="37" customWidth="1"/>
    <col min="3" max="8" width="10.44140625" style="37" customWidth="1"/>
    <col min="9" max="9" width="10.44140625" style="317" customWidth="1"/>
    <col min="10" max="10" width="10.44140625" style="37" customWidth="1"/>
    <col min="11" max="11" width="10.44140625" style="317" customWidth="1"/>
    <col min="12" max="12" width="10.44140625" style="37" customWidth="1"/>
    <col min="13" max="13" width="10.44140625" style="317" customWidth="1"/>
    <col min="14" max="22" width="10.44140625" style="37" customWidth="1"/>
    <col min="23" max="16384" width="9.109375" style="37"/>
  </cols>
  <sheetData>
    <row r="1" spans="1:22" ht="21.75" customHeight="1" thickBot="1" x14ac:dyDescent="0.35">
      <c r="A1" s="35"/>
      <c r="B1" s="35"/>
      <c r="C1" s="35"/>
      <c r="D1" s="35"/>
      <c r="E1" s="35"/>
      <c r="F1" s="35"/>
      <c r="G1" s="35"/>
      <c r="H1" s="35"/>
      <c r="I1" s="36"/>
      <c r="J1" s="35"/>
      <c r="K1" s="36"/>
      <c r="L1" s="35"/>
      <c r="M1" s="36"/>
      <c r="N1" s="35"/>
      <c r="O1" s="35"/>
      <c r="P1" s="35"/>
      <c r="Q1" s="35"/>
      <c r="R1" s="35"/>
      <c r="S1" s="35"/>
      <c r="T1" s="35"/>
      <c r="U1" s="35"/>
      <c r="V1" s="35"/>
    </row>
    <row r="2" spans="1:22" ht="21.75" customHeight="1" x14ac:dyDescent="0.3">
      <c r="A2" s="38"/>
      <c r="B2" s="854"/>
      <c r="C2" s="832" t="s">
        <v>90</v>
      </c>
      <c r="D2" s="844"/>
      <c r="E2" s="850" t="s">
        <v>1</v>
      </c>
      <c r="F2" s="850"/>
      <c r="G2" s="850"/>
      <c r="H2" s="850"/>
      <c r="I2" s="820" t="s">
        <v>3</v>
      </c>
      <c r="J2" s="821"/>
      <c r="K2" s="821"/>
      <c r="L2" s="821"/>
      <c r="M2" s="821"/>
      <c r="N2" s="822"/>
      <c r="O2" s="852" t="s">
        <v>2</v>
      </c>
      <c r="P2" s="852"/>
      <c r="Q2" s="852"/>
      <c r="R2" s="852"/>
      <c r="S2" s="852"/>
      <c r="T2" s="852"/>
      <c r="U2" s="852"/>
      <c r="V2" s="853"/>
    </row>
    <row r="3" spans="1:22" ht="28.5" customHeight="1" x14ac:dyDescent="0.3">
      <c r="A3" s="39"/>
      <c r="B3" s="855"/>
      <c r="C3" s="845"/>
      <c r="D3" s="846"/>
      <c r="E3" s="851" t="s">
        <v>3</v>
      </c>
      <c r="F3" s="851"/>
      <c r="G3" s="851" t="s">
        <v>2</v>
      </c>
      <c r="H3" s="851"/>
      <c r="I3" s="823" t="s">
        <v>91</v>
      </c>
      <c r="J3" s="824"/>
      <c r="K3" s="823" t="s">
        <v>92</v>
      </c>
      <c r="L3" s="824"/>
      <c r="M3" s="823" t="s">
        <v>93</v>
      </c>
      <c r="N3" s="824"/>
      <c r="O3" s="848" t="s">
        <v>4</v>
      </c>
      <c r="P3" s="848"/>
      <c r="Q3" s="848" t="s">
        <v>5</v>
      </c>
      <c r="R3" s="848"/>
      <c r="S3" s="848" t="s">
        <v>6</v>
      </c>
      <c r="T3" s="848"/>
      <c r="U3" s="848" t="s">
        <v>7</v>
      </c>
      <c r="V3" s="849"/>
    </row>
    <row r="4" spans="1:22" ht="21.75" customHeight="1" thickBot="1" x14ac:dyDescent="0.35">
      <c r="A4" s="40"/>
      <c r="B4" s="856"/>
      <c r="C4" s="41" t="s">
        <v>8</v>
      </c>
      <c r="D4" s="42" t="s">
        <v>83</v>
      </c>
      <c r="E4" s="42" t="s">
        <v>8</v>
      </c>
      <c r="F4" s="42" t="s">
        <v>83</v>
      </c>
      <c r="G4" s="42" t="s">
        <v>8</v>
      </c>
      <c r="H4" s="42" t="s">
        <v>83</v>
      </c>
      <c r="I4" s="43" t="s">
        <v>8</v>
      </c>
      <c r="J4" s="42" t="s">
        <v>83</v>
      </c>
      <c r="K4" s="43" t="s">
        <v>8</v>
      </c>
      <c r="L4" s="42" t="s">
        <v>83</v>
      </c>
      <c r="M4" s="43" t="s">
        <v>8</v>
      </c>
      <c r="N4" s="42" t="s">
        <v>83</v>
      </c>
      <c r="O4" s="42" t="s">
        <v>8</v>
      </c>
      <c r="P4" s="42" t="s">
        <v>83</v>
      </c>
      <c r="Q4" s="42" t="s">
        <v>8</v>
      </c>
      <c r="R4" s="42" t="s">
        <v>83</v>
      </c>
      <c r="S4" s="42" t="s">
        <v>8</v>
      </c>
      <c r="T4" s="42" t="s">
        <v>83</v>
      </c>
      <c r="U4" s="42" t="s">
        <v>8</v>
      </c>
      <c r="V4" s="44" t="s">
        <v>83</v>
      </c>
    </row>
    <row r="5" spans="1:22" ht="21.75" customHeight="1" thickTop="1" x14ac:dyDescent="0.3">
      <c r="A5" s="847" t="s">
        <v>84</v>
      </c>
      <c r="B5" s="45" t="s">
        <v>10</v>
      </c>
      <c r="C5" s="46">
        <v>185</v>
      </c>
      <c r="D5" s="47">
        <v>8.8999999999999996E-2</v>
      </c>
      <c r="E5" s="48">
        <v>35</v>
      </c>
      <c r="F5" s="47">
        <v>0.36099999999999999</v>
      </c>
      <c r="G5" s="48">
        <v>150</v>
      </c>
      <c r="H5" s="47">
        <v>7.4999999999999997E-2</v>
      </c>
      <c r="I5" s="49">
        <v>14</v>
      </c>
      <c r="J5" s="47">
        <v>0.34100000000000003</v>
      </c>
      <c r="K5" s="49">
        <v>4</v>
      </c>
      <c r="L5" s="47">
        <v>0.25</v>
      </c>
      <c r="M5" s="49">
        <v>17</v>
      </c>
      <c r="N5" s="47">
        <v>0.42499999999999999</v>
      </c>
      <c r="O5" s="48">
        <v>106</v>
      </c>
      <c r="P5" s="47">
        <v>6.3E-2</v>
      </c>
      <c r="Q5" s="48">
        <v>36</v>
      </c>
      <c r="R5" s="47">
        <v>0.127</v>
      </c>
      <c r="S5" s="48">
        <v>8</v>
      </c>
      <c r="T5" s="47">
        <v>0.72699999999999998</v>
      </c>
      <c r="U5" s="48">
        <v>0</v>
      </c>
      <c r="V5" s="50">
        <v>0</v>
      </c>
    </row>
    <row r="6" spans="1:22" ht="21.75" customHeight="1" x14ac:dyDescent="0.3">
      <c r="A6" s="826"/>
      <c r="B6" s="51" t="s">
        <v>11</v>
      </c>
      <c r="C6" s="52">
        <v>1903</v>
      </c>
      <c r="D6" s="53">
        <v>0.91100000000000003</v>
      </c>
      <c r="E6" s="54">
        <v>62</v>
      </c>
      <c r="F6" s="53">
        <v>0.63900000000000001</v>
      </c>
      <c r="G6" s="54">
        <v>1841</v>
      </c>
      <c r="H6" s="53">
        <v>0.92500000000000004</v>
      </c>
      <c r="I6" s="55">
        <v>27</v>
      </c>
      <c r="J6" s="53">
        <v>0.65900000000000003</v>
      </c>
      <c r="K6" s="55">
        <v>12</v>
      </c>
      <c r="L6" s="53">
        <v>0.75</v>
      </c>
      <c r="M6" s="55">
        <v>23</v>
      </c>
      <c r="N6" s="53">
        <v>0.57499999999999996</v>
      </c>
      <c r="O6" s="54">
        <v>1584</v>
      </c>
      <c r="P6" s="53">
        <v>0.93700000000000006</v>
      </c>
      <c r="Q6" s="54">
        <v>247</v>
      </c>
      <c r="R6" s="53">
        <v>0.873</v>
      </c>
      <c r="S6" s="54">
        <v>3</v>
      </c>
      <c r="T6" s="53">
        <v>0.27300000000000002</v>
      </c>
      <c r="U6" s="54">
        <v>7</v>
      </c>
      <c r="V6" s="56">
        <v>1</v>
      </c>
    </row>
    <row r="7" spans="1:22" ht="21.75" customHeight="1" thickBot="1" x14ac:dyDescent="0.35">
      <c r="A7" s="827"/>
      <c r="B7" s="57" t="s">
        <v>9</v>
      </c>
      <c r="C7" s="58">
        <v>2088</v>
      </c>
      <c r="D7" s="59">
        <v>1</v>
      </c>
      <c r="E7" s="60">
        <v>97</v>
      </c>
      <c r="F7" s="59">
        <v>1</v>
      </c>
      <c r="G7" s="60">
        <v>1991</v>
      </c>
      <c r="H7" s="59">
        <v>1</v>
      </c>
      <c r="I7" s="61">
        <v>41</v>
      </c>
      <c r="J7" s="59">
        <v>1</v>
      </c>
      <c r="K7" s="61">
        <v>16</v>
      </c>
      <c r="L7" s="59">
        <v>1</v>
      </c>
      <c r="M7" s="61">
        <v>40</v>
      </c>
      <c r="N7" s="59">
        <v>1</v>
      </c>
      <c r="O7" s="60">
        <v>1690</v>
      </c>
      <c r="P7" s="59">
        <v>1</v>
      </c>
      <c r="Q7" s="60">
        <v>283</v>
      </c>
      <c r="R7" s="59">
        <v>1</v>
      </c>
      <c r="S7" s="60">
        <v>11</v>
      </c>
      <c r="T7" s="59">
        <v>1</v>
      </c>
      <c r="U7" s="60">
        <v>7</v>
      </c>
      <c r="V7" s="62">
        <v>1</v>
      </c>
    </row>
    <row r="8" spans="1:22" ht="21.75" customHeight="1" x14ac:dyDescent="0.3">
      <c r="A8" s="839"/>
      <c r="B8" s="839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39"/>
      <c r="O8" s="839"/>
      <c r="P8" s="839"/>
      <c r="Q8" s="839"/>
      <c r="R8" s="839"/>
      <c r="S8" s="839"/>
      <c r="T8" s="839"/>
      <c r="U8" s="839"/>
      <c r="V8" s="839"/>
    </row>
    <row r="9" spans="1:22" ht="21.75" customHeight="1" thickBot="1" x14ac:dyDescent="0.35">
      <c r="A9" s="35"/>
      <c r="B9" s="35"/>
      <c r="C9" s="35"/>
      <c r="D9" s="35"/>
      <c r="E9" s="35"/>
      <c r="F9" s="35"/>
      <c r="G9" s="35"/>
      <c r="H9" s="35"/>
      <c r="I9" s="36"/>
      <c r="J9" s="35"/>
      <c r="K9" s="36"/>
      <c r="L9" s="35"/>
      <c r="M9" s="36"/>
      <c r="N9" s="35"/>
      <c r="O9" s="35"/>
      <c r="P9" s="35"/>
      <c r="Q9" s="35"/>
      <c r="R9" s="35"/>
      <c r="S9" s="35"/>
      <c r="T9" s="35"/>
      <c r="U9" s="35"/>
      <c r="V9" s="35"/>
    </row>
    <row r="10" spans="1:22" ht="21.75" customHeight="1" x14ac:dyDescent="0.3">
      <c r="A10" s="38" t="s">
        <v>0</v>
      </c>
      <c r="B10" s="63"/>
      <c r="C10" s="832" t="s">
        <v>90</v>
      </c>
      <c r="D10" s="844"/>
      <c r="E10" s="850" t="s">
        <v>1</v>
      </c>
      <c r="F10" s="850"/>
      <c r="G10" s="850"/>
      <c r="H10" s="850"/>
      <c r="I10" s="820" t="s">
        <v>3</v>
      </c>
      <c r="J10" s="821"/>
      <c r="K10" s="821"/>
      <c r="L10" s="821"/>
      <c r="M10" s="821"/>
      <c r="N10" s="822"/>
      <c r="O10" s="852" t="s">
        <v>2</v>
      </c>
      <c r="P10" s="852"/>
      <c r="Q10" s="852"/>
      <c r="R10" s="852"/>
      <c r="S10" s="852"/>
      <c r="T10" s="852"/>
      <c r="U10" s="852"/>
      <c r="V10" s="853"/>
    </row>
    <row r="11" spans="1:22" ht="26.25" customHeight="1" x14ac:dyDescent="0.3">
      <c r="A11" s="39"/>
      <c r="B11" s="64"/>
      <c r="C11" s="845"/>
      <c r="D11" s="846"/>
      <c r="E11" s="851" t="s">
        <v>3</v>
      </c>
      <c r="F11" s="851"/>
      <c r="G11" s="851" t="s">
        <v>2</v>
      </c>
      <c r="H11" s="851"/>
      <c r="I11" s="823" t="s">
        <v>91</v>
      </c>
      <c r="J11" s="824"/>
      <c r="K11" s="823" t="s">
        <v>92</v>
      </c>
      <c r="L11" s="824"/>
      <c r="M11" s="823" t="s">
        <v>93</v>
      </c>
      <c r="N11" s="824"/>
      <c r="O11" s="848" t="s">
        <v>4</v>
      </c>
      <c r="P11" s="848"/>
      <c r="Q11" s="848" t="s">
        <v>5</v>
      </c>
      <c r="R11" s="848"/>
      <c r="S11" s="848" t="s">
        <v>6</v>
      </c>
      <c r="T11" s="848"/>
      <c r="U11" s="848" t="s">
        <v>7</v>
      </c>
      <c r="V11" s="849"/>
    </row>
    <row r="12" spans="1:22" ht="21.75" customHeight="1" thickBot="1" x14ac:dyDescent="0.35">
      <c r="A12" s="40"/>
      <c r="B12" s="65"/>
      <c r="C12" s="41" t="s">
        <v>8</v>
      </c>
      <c r="D12" s="42" t="s">
        <v>83</v>
      </c>
      <c r="E12" s="42" t="s">
        <v>8</v>
      </c>
      <c r="F12" s="42" t="s">
        <v>83</v>
      </c>
      <c r="G12" s="42" t="s">
        <v>8</v>
      </c>
      <c r="H12" s="42" t="s">
        <v>83</v>
      </c>
      <c r="I12" s="43"/>
      <c r="J12" s="42"/>
      <c r="K12" s="43"/>
      <c r="L12" s="42"/>
      <c r="M12" s="43"/>
      <c r="N12" s="42"/>
      <c r="O12" s="42" t="s">
        <v>8</v>
      </c>
      <c r="P12" s="42" t="s">
        <v>83</v>
      </c>
      <c r="Q12" s="42" t="s">
        <v>8</v>
      </c>
      <c r="R12" s="42" t="s">
        <v>83</v>
      </c>
      <c r="S12" s="42" t="s">
        <v>8</v>
      </c>
      <c r="T12" s="42" t="s">
        <v>83</v>
      </c>
      <c r="U12" s="42" t="s">
        <v>8</v>
      </c>
      <c r="V12" s="44" t="s">
        <v>83</v>
      </c>
    </row>
    <row r="13" spans="1:22" ht="21.75" customHeight="1" thickTop="1" x14ac:dyDescent="0.3">
      <c r="A13" s="847" t="s">
        <v>85</v>
      </c>
      <c r="B13" s="45" t="s">
        <v>10</v>
      </c>
      <c r="C13" s="46">
        <v>96</v>
      </c>
      <c r="D13" s="47">
        <f>C13/C15</f>
        <v>0.51891891891891895</v>
      </c>
      <c r="E13" s="48">
        <v>21</v>
      </c>
      <c r="F13" s="47">
        <f>E13/E15</f>
        <v>0.6</v>
      </c>
      <c r="G13" s="48">
        <v>75</v>
      </c>
      <c r="H13" s="47">
        <f>G13/G15</f>
        <v>0.5</v>
      </c>
      <c r="I13" s="66">
        <v>7</v>
      </c>
      <c r="J13" s="47">
        <f>I13/I15</f>
        <v>0.5</v>
      </c>
      <c r="K13" s="66">
        <v>3</v>
      </c>
      <c r="L13" s="47">
        <f>K13/K15</f>
        <v>0.75</v>
      </c>
      <c r="M13" s="66">
        <v>11</v>
      </c>
      <c r="N13" s="47">
        <f>M13/M15</f>
        <v>0.6470588235294118</v>
      </c>
      <c r="O13" s="48">
        <v>55</v>
      </c>
      <c r="P13" s="47">
        <f>O13/O15</f>
        <v>0.51886792452830188</v>
      </c>
      <c r="Q13" s="48">
        <v>18</v>
      </c>
      <c r="R13" s="47">
        <f>Q13/Q15</f>
        <v>0.5</v>
      </c>
      <c r="S13" s="48">
        <v>2</v>
      </c>
      <c r="T13" s="47">
        <f>S13/S15</f>
        <v>0.25</v>
      </c>
      <c r="U13" s="48"/>
      <c r="V13" s="50"/>
    </row>
    <row r="14" spans="1:22" ht="21.75" customHeight="1" x14ac:dyDescent="0.3">
      <c r="A14" s="826"/>
      <c r="B14" s="51" t="s">
        <v>11</v>
      </c>
      <c r="C14" s="52">
        <v>89</v>
      </c>
      <c r="D14" s="53">
        <f>C14/C15</f>
        <v>0.48108108108108111</v>
      </c>
      <c r="E14" s="54">
        <v>14</v>
      </c>
      <c r="F14" s="53">
        <f>E14/E15</f>
        <v>0.4</v>
      </c>
      <c r="G14" s="54">
        <v>75</v>
      </c>
      <c r="H14" s="53">
        <f>G14/G15</f>
        <v>0.5</v>
      </c>
      <c r="I14" s="67">
        <v>7</v>
      </c>
      <c r="J14" s="53">
        <f>I14/I15</f>
        <v>0.5</v>
      </c>
      <c r="K14" s="67">
        <v>1</v>
      </c>
      <c r="L14" s="53">
        <f>K14/K15</f>
        <v>0.25</v>
      </c>
      <c r="M14" s="67">
        <v>6</v>
      </c>
      <c r="N14" s="53">
        <f>M14/M15</f>
        <v>0.35294117647058826</v>
      </c>
      <c r="O14" s="54">
        <v>51</v>
      </c>
      <c r="P14" s="53">
        <f>O14/O15</f>
        <v>0.48113207547169812</v>
      </c>
      <c r="Q14" s="54">
        <v>18</v>
      </c>
      <c r="R14" s="53">
        <f>Q14/Q15</f>
        <v>0.5</v>
      </c>
      <c r="S14" s="54">
        <v>6</v>
      </c>
      <c r="T14" s="53">
        <f>S14/S15</f>
        <v>0.75</v>
      </c>
      <c r="U14" s="54"/>
      <c r="V14" s="56"/>
    </row>
    <row r="15" spans="1:22" ht="30.6" customHeight="1" thickBot="1" x14ac:dyDescent="0.35">
      <c r="A15" s="827"/>
      <c r="B15" s="57" t="s">
        <v>9</v>
      </c>
      <c r="C15" s="58">
        <f>SUM(C13:C14)</f>
        <v>185</v>
      </c>
      <c r="D15" s="59">
        <v>1</v>
      </c>
      <c r="E15" s="60">
        <f>SUM(E13:E14)</f>
        <v>35</v>
      </c>
      <c r="F15" s="59">
        <f>SUM(F13:F14)</f>
        <v>1</v>
      </c>
      <c r="G15" s="60">
        <f>SUM(G13:G14)</f>
        <v>150</v>
      </c>
      <c r="H15" s="59">
        <v>1</v>
      </c>
      <c r="I15" s="68">
        <f>SUM(I13:I14)</f>
        <v>14</v>
      </c>
      <c r="J15" s="59">
        <v>1</v>
      </c>
      <c r="K15" s="68">
        <v>4</v>
      </c>
      <c r="L15" s="59">
        <v>1</v>
      </c>
      <c r="M15" s="68">
        <v>17</v>
      </c>
      <c r="N15" s="59">
        <v>1</v>
      </c>
      <c r="O15" s="60">
        <f>SUM(O13:O14)</f>
        <v>106</v>
      </c>
      <c r="P15" s="59">
        <v>1</v>
      </c>
      <c r="Q15" s="60">
        <f>SUM(Q13:Q14)</f>
        <v>36</v>
      </c>
      <c r="R15" s="59">
        <v>1</v>
      </c>
      <c r="S15" s="60">
        <v>8</v>
      </c>
      <c r="T15" s="59">
        <v>1</v>
      </c>
      <c r="U15" s="60"/>
      <c r="V15" s="69"/>
    </row>
    <row r="16" spans="1:22" ht="21.75" customHeight="1" x14ac:dyDescent="0.3">
      <c r="A16" s="51"/>
      <c r="B16" s="51"/>
      <c r="C16" s="70"/>
      <c r="D16" s="71"/>
      <c r="E16" s="70"/>
      <c r="F16" s="71"/>
      <c r="G16" s="70"/>
      <c r="H16" s="71"/>
      <c r="I16" s="72"/>
      <c r="J16" s="71"/>
      <c r="K16" s="73"/>
      <c r="L16" s="71"/>
      <c r="M16" s="73"/>
      <c r="N16" s="71"/>
      <c r="O16" s="70"/>
      <c r="P16" s="71"/>
      <c r="Q16" s="70"/>
      <c r="R16" s="71"/>
      <c r="S16" s="70"/>
      <c r="T16" s="71"/>
      <c r="U16" s="70"/>
      <c r="V16" s="74"/>
    </row>
    <row r="17" spans="1:22" ht="21.75" customHeight="1" thickBot="1" x14ac:dyDescent="0.35">
      <c r="A17" s="839"/>
      <c r="B17" s="839"/>
      <c r="C17" s="839"/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839"/>
      <c r="S17" s="839"/>
      <c r="T17" s="839"/>
      <c r="U17" s="839"/>
      <c r="V17" s="839"/>
    </row>
    <row r="18" spans="1:22" ht="21.75" customHeight="1" x14ac:dyDescent="0.3">
      <c r="A18" s="38" t="s">
        <v>0</v>
      </c>
      <c r="B18" s="63"/>
      <c r="C18" s="832" t="s">
        <v>90</v>
      </c>
      <c r="D18" s="844"/>
      <c r="E18" s="850" t="s">
        <v>1</v>
      </c>
      <c r="F18" s="850"/>
      <c r="G18" s="850"/>
      <c r="H18" s="850"/>
      <c r="I18" s="820" t="s">
        <v>3</v>
      </c>
      <c r="J18" s="821"/>
      <c r="K18" s="821"/>
      <c r="L18" s="821"/>
      <c r="M18" s="821"/>
      <c r="N18" s="822"/>
      <c r="O18" s="852" t="s">
        <v>2</v>
      </c>
      <c r="P18" s="852"/>
      <c r="Q18" s="852"/>
      <c r="R18" s="852"/>
      <c r="S18" s="852"/>
      <c r="T18" s="852"/>
      <c r="U18" s="852"/>
      <c r="V18" s="853"/>
    </row>
    <row r="19" spans="1:22" ht="26.25" customHeight="1" x14ac:dyDescent="0.3">
      <c r="A19" s="39"/>
      <c r="B19" s="64"/>
      <c r="C19" s="845"/>
      <c r="D19" s="846"/>
      <c r="E19" s="851" t="s">
        <v>3</v>
      </c>
      <c r="F19" s="851"/>
      <c r="G19" s="851" t="s">
        <v>2</v>
      </c>
      <c r="H19" s="851"/>
      <c r="I19" s="823" t="s">
        <v>91</v>
      </c>
      <c r="J19" s="824"/>
      <c r="K19" s="823" t="s">
        <v>92</v>
      </c>
      <c r="L19" s="824"/>
      <c r="M19" s="823" t="s">
        <v>93</v>
      </c>
      <c r="N19" s="824"/>
      <c r="O19" s="848" t="s">
        <v>4</v>
      </c>
      <c r="P19" s="848"/>
      <c r="Q19" s="848" t="s">
        <v>5</v>
      </c>
      <c r="R19" s="848"/>
      <c r="S19" s="848" t="s">
        <v>6</v>
      </c>
      <c r="T19" s="848"/>
      <c r="U19" s="848" t="s">
        <v>7</v>
      </c>
      <c r="V19" s="849"/>
    </row>
    <row r="20" spans="1:22" ht="21.75" customHeight="1" thickBot="1" x14ac:dyDescent="0.35">
      <c r="A20" s="40"/>
      <c r="B20" s="65"/>
      <c r="C20" s="41" t="s">
        <v>8</v>
      </c>
      <c r="D20" s="42" t="s">
        <v>83</v>
      </c>
      <c r="E20" s="42" t="s">
        <v>8</v>
      </c>
      <c r="F20" s="42" t="s">
        <v>83</v>
      </c>
      <c r="G20" s="42" t="s">
        <v>8</v>
      </c>
      <c r="H20" s="42" t="s">
        <v>83</v>
      </c>
      <c r="I20" s="42" t="s">
        <v>8</v>
      </c>
      <c r="J20" s="42" t="s">
        <v>83</v>
      </c>
      <c r="K20" s="42" t="s">
        <v>8</v>
      </c>
      <c r="L20" s="42" t="s">
        <v>83</v>
      </c>
      <c r="M20" s="42" t="s">
        <v>8</v>
      </c>
      <c r="N20" s="42" t="s">
        <v>83</v>
      </c>
      <c r="O20" s="42" t="s">
        <v>8</v>
      </c>
      <c r="P20" s="42" t="s">
        <v>83</v>
      </c>
      <c r="Q20" s="42" t="s">
        <v>8</v>
      </c>
      <c r="R20" s="42" t="s">
        <v>83</v>
      </c>
      <c r="S20" s="42" t="s">
        <v>8</v>
      </c>
      <c r="T20" s="42" t="s">
        <v>83</v>
      </c>
      <c r="U20" s="42" t="s">
        <v>8</v>
      </c>
      <c r="V20" s="44" t="s">
        <v>83</v>
      </c>
    </row>
    <row r="21" spans="1:22" ht="21.75" customHeight="1" thickTop="1" x14ac:dyDescent="0.3">
      <c r="A21" s="847" t="s">
        <v>95</v>
      </c>
      <c r="B21" s="45" t="s">
        <v>10</v>
      </c>
      <c r="C21" s="46">
        <v>68</v>
      </c>
      <c r="D21" s="47">
        <f>C21/C23</f>
        <v>0.36756756756756759</v>
      </c>
      <c r="E21" s="48">
        <v>21</v>
      </c>
      <c r="F21" s="47">
        <f>E21/E23</f>
        <v>0.6</v>
      </c>
      <c r="G21" s="48">
        <v>47</v>
      </c>
      <c r="H21" s="47">
        <f>G21/G23</f>
        <v>0.31333333333333335</v>
      </c>
      <c r="I21" s="66">
        <v>10</v>
      </c>
      <c r="J21" s="47">
        <f>I21/I23</f>
        <v>0.7142857142857143</v>
      </c>
      <c r="K21" s="66">
        <v>2</v>
      </c>
      <c r="L21" s="47">
        <f>K21/K23</f>
        <v>0.5</v>
      </c>
      <c r="M21" s="66">
        <v>9</v>
      </c>
      <c r="N21" s="47">
        <f>M21/M23</f>
        <v>0.52941176470588236</v>
      </c>
      <c r="O21" s="48">
        <v>31</v>
      </c>
      <c r="P21" s="47">
        <f>O21/O23</f>
        <v>0.29245283018867924</v>
      </c>
      <c r="Q21" s="48">
        <v>12</v>
      </c>
      <c r="R21" s="47">
        <f>Q21/Q23</f>
        <v>0.33333333333333331</v>
      </c>
      <c r="S21" s="48">
        <v>4</v>
      </c>
      <c r="T21" s="47">
        <f>S21/S23</f>
        <v>0.5</v>
      </c>
      <c r="U21" s="48"/>
      <c r="V21" s="50"/>
    </row>
    <row r="22" spans="1:22" ht="21.75" customHeight="1" x14ac:dyDescent="0.3">
      <c r="A22" s="826"/>
      <c r="B22" s="51" t="s">
        <v>11</v>
      </c>
      <c r="C22" s="52">
        <v>117</v>
      </c>
      <c r="D22" s="53">
        <f>C22/C23</f>
        <v>0.63243243243243241</v>
      </c>
      <c r="E22" s="54">
        <v>14</v>
      </c>
      <c r="F22" s="53">
        <f>E22/E23</f>
        <v>0.4</v>
      </c>
      <c r="G22" s="54">
        <v>103</v>
      </c>
      <c r="H22" s="53">
        <f>G22/G23</f>
        <v>0.68666666666666665</v>
      </c>
      <c r="I22" s="67">
        <v>4</v>
      </c>
      <c r="J22" s="53">
        <f>I22/I23</f>
        <v>0.2857142857142857</v>
      </c>
      <c r="K22" s="67">
        <v>2</v>
      </c>
      <c r="L22" s="53">
        <f>K22/K23</f>
        <v>0.5</v>
      </c>
      <c r="M22" s="67">
        <v>8</v>
      </c>
      <c r="N22" s="53">
        <f>M22/M23</f>
        <v>0.47058823529411764</v>
      </c>
      <c r="O22" s="54">
        <v>75</v>
      </c>
      <c r="P22" s="53">
        <f>O22/O23</f>
        <v>0.70754716981132071</v>
      </c>
      <c r="Q22" s="54">
        <v>24</v>
      </c>
      <c r="R22" s="53">
        <f>Q22/Q23</f>
        <v>0.66666666666666663</v>
      </c>
      <c r="S22" s="54">
        <v>4</v>
      </c>
      <c r="T22" s="53">
        <f>S22/S23</f>
        <v>0.5</v>
      </c>
      <c r="U22" s="54"/>
      <c r="V22" s="56"/>
    </row>
    <row r="23" spans="1:22" ht="21.75" customHeight="1" thickBot="1" x14ac:dyDescent="0.35">
      <c r="A23" s="827"/>
      <c r="B23" s="57" t="s">
        <v>9</v>
      </c>
      <c r="C23" s="58">
        <f>SUM(C21:C22)</f>
        <v>185</v>
      </c>
      <c r="D23" s="59">
        <v>1</v>
      </c>
      <c r="E23" s="60">
        <f>SUM(E21:E22)</f>
        <v>35</v>
      </c>
      <c r="F23" s="59">
        <v>1</v>
      </c>
      <c r="G23" s="60">
        <f>SUM(G21:G22)</f>
        <v>150</v>
      </c>
      <c r="H23" s="59">
        <v>1</v>
      </c>
      <c r="I23" s="68">
        <v>14</v>
      </c>
      <c r="J23" s="59">
        <v>1</v>
      </c>
      <c r="K23" s="68">
        <v>4</v>
      </c>
      <c r="L23" s="59">
        <v>1</v>
      </c>
      <c r="M23" s="68">
        <v>17</v>
      </c>
      <c r="N23" s="59">
        <v>1</v>
      </c>
      <c r="O23" s="60">
        <f>SUM(O21:O22)</f>
        <v>106</v>
      </c>
      <c r="P23" s="59">
        <v>1</v>
      </c>
      <c r="Q23" s="60">
        <f>SUM(Q21:Q22)</f>
        <v>36</v>
      </c>
      <c r="R23" s="59">
        <v>1</v>
      </c>
      <c r="S23" s="60">
        <f>SUM(S21:S22)</f>
        <v>8</v>
      </c>
      <c r="T23" s="59">
        <v>1</v>
      </c>
      <c r="U23" s="60"/>
      <c r="V23" s="69"/>
    </row>
    <row r="24" spans="1:22" ht="21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2" ht="21.75" customHeight="1" thickBot="1" x14ac:dyDescent="0.35">
      <c r="A25" s="35"/>
      <c r="B25" s="35"/>
      <c r="C25" s="35"/>
      <c r="D25" s="35"/>
      <c r="E25" s="35"/>
      <c r="F25" s="35"/>
      <c r="G25" s="35"/>
      <c r="H25" s="35"/>
      <c r="I25" s="36"/>
      <c r="J25" s="35"/>
      <c r="K25" s="36"/>
      <c r="L25" s="35"/>
      <c r="M25" s="36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21.75" customHeight="1" x14ac:dyDescent="0.3">
      <c r="A26" s="38" t="s">
        <v>0</v>
      </c>
      <c r="B26" s="63"/>
      <c r="C26" s="832" t="s">
        <v>90</v>
      </c>
      <c r="D26" s="844"/>
      <c r="E26" s="850" t="s">
        <v>1</v>
      </c>
      <c r="F26" s="850"/>
      <c r="G26" s="850"/>
      <c r="H26" s="850"/>
      <c r="I26" s="820" t="s">
        <v>3</v>
      </c>
      <c r="J26" s="821"/>
      <c r="K26" s="821"/>
      <c r="L26" s="821"/>
      <c r="M26" s="821"/>
      <c r="N26" s="822"/>
      <c r="O26" s="852" t="s">
        <v>2</v>
      </c>
      <c r="P26" s="852"/>
      <c r="Q26" s="852"/>
      <c r="R26" s="852"/>
      <c r="S26" s="852"/>
      <c r="T26" s="852"/>
      <c r="U26" s="852"/>
      <c r="V26" s="853"/>
    </row>
    <row r="27" spans="1:22" ht="25.5" customHeight="1" x14ac:dyDescent="0.3">
      <c r="A27" s="39"/>
      <c r="B27" s="64"/>
      <c r="C27" s="845"/>
      <c r="D27" s="846"/>
      <c r="E27" s="851" t="s">
        <v>3</v>
      </c>
      <c r="F27" s="851"/>
      <c r="G27" s="851" t="s">
        <v>2</v>
      </c>
      <c r="H27" s="851"/>
      <c r="I27" s="823" t="s">
        <v>91</v>
      </c>
      <c r="J27" s="824"/>
      <c r="K27" s="823" t="s">
        <v>92</v>
      </c>
      <c r="L27" s="824"/>
      <c r="M27" s="823" t="s">
        <v>93</v>
      </c>
      <c r="N27" s="824"/>
      <c r="O27" s="848" t="s">
        <v>4</v>
      </c>
      <c r="P27" s="848"/>
      <c r="Q27" s="848" t="s">
        <v>5</v>
      </c>
      <c r="R27" s="848"/>
      <c r="S27" s="848" t="s">
        <v>6</v>
      </c>
      <c r="T27" s="848"/>
      <c r="U27" s="848" t="s">
        <v>7</v>
      </c>
      <c r="V27" s="849"/>
    </row>
    <row r="28" spans="1:22" ht="21.75" customHeight="1" thickBot="1" x14ac:dyDescent="0.35">
      <c r="A28" s="40"/>
      <c r="B28" s="65"/>
      <c r="C28" s="41" t="s">
        <v>8</v>
      </c>
      <c r="D28" s="42" t="s">
        <v>83</v>
      </c>
      <c r="E28" s="42" t="s">
        <v>8</v>
      </c>
      <c r="F28" s="42" t="s">
        <v>83</v>
      </c>
      <c r="G28" s="42" t="s">
        <v>8</v>
      </c>
      <c r="H28" s="42" t="s">
        <v>83</v>
      </c>
      <c r="I28" s="42" t="s">
        <v>8</v>
      </c>
      <c r="J28" s="42" t="s">
        <v>83</v>
      </c>
      <c r="K28" s="42" t="s">
        <v>8</v>
      </c>
      <c r="L28" s="42" t="s">
        <v>83</v>
      </c>
      <c r="M28" s="42" t="s">
        <v>8</v>
      </c>
      <c r="N28" s="42" t="s">
        <v>83</v>
      </c>
      <c r="O28" s="42" t="s">
        <v>8</v>
      </c>
      <c r="P28" s="42" t="s">
        <v>83</v>
      </c>
      <c r="Q28" s="42" t="s">
        <v>8</v>
      </c>
      <c r="R28" s="42" t="s">
        <v>83</v>
      </c>
      <c r="S28" s="42" t="s">
        <v>8</v>
      </c>
      <c r="T28" s="42" t="s">
        <v>83</v>
      </c>
      <c r="U28" s="42" t="s">
        <v>8</v>
      </c>
      <c r="V28" s="44" t="s">
        <v>83</v>
      </c>
    </row>
    <row r="29" spans="1:22" ht="21.75" customHeight="1" thickTop="1" x14ac:dyDescent="0.3">
      <c r="A29" s="847" t="s">
        <v>94</v>
      </c>
      <c r="B29" s="45" t="s">
        <v>12</v>
      </c>
      <c r="C29" s="46">
        <v>540</v>
      </c>
      <c r="D29" s="47">
        <f>C29/C39</f>
        <v>0.25775656324582341</v>
      </c>
      <c r="E29" s="48">
        <v>29</v>
      </c>
      <c r="F29" s="47">
        <f>E29/E39</f>
        <v>0.29896907216494845</v>
      </c>
      <c r="G29" s="48">
        <v>511</v>
      </c>
      <c r="H29" s="47">
        <f>G29/G39</f>
        <v>0.25665494726268206</v>
      </c>
      <c r="I29" s="66">
        <v>11</v>
      </c>
      <c r="J29" s="47">
        <f>I29/I39</f>
        <v>0.2391304347826087</v>
      </c>
      <c r="K29" s="66">
        <v>8</v>
      </c>
      <c r="L29" s="47">
        <f>K29/K39</f>
        <v>0.5</v>
      </c>
      <c r="M29" s="66">
        <v>10</v>
      </c>
      <c r="N29" s="47">
        <f>M29/M39</f>
        <v>0.23809523809523808</v>
      </c>
      <c r="O29" s="48">
        <v>406</v>
      </c>
      <c r="P29" s="47">
        <f>O29/O39</f>
        <v>0.24023668639053256</v>
      </c>
      <c r="Q29" s="48">
        <v>92</v>
      </c>
      <c r="R29" s="47">
        <f>Q29/Q39</f>
        <v>0.32508833922261482</v>
      </c>
      <c r="S29" s="48">
        <v>9</v>
      </c>
      <c r="T29" s="47">
        <f>S29/S39</f>
        <v>0.81818181818181823</v>
      </c>
      <c r="U29" s="48">
        <v>4</v>
      </c>
      <c r="V29" s="50">
        <f>U29/U39</f>
        <v>0.5714285714285714</v>
      </c>
    </row>
    <row r="30" spans="1:22" ht="21.75" customHeight="1" x14ac:dyDescent="0.3">
      <c r="A30" s="826"/>
      <c r="B30" s="51" t="s">
        <v>13</v>
      </c>
      <c r="C30" s="52">
        <v>878</v>
      </c>
      <c r="D30" s="53">
        <f>C30/C39</f>
        <v>0.41909307875894986</v>
      </c>
      <c r="E30" s="54">
        <v>44</v>
      </c>
      <c r="F30" s="53">
        <f>E30/E39</f>
        <v>0.45360824742268041</v>
      </c>
      <c r="G30" s="54">
        <v>834</v>
      </c>
      <c r="H30" s="53">
        <f>G30/G39</f>
        <v>0.418884982420894</v>
      </c>
      <c r="I30" s="67">
        <v>13</v>
      </c>
      <c r="J30" s="53">
        <f>I30/I39</f>
        <v>0.28260869565217389</v>
      </c>
      <c r="K30" s="67">
        <v>14</v>
      </c>
      <c r="L30" s="53">
        <f>K30/K39</f>
        <v>0.875</v>
      </c>
      <c r="M30" s="67">
        <v>17</v>
      </c>
      <c r="N30" s="53">
        <f>M30/M39</f>
        <v>0.40476190476190477</v>
      </c>
      <c r="O30" s="54">
        <v>652</v>
      </c>
      <c r="P30" s="53">
        <f>O30/O39</f>
        <v>0.38579881656804732</v>
      </c>
      <c r="Q30" s="54">
        <v>168</v>
      </c>
      <c r="R30" s="53">
        <f>Q30/Q39</f>
        <v>0.59363957597173145</v>
      </c>
      <c r="S30" s="54">
        <v>10</v>
      </c>
      <c r="T30" s="53">
        <f>S30/S39</f>
        <v>0.90909090909090906</v>
      </c>
      <c r="U30" s="54">
        <v>4</v>
      </c>
      <c r="V30" s="56">
        <f>U30/U39</f>
        <v>0.5714285714285714</v>
      </c>
    </row>
    <row r="31" spans="1:22" ht="21.75" customHeight="1" x14ac:dyDescent="0.3">
      <c r="A31" s="826"/>
      <c r="B31" s="51" t="s">
        <v>14</v>
      </c>
      <c r="C31" s="52">
        <v>306</v>
      </c>
      <c r="D31" s="53">
        <f>C31/C39</f>
        <v>0.1460620525059666</v>
      </c>
      <c r="E31" s="54">
        <v>18</v>
      </c>
      <c r="F31" s="53">
        <f>E31/E39</f>
        <v>0.18556701030927836</v>
      </c>
      <c r="G31" s="54">
        <v>288</v>
      </c>
      <c r="H31" s="53">
        <f>G31/G39</f>
        <v>0.14465092918131592</v>
      </c>
      <c r="I31" s="67">
        <v>4</v>
      </c>
      <c r="J31" s="53">
        <f>I31/I39</f>
        <v>8.6956521739130432E-2</v>
      </c>
      <c r="K31" s="67">
        <v>4</v>
      </c>
      <c r="L31" s="53">
        <f>K31/K39</f>
        <v>0.25</v>
      </c>
      <c r="M31" s="67">
        <v>10</v>
      </c>
      <c r="N31" s="53">
        <f>M31/M39</f>
        <v>0.23809523809523808</v>
      </c>
      <c r="O31" s="54">
        <v>238</v>
      </c>
      <c r="P31" s="53">
        <f>O31/O39</f>
        <v>0.14082840236686389</v>
      </c>
      <c r="Q31" s="54">
        <v>43</v>
      </c>
      <c r="R31" s="53">
        <f>Q31/Q39</f>
        <v>0.1519434628975265</v>
      </c>
      <c r="S31" s="54">
        <v>3</v>
      </c>
      <c r="T31" s="53">
        <f>S31/S39</f>
        <v>0.27272727272727271</v>
      </c>
      <c r="U31" s="54">
        <v>4</v>
      </c>
      <c r="V31" s="56">
        <f>U31/U39</f>
        <v>0.5714285714285714</v>
      </c>
    </row>
    <row r="32" spans="1:22" ht="21.75" customHeight="1" x14ac:dyDescent="0.3">
      <c r="A32" s="826"/>
      <c r="B32" s="51" t="s">
        <v>15</v>
      </c>
      <c r="C32" s="52">
        <v>774</v>
      </c>
      <c r="D32" s="53">
        <f>C32/C39</f>
        <v>0.36945107398568017</v>
      </c>
      <c r="E32" s="54">
        <v>46</v>
      </c>
      <c r="F32" s="53">
        <f>E32/E39</f>
        <v>0.47422680412371132</v>
      </c>
      <c r="G32" s="54">
        <v>729</v>
      </c>
      <c r="H32" s="53">
        <f>G32/G39</f>
        <v>0.36614766449020592</v>
      </c>
      <c r="I32" s="67">
        <v>23</v>
      </c>
      <c r="J32" s="53">
        <f>I32/I39</f>
        <v>0.5</v>
      </c>
      <c r="K32" s="67">
        <v>10</v>
      </c>
      <c r="L32" s="53">
        <f>K32/K39</f>
        <v>0.625</v>
      </c>
      <c r="M32" s="67">
        <v>13</v>
      </c>
      <c r="N32" s="53">
        <f>M32/M39</f>
        <v>0.30952380952380953</v>
      </c>
      <c r="O32" s="54">
        <v>574</v>
      </c>
      <c r="P32" s="53">
        <f>O32/O39</f>
        <v>0.33964497041420116</v>
      </c>
      <c r="Q32" s="54">
        <v>142</v>
      </c>
      <c r="R32" s="53">
        <f>Q32/Q39</f>
        <v>0.50176678445229683</v>
      </c>
      <c r="S32" s="54">
        <v>8</v>
      </c>
      <c r="T32" s="53">
        <f>S32/S39</f>
        <v>0.72727272727272729</v>
      </c>
      <c r="U32" s="54">
        <v>5</v>
      </c>
      <c r="V32" s="56">
        <f>U32/U39</f>
        <v>0.7142857142857143</v>
      </c>
    </row>
    <row r="33" spans="1:22" ht="21.75" customHeight="1" x14ac:dyDescent="0.3">
      <c r="A33" s="826"/>
      <c r="B33" s="51" t="s">
        <v>16</v>
      </c>
      <c r="C33" s="52">
        <v>578</v>
      </c>
      <c r="D33" s="53">
        <f>C33/C39</f>
        <v>0.27589498806682577</v>
      </c>
      <c r="E33" s="54">
        <v>43</v>
      </c>
      <c r="F33" s="53">
        <f>E33/E39</f>
        <v>0.44329896907216493</v>
      </c>
      <c r="G33" s="54">
        <v>535</v>
      </c>
      <c r="H33" s="53">
        <f>G33/G39</f>
        <v>0.26870919136112509</v>
      </c>
      <c r="I33" s="67">
        <v>17</v>
      </c>
      <c r="J33" s="53">
        <f>I33/I39</f>
        <v>0.36956521739130432</v>
      </c>
      <c r="K33" s="67">
        <v>10</v>
      </c>
      <c r="L33" s="53">
        <f>K33/K39</f>
        <v>0.625</v>
      </c>
      <c r="M33" s="67">
        <v>16</v>
      </c>
      <c r="N33" s="53">
        <f>M33/M39</f>
        <v>0.38095238095238093</v>
      </c>
      <c r="O33" s="54">
        <v>451</v>
      </c>
      <c r="P33" s="53">
        <f>O33/O39</f>
        <v>0.2668639053254438</v>
      </c>
      <c r="Q33" s="54">
        <v>79</v>
      </c>
      <c r="R33" s="53">
        <f>Q33/Q39</f>
        <v>0.27915194346289751</v>
      </c>
      <c r="S33" s="54">
        <v>4</v>
      </c>
      <c r="T33" s="53">
        <f>S33/S39</f>
        <v>0.36363636363636365</v>
      </c>
      <c r="U33" s="54">
        <v>1</v>
      </c>
      <c r="V33" s="56">
        <f>U33/U39</f>
        <v>0.14285714285714285</v>
      </c>
    </row>
    <row r="34" spans="1:22" ht="21.75" customHeight="1" x14ac:dyDescent="0.3">
      <c r="A34" s="826"/>
      <c r="B34" s="51" t="s">
        <v>17</v>
      </c>
      <c r="C34" s="52">
        <v>162</v>
      </c>
      <c r="D34" s="53">
        <f>C34/C39</f>
        <v>7.7326968973747023E-2</v>
      </c>
      <c r="E34" s="54">
        <v>12</v>
      </c>
      <c r="F34" s="53">
        <f>E34/E39</f>
        <v>0.12371134020618557</v>
      </c>
      <c r="G34" s="54">
        <v>150</v>
      </c>
      <c r="H34" s="53">
        <f>G34/G39</f>
        <v>7.5339025615268715E-2</v>
      </c>
      <c r="I34" s="67">
        <v>3</v>
      </c>
      <c r="J34" s="53">
        <f>I34/I39</f>
        <v>6.5217391304347824E-2</v>
      </c>
      <c r="K34" s="67">
        <v>4</v>
      </c>
      <c r="L34" s="53">
        <f>K34/K39</f>
        <v>0.25</v>
      </c>
      <c r="M34" s="67">
        <v>5</v>
      </c>
      <c r="N34" s="53">
        <f>M34/M39</f>
        <v>0.11904761904761904</v>
      </c>
      <c r="O34" s="54">
        <v>132</v>
      </c>
      <c r="P34" s="53">
        <f>O34/O39</f>
        <v>7.8106508875739639E-2</v>
      </c>
      <c r="Q34" s="54">
        <v>18</v>
      </c>
      <c r="R34" s="53">
        <f>Q34/Q39</f>
        <v>6.3604240282685506E-2</v>
      </c>
      <c r="S34" s="54">
        <v>0</v>
      </c>
      <c r="T34" s="53">
        <f>S34/S39</f>
        <v>0</v>
      </c>
      <c r="U34" s="54">
        <v>0</v>
      </c>
      <c r="V34" s="56">
        <f>U34/U39</f>
        <v>0</v>
      </c>
    </row>
    <row r="35" spans="1:22" ht="28.5" customHeight="1" x14ac:dyDescent="0.3">
      <c r="A35" s="826"/>
      <c r="B35" s="51" t="s">
        <v>18</v>
      </c>
      <c r="C35" s="52">
        <v>887</v>
      </c>
      <c r="D35" s="53">
        <f>C35/C39</f>
        <v>0.42338902147971358</v>
      </c>
      <c r="E35" s="54">
        <v>52</v>
      </c>
      <c r="F35" s="53">
        <f>E35/E39</f>
        <v>0.53608247422680411</v>
      </c>
      <c r="G35" s="54">
        <v>835</v>
      </c>
      <c r="H35" s="53">
        <f>G35/G39</f>
        <v>0.41938724259166249</v>
      </c>
      <c r="I35" s="67">
        <v>22</v>
      </c>
      <c r="J35" s="53">
        <f>I35/I39</f>
        <v>0.47826086956521741</v>
      </c>
      <c r="K35" s="67">
        <v>11</v>
      </c>
      <c r="L35" s="53">
        <f>K35/K39</f>
        <v>0.6875</v>
      </c>
      <c r="M35" s="67">
        <v>19</v>
      </c>
      <c r="N35" s="53">
        <f>M35/M39</f>
        <v>0.45238095238095238</v>
      </c>
      <c r="O35" s="54">
        <v>688</v>
      </c>
      <c r="P35" s="53">
        <f>O35/O39</f>
        <v>0.40710059171597635</v>
      </c>
      <c r="Q35" s="54">
        <v>137</v>
      </c>
      <c r="R35" s="53">
        <f>Q35/Q39</f>
        <v>0.48409893992932862</v>
      </c>
      <c r="S35" s="54">
        <v>7</v>
      </c>
      <c r="T35" s="53">
        <f>S35/S39</f>
        <v>0.63636363636363635</v>
      </c>
      <c r="U35" s="54">
        <v>3</v>
      </c>
      <c r="V35" s="56">
        <f>U35/U39</f>
        <v>0.42857142857142855</v>
      </c>
    </row>
    <row r="36" spans="1:22" ht="39.75" customHeight="1" x14ac:dyDescent="0.3">
      <c r="A36" s="826"/>
      <c r="B36" s="51" t="s">
        <v>19</v>
      </c>
      <c r="C36" s="52">
        <v>175</v>
      </c>
      <c r="D36" s="53">
        <f>C36/C39</f>
        <v>8.3532219570405727E-2</v>
      </c>
      <c r="E36" s="54">
        <v>12</v>
      </c>
      <c r="F36" s="53">
        <f>E36/E39</f>
        <v>0.12371134020618557</v>
      </c>
      <c r="G36" s="54">
        <v>163</v>
      </c>
      <c r="H36" s="53">
        <f>G36/G39</f>
        <v>8.1868407835258658E-2</v>
      </c>
      <c r="I36" s="67">
        <v>5</v>
      </c>
      <c r="J36" s="53">
        <f>I36/I39</f>
        <v>0.10869565217391304</v>
      </c>
      <c r="K36" s="67">
        <v>2</v>
      </c>
      <c r="L36" s="53">
        <f>K36/K39</f>
        <v>0.125</v>
      </c>
      <c r="M36" s="67">
        <v>5</v>
      </c>
      <c r="N36" s="53">
        <f>M36/M39</f>
        <v>0.11904761904761904</v>
      </c>
      <c r="O36" s="54">
        <v>127</v>
      </c>
      <c r="P36" s="53">
        <f>O36/O39</f>
        <v>7.5147928994082847E-2</v>
      </c>
      <c r="Q36" s="54">
        <v>32</v>
      </c>
      <c r="R36" s="53">
        <f>Q36/Q39</f>
        <v>0.11307420494699646</v>
      </c>
      <c r="S36" s="54">
        <v>4</v>
      </c>
      <c r="T36" s="53">
        <f>S36/S39</f>
        <v>0.36363636363636365</v>
      </c>
      <c r="U36" s="54">
        <v>0</v>
      </c>
      <c r="V36" s="56">
        <f>U36/U39</f>
        <v>0</v>
      </c>
    </row>
    <row r="37" spans="1:22" ht="26.25" customHeight="1" x14ac:dyDescent="0.3">
      <c r="A37" s="826"/>
      <c r="B37" s="51" t="s">
        <v>20</v>
      </c>
      <c r="C37" s="52">
        <v>596</v>
      </c>
      <c r="D37" s="53">
        <f>C37/C39</f>
        <v>0.28448687350835322</v>
      </c>
      <c r="E37" s="54">
        <v>58</v>
      </c>
      <c r="F37" s="53">
        <f>E37/E39</f>
        <v>0.59793814432989689</v>
      </c>
      <c r="G37" s="54">
        <v>538</v>
      </c>
      <c r="H37" s="53">
        <f>G37/G39</f>
        <v>0.27021597187343044</v>
      </c>
      <c r="I37" s="67">
        <v>22</v>
      </c>
      <c r="J37" s="53">
        <f>I37/I39</f>
        <v>0.47826086956521741</v>
      </c>
      <c r="K37" s="67">
        <v>9</v>
      </c>
      <c r="L37" s="53">
        <f>K37/K39</f>
        <v>0.5625</v>
      </c>
      <c r="M37" s="67">
        <v>27</v>
      </c>
      <c r="N37" s="53">
        <f>M37/M39</f>
        <v>0.6428571428571429</v>
      </c>
      <c r="O37" s="54">
        <v>428</v>
      </c>
      <c r="P37" s="53">
        <f>O37/O39</f>
        <v>0.25325443786982249</v>
      </c>
      <c r="Q37" s="54">
        <v>101</v>
      </c>
      <c r="R37" s="53">
        <f>Q37/Q39</f>
        <v>0.35689045936395758</v>
      </c>
      <c r="S37" s="54">
        <v>8</v>
      </c>
      <c r="T37" s="53">
        <f>S37/S39</f>
        <v>0.72727272727272729</v>
      </c>
      <c r="U37" s="54">
        <v>1</v>
      </c>
      <c r="V37" s="56">
        <f>U37/U39</f>
        <v>0.14285714285714285</v>
      </c>
    </row>
    <row r="38" spans="1:22" ht="21.75" customHeight="1" x14ac:dyDescent="0.3">
      <c r="A38" s="826"/>
      <c r="B38" s="51" t="s">
        <v>21</v>
      </c>
      <c r="C38" s="52">
        <v>467</v>
      </c>
      <c r="D38" s="53">
        <f>C38/C39</f>
        <v>0.22291169451073986</v>
      </c>
      <c r="E38" s="54">
        <v>11</v>
      </c>
      <c r="F38" s="53">
        <f>E38/E39</f>
        <v>0.1134020618556701</v>
      </c>
      <c r="G38" s="54">
        <v>456</v>
      </c>
      <c r="H38" s="53">
        <f>G38/G39</f>
        <v>0.22903063787041689</v>
      </c>
      <c r="I38" s="67">
        <v>5</v>
      </c>
      <c r="J38" s="53">
        <f>I38/I39</f>
        <v>0.10869565217391304</v>
      </c>
      <c r="K38" s="67">
        <v>0</v>
      </c>
      <c r="L38" s="53">
        <v>0</v>
      </c>
      <c r="M38" s="67">
        <v>6</v>
      </c>
      <c r="N38" s="53">
        <f>M38/M39</f>
        <v>0.14285714285714285</v>
      </c>
      <c r="O38" s="54">
        <v>425</v>
      </c>
      <c r="P38" s="53">
        <f>O38/O39</f>
        <v>0.25147928994082841</v>
      </c>
      <c r="Q38" s="54">
        <v>31</v>
      </c>
      <c r="R38" s="53">
        <f>Q38/Q39</f>
        <v>0.10954063604240283</v>
      </c>
      <c r="S38" s="54">
        <v>0</v>
      </c>
      <c r="T38" s="53">
        <v>0</v>
      </c>
      <c r="U38" s="54">
        <v>0</v>
      </c>
      <c r="V38" s="56">
        <v>0</v>
      </c>
    </row>
    <row r="39" spans="1:22" ht="21.75" customHeight="1" thickBot="1" x14ac:dyDescent="0.35">
      <c r="A39" s="827"/>
      <c r="B39" s="57" t="s">
        <v>9</v>
      </c>
      <c r="C39" s="58">
        <v>2095</v>
      </c>
      <c r="D39" s="59"/>
      <c r="E39" s="60">
        <v>97</v>
      </c>
      <c r="F39" s="59"/>
      <c r="G39" s="60">
        <v>1991</v>
      </c>
      <c r="H39" s="59"/>
      <c r="I39" s="68">
        <v>46</v>
      </c>
      <c r="J39" s="59"/>
      <c r="K39" s="68">
        <v>16</v>
      </c>
      <c r="L39" s="59"/>
      <c r="M39" s="75">
        <v>42</v>
      </c>
      <c r="N39" s="59"/>
      <c r="O39" s="60">
        <v>1690</v>
      </c>
      <c r="P39" s="59"/>
      <c r="Q39" s="60">
        <v>283</v>
      </c>
      <c r="R39" s="59"/>
      <c r="S39" s="60">
        <v>11</v>
      </c>
      <c r="T39" s="59"/>
      <c r="U39" s="60">
        <v>7</v>
      </c>
      <c r="V39" s="62"/>
    </row>
    <row r="40" spans="1:22" ht="21.75" customHeight="1" x14ac:dyDescent="0.3">
      <c r="A40" s="839"/>
      <c r="B40" s="839"/>
      <c r="C40" s="839"/>
      <c r="D40" s="839"/>
      <c r="E40" s="839"/>
      <c r="F40" s="839"/>
      <c r="G40" s="839"/>
      <c r="H40" s="839"/>
      <c r="I40" s="839"/>
      <c r="J40" s="839"/>
      <c r="K40" s="839"/>
      <c r="L40" s="839"/>
      <c r="M40" s="839"/>
      <c r="N40" s="839"/>
      <c r="O40" s="839"/>
      <c r="P40" s="839"/>
      <c r="Q40" s="839"/>
      <c r="R40" s="839"/>
      <c r="S40" s="839"/>
      <c r="T40" s="839"/>
      <c r="U40" s="839"/>
      <c r="V40" s="839"/>
    </row>
    <row r="41" spans="1:22" ht="21.75" customHeight="1" thickBot="1" x14ac:dyDescent="0.35">
      <c r="A41" s="35"/>
      <c r="B41" s="35"/>
      <c r="C41" s="35"/>
      <c r="D41" s="35"/>
      <c r="E41" s="35"/>
      <c r="F41" s="35"/>
      <c r="G41" s="35"/>
      <c r="H41" s="35"/>
      <c r="I41" s="36"/>
      <c r="J41" s="35"/>
      <c r="K41" s="36"/>
      <c r="L41" s="35"/>
      <c r="M41" s="36"/>
      <c r="N41" s="35"/>
      <c r="O41" s="35"/>
      <c r="P41" s="35"/>
      <c r="Q41" s="35"/>
      <c r="R41" s="35"/>
      <c r="S41" s="35"/>
      <c r="T41" s="35"/>
      <c r="U41" s="35"/>
      <c r="V41" s="35"/>
    </row>
    <row r="42" spans="1:22" ht="21.75" customHeight="1" x14ac:dyDescent="0.3">
      <c r="A42" s="38" t="s">
        <v>0</v>
      </c>
      <c r="B42" s="63"/>
      <c r="C42" s="832" t="s">
        <v>90</v>
      </c>
      <c r="D42" s="844"/>
      <c r="E42" s="850" t="s">
        <v>1</v>
      </c>
      <c r="F42" s="850"/>
      <c r="G42" s="850"/>
      <c r="H42" s="850"/>
      <c r="I42" s="820" t="s">
        <v>3</v>
      </c>
      <c r="J42" s="821"/>
      <c r="K42" s="821"/>
      <c r="L42" s="821"/>
      <c r="M42" s="821"/>
      <c r="N42" s="822"/>
      <c r="O42" s="852" t="s">
        <v>2</v>
      </c>
      <c r="P42" s="852"/>
      <c r="Q42" s="852"/>
      <c r="R42" s="852"/>
      <c r="S42" s="852"/>
      <c r="T42" s="852"/>
      <c r="U42" s="852"/>
      <c r="V42" s="853"/>
    </row>
    <row r="43" spans="1:22" ht="21.75" customHeight="1" x14ac:dyDescent="0.3">
      <c r="A43" s="39"/>
      <c r="B43" s="64"/>
      <c r="C43" s="845"/>
      <c r="D43" s="846"/>
      <c r="E43" s="851" t="s">
        <v>3</v>
      </c>
      <c r="F43" s="851"/>
      <c r="G43" s="851" t="s">
        <v>2</v>
      </c>
      <c r="H43" s="851"/>
      <c r="I43" s="823" t="s">
        <v>91</v>
      </c>
      <c r="J43" s="824"/>
      <c r="K43" s="823" t="s">
        <v>92</v>
      </c>
      <c r="L43" s="824"/>
      <c r="M43" s="823" t="s">
        <v>93</v>
      </c>
      <c r="N43" s="824"/>
      <c r="O43" s="848" t="s">
        <v>4</v>
      </c>
      <c r="P43" s="848"/>
      <c r="Q43" s="848" t="s">
        <v>5</v>
      </c>
      <c r="R43" s="848"/>
      <c r="S43" s="848" t="s">
        <v>6</v>
      </c>
      <c r="T43" s="848"/>
      <c r="U43" s="848" t="s">
        <v>7</v>
      </c>
      <c r="V43" s="849"/>
    </row>
    <row r="44" spans="1:22" ht="21.75" customHeight="1" thickBot="1" x14ac:dyDescent="0.35">
      <c r="A44" s="40"/>
      <c r="B44" s="65"/>
      <c r="C44" s="41" t="s">
        <v>8</v>
      </c>
      <c r="D44" s="42" t="s">
        <v>83</v>
      </c>
      <c r="E44" s="42" t="s">
        <v>8</v>
      </c>
      <c r="F44" s="42" t="s">
        <v>83</v>
      </c>
      <c r="G44" s="42" t="s">
        <v>8</v>
      </c>
      <c r="H44" s="42" t="s">
        <v>83</v>
      </c>
      <c r="I44" s="42" t="s">
        <v>8</v>
      </c>
      <c r="J44" s="42" t="s">
        <v>83</v>
      </c>
      <c r="K44" s="42" t="s">
        <v>8</v>
      </c>
      <c r="L44" s="42" t="s">
        <v>83</v>
      </c>
      <c r="M44" s="42" t="s">
        <v>8</v>
      </c>
      <c r="N44" s="42" t="s">
        <v>83</v>
      </c>
      <c r="O44" s="42" t="s">
        <v>8</v>
      </c>
      <c r="P44" s="42" t="s">
        <v>83</v>
      </c>
      <c r="Q44" s="42" t="s">
        <v>8</v>
      </c>
      <c r="R44" s="42" t="s">
        <v>83</v>
      </c>
      <c r="S44" s="42" t="s">
        <v>8</v>
      </c>
      <c r="T44" s="42" t="s">
        <v>83</v>
      </c>
      <c r="U44" s="42" t="s">
        <v>8</v>
      </c>
      <c r="V44" s="44" t="s">
        <v>83</v>
      </c>
    </row>
    <row r="45" spans="1:22" ht="32.25" customHeight="1" thickTop="1" x14ac:dyDescent="0.3">
      <c r="A45" s="847" t="s">
        <v>96</v>
      </c>
      <c r="B45" s="45" t="s">
        <v>10</v>
      </c>
      <c r="C45" s="46">
        <v>1583</v>
      </c>
      <c r="D45" s="47">
        <f>C45/C47</f>
        <v>0.75814176245210729</v>
      </c>
      <c r="E45" s="48">
        <v>82</v>
      </c>
      <c r="F45" s="47">
        <f>E45/E47</f>
        <v>0.84536082474226804</v>
      </c>
      <c r="G45" s="48">
        <v>1501</v>
      </c>
      <c r="H45" s="47">
        <f>G45/G47</f>
        <v>0.75389251632345555</v>
      </c>
      <c r="I45" s="66">
        <v>35</v>
      </c>
      <c r="J45" s="47">
        <f>I45/I47</f>
        <v>0.85365853658536583</v>
      </c>
      <c r="K45" s="66">
        <v>15</v>
      </c>
      <c r="L45" s="47">
        <f>K45/K47</f>
        <v>0.9375</v>
      </c>
      <c r="M45" s="66">
        <v>32</v>
      </c>
      <c r="N45" s="47">
        <f>M45/M47</f>
        <v>0.8</v>
      </c>
      <c r="O45" s="48">
        <v>1269</v>
      </c>
      <c r="P45" s="47">
        <f>O45/O47</f>
        <v>0.75088757396449701</v>
      </c>
      <c r="Q45" s="48">
        <v>216</v>
      </c>
      <c r="R45" s="47">
        <f>Q45/Q47</f>
        <v>0.76325088339222613</v>
      </c>
      <c r="S45" s="48">
        <v>10</v>
      </c>
      <c r="T45" s="47">
        <f>S45/S47</f>
        <v>0.90909090909090906</v>
      </c>
      <c r="U45" s="48">
        <v>6</v>
      </c>
      <c r="V45" s="50">
        <f>U45/U47</f>
        <v>0.8571428571428571</v>
      </c>
    </row>
    <row r="46" spans="1:22" ht="28.5" customHeight="1" x14ac:dyDescent="0.3">
      <c r="A46" s="826"/>
      <c r="B46" s="51" t="s">
        <v>11</v>
      </c>
      <c r="C46" s="52">
        <v>505</v>
      </c>
      <c r="D46" s="53">
        <f>C46/C47</f>
        <v>0.24185823754789271</v>
      </c>
      <c r="E46" s="54">
        <v>15</v>
      </c>
      <c r="F46" s="53">
        <f>E46/E47</f>
        <v>0.15463917525773196</v>
      </c>
      <c r="G46" s="54">
        <v>490</v>
      </c>
      <c r="H46" s="53">
        <f>G46/G47</f>
        <v>0.24610748367654445</v>
      </c>
      <c r="I46" s="67">
        <v>6</v>
      </c>
      <c r="J46" s="53">
        <f>I46/I47</f>
        <v>0.14634146341463414</v>
      </c>
      <c r="K46" s="67">
        <v>1</v>
      </c>
      <c r="L46" s="53">
        <f>K46/K47</f>
        <v>6.25E-2</v>
      </c>
      <c r="M46" s="67">
        <v>8</v>
      </c>
      <c r="N46" s="53">
        <f>M46/M47</f>
        <v>0.2</v>
      </c>
      <c r="O46" s="54">
        <v>421</v>
      </c>
      <c r="P46" s="53">
        <f>O46/O47</f>
        <v>0.24911242603550296</v>
      </c>
      <c r="Q46" s="54">
        <v>67</v>
      </c>
      <c r="R46" s="53">
        <f>Q46/Q47</f>
        <v>0.23674911660777384</v>
      </c>
      <c r="S46" s="54">
        <v>1</v>
      </c>
      <c r="T46" s="53">
        <f>S46/S47</f>
        <v>9.0909090909090912E-2</v>
      </c>
      <c r="U46" s="54">
        <v>1</v>
      </c>
      <c r="V46" s="56">
        <f>U46/U47</f>
        <v>0.14285714285714285</v>
      </c>
    </row>
    <row r="47" spans="1:22" ht="21.75" customHeight="1" thickBot="1" x14ac:dyDescent="0.35">
      <c r="A47" s="827"/>
      <c r="B47" s="57" t="s">
        <v>9</v>
      </c>
      <c r="C47" s="58">
        <v>2088</v>
      </c>
      <c r="D47" s="59">
        <v>1</v>
      </c>
      <c r="E47" s="60">
        <v>97</v>
      </c>
      <c r="F47" s="59">
        <v>1</v>
      </c>
      <c r="G47" s="60">
        <v>1991</v>
      </c>
      <c r="H47" s="59">
        <v>1</v>
      </c>
      <c r="I47" s="68">
        <v>41</v>
      </c>
      <c r="J47" s="59">
        <v>1</v>
      </c>
      <c r="K47" s="68">
        <v>16</v>
      </c>
      <c r="L47" s="59">
        <v>1</v>
      </c>
      <c r="M47" s="68">
        <v>40</v>
      </c>
      <c r="N47" s="59">
        <v>1</v>
      </c>
      <c r="O47" s="60">
        <v>1690</v>
      </c>
      <c r="P47" s="59">
        <v>1</v>
      </c>
      <c r="Q47" s="60">
        <v>283</v>
      </c>
      <c r="R47" s="59">
        <v>1</v>
      </c>
      <c r="S47" s="60">
        <v>11</v>
      </c>
      <c r="T47" s="59">
        <v>1</v>
      </c>
      <c r="U47" s="60">
        <v>7</v>
      </c>
      <c r="V47" s="62">
        <v>1</v>
      </c>
    </row>
    <row r="48" spans="1:22" ht="21.75" customHeight="1" x14ac:dyDescent="0.3">
      <c r="A48" s="839"/>
      <c r="B48" s="839"/>
      <c r="C48" s="839"/>
      <c r="D48" s="839"/>
      <c r="E48" s="839"/>
      <c r="F48" s="839"/>
      <c r="G48" s="839"/>
      <c r="H48" s="839"/>
      <c r="I48" s="839"/>
      <c r="J48" s="839"/>
      <c r="K48" s="839"/>
      <c r="L48" s="839"/>
      <c r="M48" s="839"/>
      <c r="N48" s="839"/>
      <c r="O48" s="839"/>
      <c r="P48" s="839"/>
      <c r="Q48" s="839"/>
      <c r="R48" s="839"/>
      <c r="S48" s="839"/>
      <c r="T48" s="839"/>
      <c r="U48" s="839"/>
      <c r="V48" s="839"/>
    </row>
    <row r="49" spans="1:22" ht="21.75" customHeight="1" thickBot="1" x14ac:dyDescent="0.3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1:22" ht="21.75" customHeight="1" x14ac:dyDescent="0.3">
      <c r="A50" s="38" t="s">
        <v>0</v>
      </c>
      <c r="B50" s="63"/>
      <c r="C50" s="832" t="s">
        <v>90</v>
      </c>
      <c r="D50" s="844"/>
      <c r="E50" s="850" t="s">
        <v>1</v>
      </c>
      <c r="F50" s="850"/>
      <c r="G50" s="850"/>
      <c r="H50" s="850"/>
      <c r="I50" s="820" t="s">
        <v>3</v>
      </c>
      <c r="J50" s="821"/>
      <c r="K50" s="821"/>
      <c r="L50" s="821"/>
      <c r="M50" s="821"/>
      <c r="N50" s="822"/>
      <c r="O50" s="852" t="s">
        <v>2</v>
      </c>
      <c r="P50" s="852"/>
      <c r="Q50" s="852"/>
      <c r="R50" s="852"/>
      <c r="S50" s="852"/>
      <c r="T50" s="852"/>
      <c r="U50" s="852"/>
      <c r="V50" s="853"/>
    </row>
    <row r="51" spans="1:22" ht="21.75" customHeight="1" x14ac:dyDescent="0.3">
      <c r="A51" s="39"/>
      <c r="B51" s="64"/>
      <c r="C51" s="845"/>
      <c r="D51" s="846"/>
      <c r="E51" s="851" t="s">
        <v>3</v>
      </c>
      <c r="F51" s="851"/>
      <c r="G51" s="851" t="s">
        <v>2</v>
      </c>
      <c r="H51" s="851"/>
      <c r="I51" s="823" t="s">
        <v>91</v>
      </c>
      <c r="J51" s="824"/>
      <c r="K51" s="823" t="s">
        <v>92</v>
      </c>
      <c r="L51" s="824"/>
      <c r="M51" s="823" t="s">
        <v>93</v>
      </c>
      <c r="N51" s="824"/>
      <c r="O51" s="848" t="s">
        <v>4</v>
      </c>
      <c r="P51" s="848"/>
      <c r="Q51" s="848" t="s">
        <v>5</v>
      </c>
      <c r="R51" s="848"/>
      <c r="S51" s="848" t="s">
        <v>6</v>
      </c>
      <c r="T51" s="848"/>
      <c r="U51" s="848" t="s">
        <v>7</v>
      </c>
      <c r="V51" s="849"/>
    </row>
    <row r="52" spans="1:22" ht="21.75" customHeight="1" thickBot="1" x14ac:dyDescent="0.35">
      <c r="A52" s="40"/>
      <c r="B52" s="65"/>
      <c r="C52" s="41" t="s">
        <v>8</v>
      </c>
      <c r="D52" s="42" t="s">
        <v>83</v>
      </c>
      <c r="E52" s="42" t="s">
        <v>8</v>
      </c>
      <c r="F52" s="42" t="s">
        <v>83</v>
      </c>
      <c r="G52" s="42" t="s">
        <v>8</v>
      </c>
      <c r="H52" s="42" t="s">
        <v>83</v>
      </c>
      <c r="I52" s="42" t="s">
        <v>8</v>
      </c>
      <c r="J52" s="42" t="s">
        <v>83</v>
      </c>
      <c r="K52" s="42" t="s">
        <v>8</v>
      </c>
      <c r="L52" s="42" t="s">
        <v>83</v>
      </c>
      <c r="M52" s="42" t="s">
        <v>8</v>
      </c>
      <c r="N52" s="42" t="s">
        <v>83</v>
      </c>
      <c r="O52" s="42" t="s">
        <v>8</v>
      </c>
      <c r="P52" s="42" t="s">
        <v>83</v>
      </c>
      <c r="Q52" s="42" t="s">
        <v>8</v>
      </c>
      <c r="R52" s="42" t="s">
        <v>83</v>
      </c>
      <c r="S52" s="42" t="s">
        <v>8</v>
      </c>
      <c r="T52" s="42" t="s">
        <v>83</v>
      </c>
      <c r="U52" s="42" t="s">
        <v>8</v>
      </c>
      <c r="V52" s="44" t="s">
        <v>83</v>
      </c>
    </row>
    <row r="53" spans="1:22" ht="32.25" customHeight="1" thickTop="1" x14ac:dyDescent="0.3">
      <c r="A53" s="847" t="s">
        <v>97</v>
      </c>
      <c r="B53" s="45" t="s">
        <v>10</v>
      </c>
      <c r="C53" s="46">
        <v>708</v>
      </c>
      <c r="D53" s="47">
        <f>C53/C55</f>
        <v>0.33908045977011492</v>
      </c>
      <c r="E53" s="48">
        <v>62</v>
      </c>
      <c r="F53" s="47">
        <f>E53/E55</f>
        <v>0.63917525773195871</v>
      </c>
      <c r="G53" s="48">
        <v>646</v>
      </c>
      <c r="H53" s="47">
        <f>G53/G55</f>
        <v>0.32446007031642393</v>
      </c>
      <c r="I53" s="66">
        <v>21</v>
      </c>
      <c r="J53" s="47">
        <f>I53/I55</f>
        <v>0.51219512195121952</v>
      </c>
      <c r="K53" s="66">
        <v>12</v>
      </c>
      <c r="L53" s="47">
        <f>K53/K55</f>
        <v>0.75</v>
      </c>
      <c r="M53" s="66">
        <v>29</v>
      </c>
      <c r="N53" s="47">
        <f>M53/M55</f>
        <v>0.72499999999999998</v>
      </c>
      <c r="O53" s="48">
        <v>536</v>
      </c>
      <c r="P53" s="47">
        <f>O53/O55</f>
        <v>0.31715976331360946</v>
      </c>
      <c r="Q53" s="48">
        <v>99</v>
      </c>
      <c r="R53" s="47">
        <f>Q53/Q55</f>
        <v>0.34982332155477031</v>
      </c>
      <c r="S53" s="48">
        <v>6</v>
      </c>
      <c r="T53" s="47">
        <f>S53/S55</f>
        <v>0.54545454545454541</v>
      </c>
      <c r="U53" s="48">
        <v>5</v>
      </c>
      <c r="V53" s="50">
        <f>U53/U55</f>
        <v>0.7142857142857143</v>
      </c>
    </row>
    <row r="54" spans="1:22" ht="28.5" customHeight="1" x14ac:dyDescent="0.3">
      <c r="A54" s="826"/>
      <c r="B54" s="51" t="s">
        <v>11</v>
      </c>
      <c r="C54" s="52">
        <v>1380</v>
      </c>
      <c r="D54" s="53">
        <f>C54/C55</f>
        <v>0.66091954022988508</v>
      </c>
      <c r="E54" s="54">
        <v>35</v>
      </c>
      <c r="F54" s="53">
        <f>E54/E55</f>
        <v>0.36082474226804123</v>
      </c>
      <c r="G54" s="54">
        <v>1345</v>
      </c>
      <c r="H54" s="53">
        <f>G54/G55</f>
        <v>0.67553992968357612</v>
      </c>
      <c r="I54" s="67">
        <v>20</v>
      </c>
      <c r="J54" s="53">
        <f>I54/I55</f>
        <v>0.48780487804878048</v>
      </c>
      <c r="K54" s="67">
        <v>4</v>
      </c>
      <c r="L54" s="53">
        <f>K54/K55</f>
        <v>0.25</v>
      </c>
      <c r="M54" s="67">
        <v>11</v>
      </c>
      <c r="N54" s="53">
        <f>M54/M55</f>
        <v>0.27500000000000002</v>
      </c>
      <c r="O54" s="54">
        <v>1154</v>
      </c>
      <c r="P54" s="53">
        <f>O54/O55</f>
        <v>0.68284023668639049</v>
      </c>
      <c r="Q54" s="54">
        <v>184</v>
      </c>
      <c r="R54" s="53">
        <f>Q54/Q55</f>
        <v>0.65017667844522964</v>
      </c>
      <c r="S54" s="54">
        <v>5</v>
      </c>
      <c r="T54" s="53">
        <f>S54/S55</f>
        <v>0.45454545454545453</v>
      </c>
      <c r="U54" s="54">
        <v>2</v>
      </c>
      <c r="V54" s="56">
        <f>U54/U55</f>
        <v>0.2857142857142857</v>
      </c>
    </row>
    <row r="55" spans="1:22" ht="21.75" customHeight="1" thickBot="1" x14ac:dyDescent="0.35">
      <c r="A55" s="827"/>
      <c r="B55" s="57" t="s">
        <v>9</v>
      </c>
      <c r="C55" s="58">
        <v>2088</v>
      </c>
      <c r="D55" s="59">
        <v>1</v>
      </c>
      <c r="E55" s="60">
        <v>97</v>
      </c>
      <c r="F55" s="59">
        <v>1</v>
      </c>
      <c r="G55" s="60">
        <v>1991</v>
      </c>
      <c r="H55" s="59">
        <v>1</v>
      </c>
      <c r="I55" s="68">
        <v>41</v>
      </c>
      <c r="J55" s="59">
        <v>1</v>
      </c>
      <c r="K55" s="68">
        <v>16</v>
      </c>
      <c r="L55" s="59">
        <v>1</v>
      </c>
      <c r="M55" s="68">
        <v>40</v>
      </c>
      <c r="N55" s="59">
        <v>1</v>
      </c>
      <c r="O55" s="60">
        <v>1690</v>
      </c>
      <c r="P55" s="59">
        <v>1</v>
      </c>
      <c r="Q55" s="60">
        <v>283</v>
      </c>
      <c r="R55" s="59">
        <v>1</v>
      </c>
      <c r="S55" s="60">
        <v>11</v>
      </c>
      <c r="T55" s="59">
        <v>1</v>
      </c>
      <c r="U55" s="60">
        <v>7</v>
      </c>
      <c r="V55" s="62">
        <v>1</v>
      </c>
    </row>
    <row r="56" spans="1:22" ht="21.75" customHeight="1" x14ac:dyDescent="0.3">
      <c r="A56" s="51"/>
      <c r="B56" s="51"/>
      <c r="C56" s="70"/>
      <c r="D56" s="71"/>
      <c r="E56" s="70"/>
      <c r="F56" s="71"/>
      <c r="G56" s="70"/>
      <c r="H56" s="71"/>
      <c r="I56" s="72"/>
      <c r="J56" s="71"/>
      <c r="K56" s="72"/>
      <c r="L56" s="71"/>
      <c r="M56" s="72"/>
      <c r="N56" s="71"/>
      <c r="O56" s="70"/>
      <c r="P56" s="71"/>
      <c r="Q56" s="70"/>
      <c r="R56" s="71"/>
      <c r="S56" s="70"/>
      <c r="T56" s="71"/>
      <c r="U56" s="70"/>
      <c r="V56" s="71"/>
    </row>
    <row r="57" spans="1:22" ht="21.75" customHeight="1" thickBot="1" x14ac:dyDescent="0.35">
      <c r="A57" s="35"/>
      <c r="B57" s="35"/>
      <c r="C57" s="35"/>
      <c r="D57" s="35"/>
      <c r="E57" s="35"/>
      <c r="F57" s="35"/>
      <c r="G57" s="35"/>
      <c r="H57" s="35"/>
      <c r="I57" s="36"/>
      <c r="J57" s="35"/>
      <c r="K57" s="36"/>
      <c r="L57" s="35"/>
      <c r="M57" s="36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21.75" customHeight="1" x14ac:dyDescent="0.3">
      <c r="A58" s="38" t="s">
        <v>0</v>
      </c>
      <c r="B58" s="63"/>
      <c r="C58" s="832" t="s">
        <v>90</v>
      </c>
      <c r="D58" s="844"/>
      <c r="E58" s="850" t="s">
        <v>1</v>
      </c>
      <c r="F58" s="850"/>
      <c r="G58" s="850"/>
      <c r="H58" s="850"/>
      <c r="I58" s="820" t="s">
        <v>3</v>
      </c>
      <c r="J58" s="821"/>
      <c r="K58" s="821"/>
      <c r="L58" s="821"/>
      <c r="M58" s="821"/>
      <c r="N58" s="822"/>
      <c r="O58" s="852" t="s">
        <v>2</v>
      </c>
      <c r="P58" s="852"/>
      <c r="Q58" s="852"/>
      <c r="R58" s="852"/>
      <c r="S58" s="852"/>
      <c r="T58" s="852"/>
      <c r="U58" s="852"/>
      <c r="V58" s="853"/>
    </row>
    <row r="59" spans="1:22" ht="21.75" customHeight="1" x14ac:dyDescent="0.3">
      <c r="A59" s="39"/>
      <c r="B59" s="64"/>
      <c r="C59" s="845"/>
      <c r="D59" s="846"/>
      <c r="E59" s="851" t="s">
        <v>3</v>
      </c>
      <c r="F59" s="851"/>
      <c r="G59" s="851" t="s">
        <v>2</v>
      </c>
      <c r="H59" s="851"/>
      <c r="I59" s="823" t="s">
        <v>91</v>
      </c>
      <c r="J59" s="824"/>
      <c r="K59" s="823" t="s">
        <v>92</v>
      </c>
      <c r="L59" s="824"/>
      <c r="M59" s="823" t="s">
        <v>93</v>
      </c>
      <c r="N59" s="824"/>
      <c r="O59" s="848" t="s">
        <v>4</v>
      </c>
      <c r="P59" s="848"/>
      <c r="Q59" s="848" t="s">
        <v>5</v>
      </c>
      <c r="R59" s="848"/>
      <c r="S59" s="848" t="s">
        <v>6</v>
      </c>
      <c r="T59" s="848"/>
      <c r="U59" s="848" t="s">
        <v>7</v>
      </c>
      <c r="V59" s="849"/>
    </row>
    <row r="60" spans="1:22" ht="21.75" customHeight="1" thickBot="1" x14ac:dyDescent="0.35">
      <c r="A60" s="40"/>
      <c r="B60" s="65"/>
      <c r="C60" s="41" t="s">
        <v>8</v>
      </c>
      <c r="D60" s="42" t="s">
        <v>83</v>
      </c>
      <c r="E60" s="42" t="s">
        <v>8</v>
      </c>
      <c r="F60" s="42" t="s">
        <v>83</v>
      </c>
      <c r="G60" s="42" t="s">
        <v>8</v>
      </c>
      <c r="H60" s="42" t="s">
        <v>83</v>
      </c>
      <c r="I60" s="42" t="s">
        <v>8</v>
      </c>
      <c r="J60" s="42" t="s">
        <v>83</v>
      </c>
      <c r="K60" s="42" t="s">
        <v>8</v>
      </c>
      <c r="L60" s="42" t="s">
        <v>83</v>
      </c>
      <c r="M60" s="42" t="s">
        <v>8</v>
      </c>
      <c r="N60" s="42" t="s">
        <v>83</v>
      </c>
      <c r="O60" s="42" t="s">
        <v>8</v>
      </c>
      <c r="P60" s="42" t="s">
        <v>83</v>
      </c>
      <c r="Q60" s="42" t="s">
        <v>8</v>
      </c>
      <c r="R60" s="42" t="s">
        <v>83</v>
      </c>
      <c r="S60" s="42" t="s">
        <v>8</v>
      </c>
      <c r="T60" s="42" t="s">
        <v>83</v>
      </c>
      <c r="U60" s="42" t="s">
        <v>8</v>
      </c>
      <c r="V60" s="44" t="s">
        <v>83</v>
      </c>
    </row>
    <row r="61" spans="1:22" ht="21.75" customHeight="1" thickTop="1" x14ac:dyDescent="0.3">
      <c r="A61" s="847" t="s">
        <v>98</v>
      </c>
      <c r="B61" s="45" t="s">
        <v>22</v>
      </c>
      <c r="C61" s="46">
        <v>1180</v>
      </c>
      <c r="D61" s="47">
        <f>C61/C65</f>
        <v>0.56513409961685823</v>
      </c>
      <c r="E61" s="48">
        <v>37</v>
      </c>
      <c r="F61" s="47">
        <f>E61/E65</f>
        <v>0.38144329896907214</v>
      </c>
      <c r="G61" s="48">
        <v>1143</v>
      </c>
      <c r="H61" s="47">
        <f>G61/G65</f>
        <v>0.57408337518834751</v>
      </c>
      <c r="I61" s="66">
        <v>15</v>
      </c>
      <c r="J61" s="47">
        <f>I61/I65</f>
        <v>0.36585365853658536</v>
      </c>
      <c r="K61" s="66">
        <v>10</v>
      </c>
      <c r="L61" s="47">
        <f>K61/K65</f>
        <v>0.625</v>
      </c>
      <c r="M61" s="66">
        <v>12</v>
      </c>
      <c r="N61" s="47">
        <f>M61/M65</f>
        <v>0.3</v>
      </c>
      <c r="O61" s="48">
        <v>947</v>
      </c>
      <c r="P61" s="47">
        <f>O61/O65</f>
        <v>0.56035502958579886</v>
      </c>
      <c r="Q61" s="48">
        <v>181</v>
      </c>
      <c r="R61" s="47">
        <f>Q61/Q65</f>
        <v>0.63957597173144876</v>
      </c>
      <c r="S61" s="48">
        <v>9</v>
      </c>
      <c r="T61" s="47">
        <f>S61/S65</f>
        <v>0.81818181818181823</v>
      </c>
      <c r="U61" s="48">
        <v>6</v>
      </c>
      <c r="V61" s="50">
        <f>U61/U65</f>
        <v>0.8571428571428571</v>
      </c>
    </row>
    <row r="62" spans="1:22" ht="21.75" customHeight="1" x14ac:dyDescent="0.3">
      <c r="A62" s="826"/>
      <c r="B62" s="51" t="s">
        <v>23</v>
      </c>
      <c r="C62" s="52">
        <v>1120</v>
      </c>
      <c r="D62" s="53">
        <f>C62/C65</f>
        <v>0.53639846743295017</v>
      </c>
      <c r="E62" s="54">
        <v>33</v>
      </c>
      <c r="F62" s="53">
        <f>E62/E65</f>
        <v>0.34020618556701032</v>
      </c>
      <c r="G62" s="54">
        <v>1087</v>
      </c>
      <c r="H62" s="76">
        <f>G62/G65</f>
        <v>0.5459568056253139</v>
      </c>
      <c r="I62" s="77">
        <v>13</v>
      </c>
      <c r="J62" s="78">
        <f>I62/I65</f>
        <v>0.31707317073170732</v>
      </c>
      <c r="K62" s="77">
        <v>11</v>
      </c>
      <c r="L62" s="78">
        <f>K62/K65</f>
        <v>0.6875</v>
      </c>
      <c r="M62" s="77">
        <v>9</v>
      </c>
      <c r="N62" s="78">
        <f>M62/M65</f>
        <v>0.22500000000000001</v>
      </c>
      <c r="O62" s="79">
        <v>885</v>
      </c>
      <c r="P62" s="53">
        <f>O62/O65</f>
        <v>0.52366863905325445</v>
      </c>
      <c r="Q62" s="54">
        <v>190</v>
      </c>
      <c r="R62" s="53">
        <f>Q62/Q65</f>
        <v>0.67137809187279152</v>
      </c>
      <c r="S62" s="54">
        <v>9</v>
      </c>
      <c r="T62" s="53">
        <f>S62/S65</f>
        <v>0.81818181818181823</v>
      </c>
      <c r="U62" s="54">
        <v>3</v>
      </c>
      <c r="V62" s="56">
        <f>U62/U65</f>
        <v>0.42857142857142855</v>
      </c>
    </row>
    <row r="63" spans="1:22" ht="25.5" customHeight="1" x14ac:dyDescent="0.3">
      <c r="A63" s="826"/>
      <c r="B63" s="51" t="s">
        <v>24</v>
      </c>
      <c r="C63" s="52">
        <v>977</v>
      </c>
      <c r="D63" s="53">
        <f>C63/C65</f>
        <v>0.46791187739463602</v>
      </c>
      <c r="E63" s="54">
        <v>17</v>
      </c>
      <c r="F63" s="53">
        <f>E63/E65</f>
        <v>0.17525773195876287</v>
      </c>
      <c r="G63" s="54">
        <v>980</v>
      </c>
      <c r="H63" s="76">
        <f>G63/G65</f>
        <v>0.49221496735308889</v>
      </c>
      <c r="I63" s="77">
        <v>7</v>
      </c>
      <c r="J63" s="78">
        <f>I63/I65</f>
        <v>0.17073170731707318</v>
      </c>
      <c r="K63" s="77">
        <v>5</v>
      </c>
      <c r="L63" s="78">
        <f>K63/K65</f>
        <v>0.3125</v>
      </c>
      <c r="M63" s="77">
        <v>5</v>
      </c>
      <c r="N63" s="78">
        <f>M63/M65</f>
        <v>0.125</v>
      </c>
      <c r="O63" s="79">
        <v>823</v>
      </c>
      <c r="P63" s="53">
        <f>O63/O65</f>
        <v>0.48698224852071004</v>
      </c>
      <c r="Q63" s="54">
        <v>141</v>
      </c>
      <c r="R63" s="53">
        <f>Q63/Q65</f>
        <v>0.49823321554770317</v>
      </c>
      <c r="S63" s="54">
        <v>10</v>
      </c>
      <c r="T63" s="53">
        <f>S63/S65</f>
        <v>0.90909090909090906</v>
      </c>
      <c r="U63" s="54">
        <v>6</v>
      </c>
      <c r="V63" s="56">
        <f>U63/U65</f>
        <v>0.8571428571428571</v>
      </c>
    </row>
    <row r="64" spans="1:22" ht="21.75" customHeight="1" x14ac:dyDescent="0.3">
      <c r="A64" s="826"/>
      <c r="B64" s="51" t="s">
        <v>25</v>
      </c>
      <c r="C64" s="52">
        <v>457</v>
      </c>
      <c r="D64" s="53">
        <f>C64/C65</f>
        <v>0.21886973180076627</v>
      </c>
      <c r="E64" s="54">
        <v>48</v>
      </c>
      <c r="F64" s="53">
        <f>E64/E65</f>
        <v>0.49484536082474229</v>
      </c>
      <c r="G64" s="54">
        <v>409</v>
      </c>
      <c r="H64" s="76">
        <f>G64/G65</f>
        <v>0.20542440984429935</v>
      </c>
      <c r="I64" s="77">
        <v>22</v>
      </c>
      <c r="J64" s="78">
        <f>I64/I65</f>
        <v>0.53658536585365857</v>
      </c>
      <c r="K64" s="77">
        <v>3</v>
      </c>
      <c r="L64" s="78">
        <f>K64/K65</f>
        <v>0.1875</v>
      </c>
      <c r="M64" s="77">
        <v>23</v>
      </c>
      <c r="N64" s="78">
        <f>M64/M65</f>
        <v>0.57499999999999996</v>
      </c>
      <c r="O64" s="79">
        <v>359</v>
      </c>
      <c r="P64" s="53">
        <f>O64/O65</f>
        <v>0.21242603550295858</v>
      </c>
      <c r="Q64" s="54">
        <v>50</v>
      </c>
      <c r="R64" s="53">
        <f>Q64/Q65</f>
        <v>0.17667844522968199</v>
      </c>
      <c r="S64" s="54">
        <v>0</v>
      </c>
      <c r="T64" s="53">
        <f>S64/S65</f>
        <v>0</v>
      </c>
      <c r="U64" s="54">
        <v>0</v>
      </c>
      <c r="V64" s="56">
        <f>U64/U65</f>
        <v>0</v>
      </c>
    </row>
    <row r="65" spans="1:22" ht="21.75" customHeight="1" thickBot="1" x14ac:dyDescent="0.35">
      <c r="A65" s="827"/>
      <c r="B65" s="57" t="s">
        <v>9</v>
      </c>
      <c r="C65" s="58">
        <v>2088</v>
      </c>
      <c r="D65" s="59"/>
      <c r="E65" s="60">
        <v>97</v>
      </c>
      <c r="F65" s="59"/>
      <c r="G65" s="60">
        <v>1991</v>
      </c>
      <c r="H65" s="59"/>
      <c r="I65" s="68">
        <v>41</v>
      </c>
      <c r="J65" s="59"/>
      <c r="K65" s="68">
        <v>16</v>
      </c>
      <c r="L65" s="59"/>
      <c r="M65" s="68">
        <v>40</v>
      </c>
      <c r="N65" s="59"/>
      <c r="O65" s="60">
        <v>1690</v>
      </c>
      <c r="P65" s="59"/>
      <c r="Q65" s="60">
        <v>283</v>
      </c>
      <c r="R65" s="59"/>
      <c r="S65" s="60">
        <v>11</v>
      </c>
      <c r="T65" s="59"/>
      <c r="U65" s="60">
        <v>7</v>
      </c>
      <c r="V65" s="62"/>
    </row>
    <row r="66" spans="1:22" ht="21.75" customHeight="1" x14ac:dyDescent="0.3">
      <c r="A66" s="839"/>
      <c r="B66" s="839"/>
      <c r="C66" s="839"/>
      <c r="D66" s="839"/>
      <c r="E66" s="839"/>
      <c r="F66" s="839"/>
      <c r="G66" s="839"/>
      <c r="H66" s="839"/>
      <c r="I66" s="839"/>
      <c r="J66" s="839"/>
      <c r="K66" s="839"/>
      <c r="L66" s="839"/>
      <c r="M66" s="839"/>
      <c r="N66" s="839"/>
      <c r="O66" s="839"/>
      <c r="P66" s="839"/>
      <c r="Q66" s="839"/>
      <c r="R66" s="839"/>
      <c r="S66" s="839"/>
      <c r="T66" s="839"/>
      <c r="U66" s="839"/>
      <c r="V66" s="839"/>
    </row>
    <row r="67" spans="1:22" ht="21.75" customHeight="1" thickBot="1" x14ac:dyDescent="0.35">
      <c r="A67" s="35"/>
      <c r="B67" s="35"/>
      <c r="C67" s="35"/>
      <c r="D67" s="35"/>
      <c r="E67" s="35"/>
      <c r="F67" s="35"/>
      <c r="G67" s="35"/>
      <c r="H67" s="35"/>
      <c r="I67" s="36"/>
      <c r="J67" s="35"/>
      <c r="K67" s="36"/>
      <c r="L67" s="35"/>
      <c r="M67" s="36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21.75" customHeight="1" x14ac:dyDescent="0.3">
      <c r="A68" s="38" t="s">
        <v>0</v>
      </c>
      <c r="B68" s="80"/>
      <c r="C68" s="857" t="s">
        <v>90</v>
      </c>
      <c r="D68" s="844"/>
      <c r="E68" s="850" t="s">
        <v>1</v>
      </c>
      <c r="F68" s="850"/>
      <c r="G68" s="850"/>
      <c r="H68" s="850"/>
      <c r="I68" s="820" t="s">
        <v>3</v>
      </c>
      <c r="J68" s="821"/>
      <c r="K68" s="821"/>
      <c r="L68" s="821"/>
      <c r="M68" s="821"/>
      <c r="N68" s="822"/>
      <c r="O68" s="852" t="s">
        <v>2</v>
      </c>
      <c r="P68" s="852"/>
      <c r="Q68" s="852"/>
      <c r="R68" s="852"/>
      <c r="S68" s="852"/>
      <c r="T68" s="852"/>
      <c r="U68" s="852"/>
      <c r="V68" s="853"/>
    </row>
    <row r="69" spans="1:22" ht="21.75" customHeight="1" x14ac:dyDescent="0.3">
      <c r="A69" s="39"/>
      <c r="B69" s="81"/>
      <c r="C69" s="858"/>
      <c r="D69" s="846"/>
      <c r="E69" s="851" t="s">
        <v>3</v>
      </c>
      <c r="F69" s="851"/>
      <c r="G69" s="851" t="s">
        <v>2</v>
      </c>
      <c r="H69" s="851"/>
      <c r="I69" s="823" t="s">
        <v>91</v>
      </c>
      <c r="J69" s="824"/>
      <c r="K69" s="823" t="s">
        <v>92</v>
      </c>
      <c r="L69" s="824"/>
      <c r="M69" s="823" t="s">
        <v>93</v>
      </c>
      <c r="N69" s="824"/>
      <c r="O69" s="848" t="s">
        <v>4</v>
      </c>
      <c r="P69" s="848"/>
      <c r="Q69" s="848" t="s">
        <v>5</v>
      </c>
      <c r="R69" s="848"/>
      <c r="S69" s="848" t="s">
        <v>6</v>
      </c>
      <c r="T69" s="848"/>
      <c r="U69" s="848" t="s">
        <v>7</v>
      </c>
      <c r="V69" s="849"/>
    </row>
    <row r="70" spans="1:22" ht="21.75" customHeight="1" thickBot="1" x14ac:dyDescent="0.35">
      <c r="A70" s="40"/>
      <c r="B70" s="82"/>
      <c r="C70" s="83" t="s">
        <v>8</v>
      </c>
      <c r="D70" s="42" t="s">
        <v>83</v>
      </c>
      <c r="E70" s="42" t="s">
        <v>8</v>
      </c>
      <c r="F70" s="42" t="s">
        <v>83</v>
      </c>
      <c r="G70" s="42" t="s">
        <v>8</v>
      </c>
      <c r="H70" s="42" t="s">
        <v>83</v>
      </c>
      <c r="I70" s="42" t="s">
        <v>8</v>
      </c>
      <c r="J70" s="42" t="s">
        <v>83</v>
      </c>
      <c r="K70" s="42" t="s">
        <v>8</v>
      </c>
      <c r="L70" s="42" t="s">
        <v>83</v>
      </c>
      <c r="M70" s="42" t="s">
        <v>8</v>
      </c>
      <c r="N70" s="42" t="s">
        <v>83</v>
      </c>
      <c r="O70" s="42" t="s">
        <v>8</v>
      </c>
      <c r="P70" s="42" t="s">
        <v>83</v>
      </c>
      <c r="Q70" s="42" t="s">
        <v>8</v>
      </c>
      <c r="R70" s="42" t="s">
        <v>83</v>
      </c>
      <c r="S70" s="42" t="s">
        <v>8</v>
      </c>
      <c r="T70" s="42" t="s">
        <v>83</v>
      </c>
      <c r="U70" s="42" t="s">
        <v>8</v>
      </c>
      <c r="V70" s="44" t="s">
        <v>83</v>
      </c>
    </row>
    <row r="71" spans="1:22" ht="21.75" customHeight="1" thickTop="1" x14ac:dyDescent="0.3">
      <c r="A71" s="847" t="s">
        <v>99</v>
      </c>
      <c r="B71" s="84" t="s">
        <v>26</v>
      </c>
      <c r="C71" s="85">
        <v>589</v>
      </c>
      <c r="D71" s="47">
        <f>C71/C76</f>
        <v>0.36112814224402207</v>
      </c>
      <c r="E71" s="48">
        <v>27</v>
      </c>
      <c r="F71" s="47">
        <f>E71/E76</f>
        <v>0.55102040816326525</v>
      </c>
      <c r="G71" s="48">
        <v>562</v>
      </c>
      <c r="H71" s="47">
        <f>G71/G76</f>
        <v>0.3552465233881163</v>
      </c>
      <c r="I71" s="66">
        <v>8</v>
      </c>
      <c r="J71" s="47">
        <f>I71/I76</f>
        <v>0.42105263157894735</v>
      </c>
      <c r="K71" s="66">
        <v>8</v>
      </c>
      <c r="L71" s="47">
        <f>K71/K76</f>
        <v>0.61538461538461542</v>
      </c>
      <c r="M71" s="66">
        <v>11</v>
      </c>
      <c r="N71" s="86">
        <f>M71/M76</f>
        <v>0.6470588235294118</v>
      </c>
      <c r="O71" s="48">
        <v>456</v>
      </c>
      <c r="P71" s="47">
        <f>O71/O76</f>
        <v>0.34259954921111946</v>
      </c>
      <c r="Q71" s="48">
        <v>93</v>
      </c>
      <c r="R71" s="47">
        <f>Q71/Q76</f>
        <v>0.39914163090128757</v>
      </c>
      <c r="S71" s="48">
        <v>8</v>
      </c>
      <c r="T71" s="47">
        <f>S71/S76</f>
        <v>0.72727272727272729</v>
      </c>
      <c r="U71" s="48">
        <v>5</v>
      </c>
      <c r="V71" s="50">
        <f>U71/U76</f>
        <v>0.7142857142857143</v>
      </c>
    </row>
    <row r="72" spans="1:22" ht="21.75" customHeight="1" x14ac:dyDescent="0.3">
      <c r="A72" s="826"/>
      <c r="B72" s="87" t="s">
        <v>27</v>
      </c>
      <c r="C72" s="88">
        <v>791</v>
      </c>
      <c r="D72" s="53">
        <f>C72/C76</f>
        <v>0.48497854077253216</v>
      </c>
      <c r="E72" s="54">
        <v>17</v>
      </c>
      <c r="F72" s="53">
        <f>E72/E76</f>
        <v>0.34693877551020408</v>
      </c>
      <c r="G72" s="54">
        <v>774</v>
      </c>
      <c r="H72" s="53">
        <f>G72/G76</f>
        <v>0.48925410872313529</v>
      </c>
      <c r="I72" s="77">
        <v>0</v>
      </c>
      <c r="J72" s="78">
        <f>I72/I76</f>
        <v>0</v>
      </c>
      <c r="K72" s="77">
        <v>5</v>
      </c>
      <c r="L72" s="78">
        <f>K72/K76</f>
        <v>0.38461538461538464</v>
      </c>
      <c r="M72" s="77">
        <v>5</v>
      </c>
      <c r="N72" s="78">
        <f>M72/M76</f>
        <v>0.29411764705882354</v>
      </c>
      <c r="O72" s="54">
        <v>662</v>
      </c>
      <c r="P72" s="53">
        <f>O72/O76</f>
        <v>0.49737039819684448</v>
      </c>
      <c r="Q72" s="54">
        <v>108</v>
      </c>
      <c r="R72" s="53">
        <f>Q72/Q76</f>
        <v>0.46351931330472101</v>
      </c>
      <c r="S72" s="54">
        <v>2</v>
      </c>
      <c r="T72" s="53">
        <f>S72/S76</f>
        <v>0.18181818181818182</v>
      </c>
      <c r="U72" s="54">
        <v>2</v>
      </c>
      <c r="V72" s="56">
        <f>U72/U76</f>
        <v>0.2857142857142857</v>
      </c>
    </row>
    <row r="73" spans="1:22" ht="21.75" customHeight="1" x14ac:dyDescent="0.3">
      <c r="A73" s="826"/>
      <c r="B73" s="87" t="s">
        <v>28</v>
      </c>
      <c r="C73" s="88">
        <v>202</v>
      </c>
      <c r="D73" s="53">
        <f>C73/C76</f>
        <v>0.12385039852851011</v>
      </c>
      <c r="E73" s="54">
        <v>4</v>
      </c>
      <c r="F73" s="53">
        <f>E73/E76</f>
        <v>8.1632653061224483E-2</v>
      </c>
      <c r="G73" s="54">
        <v>198</v>
      </c>
      <c r="H73" s="53">
        <f>G73/G76</f>
        <v>0.12515802781289506</v>
      </c>
      <c r="I73" s="77">
        <v>3</v>
      </c>
      <c r="J73" s="78">
        <f>I73/I76</f>
        <v>0.15789473684210525</v>
      </c>
      <c r="K73" s="77">
        <v>0</v>
      </c>
      <c r="L73" s="78">
        <f>K73/K76</f>
        <v>0</v>
      </c>
      <c r="M73" s="77">
        <v>1</v>
      </c>
      <c r="N73" s="78">
        <f>M73/M76</f>
        <v>5.8823529411764705E-2</v>
      </c>
      <c r="O73" s="54">
        <v>171</v>
      </c>
      <c r="P73" s="53">
        <f>O73/O76</f>
        <v>0.12847483095416981</v>
      </c>
      <c r="Q73" s="54">
        <v>27</v>
      </c>
      <c r="R73" s="53">
        <f>Q73/Q76</f>
        <v>0.11587982832618025</v>
      </c>
      <c r="S73" s="54">
        <v>0</v>
      </c>
      <c r="T73" s="53">
        <v>0</v>
      </c>
      <c r="U73" s="54">
        <v>0</v>
      </c>
      <c r="V73" s="56">
        <v>0</v>
      </c>
    </row>
    <row r="74" spans="1:22" ht="21.75" customHeight="1" x14ac:dyDescent="0.3">
      <c r="A74" s="826"/>
      <c r="B74" s="87" t="s">
        <v>29</v>
      </c>
      <c r="C74" s="88">
        <v>31</v>
      </c>
      <c r="D74" s="53">
        <f>C74/C76</f>
        <v>1.9006744328632742E-2</v>
      </c>
      <c r="E74" s="54">
        <v>0</v>
      </c>
      <c r="F74" s="53">
        <f>E74/E76</f>
        <v>0</v>
      </c>
      <c r="G74" s="54">
        <v>31</v>
      </c>
      <c r="H74" s="53">
        <f>G74/G76</f>
        <v>1.9595448798988623E-2</v>
      </c>
      <c r="I74" s="77">
        <v>7</v>
      </c>
      <c r="J74" s="78">
        <f>I74/I76</f>
        <v>0.36842105263157893</v>
      </c>
      <c r="K74" s="77">
        <v>0</v>
      </c>
      <c r="L74" s="78">
        <f>K74/K76</f>
        <v>0</v>
      </c>
      <c r="M74" s="77">
        <v>0</v>
      </c>
      <c r="N74" s="78">
        <f>M74/M76</f>
        <v>0</v>
      </c>
      <c r="O74" s="54">
        <v>27</v>
      </c>
      <c r="P74" s="53">
        <f>O74/O76</f>
        <v>2.02854996243426E-2</v>
      </c>
      <c r="Q74" s="54">
        <v>3</v>
      </c>
      <c r="R74" s="53">
        <f>Q74/Q76</f>
        <v>1.2875536480686695E-2</v>
      </c>
      <c r="S74" s="54">
        <v>1</v>
      </c>
      <c r="T74" s="53">
        <f>S74/S76</f>
        <v>9.0909090909090912E-2</v>
      </c>
      <c r="U74" s="54">
        <v>0</v>
      </c>
      <c r="V74" s="56">
        <v>0</v>
      </c>
    </row>
    <row r="75" spans="1:22" ht="21.75" customHeight="1" x14ac:dyDescent="0.3">
      <c r="A75" s="826"/>
      <c r="B75" s="87" t="s">
        <v>30</v>
      </c>
      <c r="C75" s="88">
        <v>18</v>
      </c>
      <c r="D75" s="89">
        <f>C75/C76</f>
        <v>1.1036174126302882E-2</v>
      </c>
      <c r="E75" s="54">
        <v>1</v>
      </c>
      <c r="F75" s="53">
        <f>E75/E76</f>
        <v>2.0408163265306121E-2</v>
      </c>
      <c r="G75" s="54">
        <v>17</v>
      </c>
      <c r="H75" s="89">
        <f>G75/G76</f>
        <v>1.0745891276864728E-2</v>
      </c>
      <c r="I75" s="67">
        <v>1</v>
      </c>
      <c r="J75" s="89">
        <f>I75/I76</f>
        <v>5.2631578947368418E-2</v>
      </c>
      <c r="K75" s="67">
        <v>0</v>
      </c>
      <c r="L75" s="89">
        <f>K75/K76</f>
        <v>0</v>
      </c>
      <c r="M75" s="67">
        <v>0</v>
      </c>
      <c r="N75" s="89">
        <f>M75/M76</f>
        <v>0</v>
      </c>
      <c r="O75" s="54">
        <v>15</v>
      </c>
      <c r="P75" s="89">
        <f>O75/O76</f>
        <v>1.1269722013523666E-2</v>
      </c>
      <c r="Q75" s="54">
        <v>2</v>
      </c>
      <c r="R75" s="53">
        <f>Q75/Q76</f>
        <v>8.5836909871244635E-3</v>
      </c>
      <c r="S75" s="54">
        <v>0</v>
      </c>
      <c r="T75" s="53">
        <v>0</v>
      </c>
      <c r="U75" s="54">
        <v>0</v>
      </c>
      <c r="V75" s="56">
        <v>0</v>
      </c>
    </row>
    <row r="76" spans="1:22" ht="21.75" customHeight="1" thickBot="1" x14ac:dyDescent="0.35">
      <c r="A76" s="827"/>
      <c r="B76" s="90" t="s">
        <v>9</v>
      </c>
      <c r="C76" s="91">
        <f>SUM(C71:C75)</f>
        <v>1631</v>
      </c>
      <c r="D76" s="59">
        <v>1</v>
      </c>
      <c r="E76" s="60">
        <f>SUM(E71:E75)</f>
        <v>49</v>
      </c>
      <c r="F76" s="59">
        <v>1</v>
      </c>
      <c r="G76" s="60">
        <f>SUM(G71:G75)</f>
        <v>1582</v>
      </c>
      <c r="H76" s="59">
        <v>1</v>
      </c>
      <c r="I76" s="68">
        <f>SUM(I71:I75)</f>
        <v>19</v>
      </c>
      <c r="J76" s="59">
        <v>1</v>
      </c>
      <c r="K76" s="68">
        <f>SUM(K71:K75)</f>
        <v>13</v>
      </c>
      <c r="L76" s="59">
        <v>1</v>
      </c>
      <c r="M76" s="68">
        <f>SUM(M71:M75)</f>
        <v>17</v>
      </c>
      <c r="N76" s="59">
        <v>1</v>
      </c>
      <c r="O76" s="68">
        <f>SUM(O71:O75)</f>
        <v>1331</v>
      </c>
      <c r="P76" s="59">
        <v>1</v>
      </c>
      <c r="Q76" s="68">
        <f>SUM(Q71:Q75)</f>
        <v>233</v>
      </c>
      <c r="R76" s="59">
        <v>1</v>
      </c>
      <c r="S76" s="68">
        <f>SUM(S71:S75)</f>
        <v>11</v>
      </c>
      <c r="T76" s="59">
        <v>1</v>
      </c>
      <c r="U76" s="68">
        <f>SUM(U71:U75)</f>
        <v>7</v>
      </c>
      <c r="V76" s="62">
        <v>1</v>
      </c>
    </row>
    <row r="77" spans="1:22" ht="21.75" customHeight="1" x14ac:dyDescent="0.3">
      <c r="A77" s="839"/>
      <c r="B77" s="839"/>
      <c r="C77" s="839"/>
      <c r="D77" s="839"/>
      <c r="E77" s="839"/>
      <c r="F77" s="839"/>
      <c r="G77" s="839"/>
      <c r="H77" s="839"/>
      <c r="I77" s="839"/>
      <c r="J77" s="839"/>
      <c r="K77" s="839"/>
      <c r="L77" s="839"/>
      <c r="M77" s="839"/>
      <c r="N77" s="839"/>
      <c r="O77" s="839"/>
      <c r="P77" s="839"/>
      <c r="Q77" s="839"/>
      <c r="R77" s="839"/>
      <c r="S77" s="839"/>
      <c r="T77" s="839"/>
      <c r="U77" s="839"/>
      <c r="V77" s="839"/>
    </row>
    <row r="78" spans="1:22" ht="21.75" customHeight="1" thickBot="1" x14ac:dyDescent="0.3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1:22" ht="21.75" customHeight="1" x14ac:dyDescent="0.3">
      <c r="A79" s="38" t="s">
        <v>0</v>
      </c>
      <c r="B79" s="63"/>
      <c r="C79" s="832" t="s">
        <v>90</v>
      </c>
      <c r="D79" s="844"/>
      <c r="E79" s="850" t="s">
        <v>1</v>
      </c>
      <c r="F79" s="850"/>
      <c r="G79" s="850"/>
      <c r="H79" s="850"/>
      <c r="I79" s="820" t="s">
        <v>3</v>
      </c>
      <c r="J79" s="821"/>
      <c r="K79" s="821"/>
      <c r="L79" s="821"/>
      <c r="M79" s="821"/>
      <c r="N79" s="822"/>
      <c r="O79" s="852" t="s">
        <v>2</v>
      </c>
      <c r="P79" s="852"/>
      <c r="Q79" s="852"/>
      <c r="R79" s="852"/>
      <c r="S79" s="852"/>
      <c r="T79" s="852"/>
      <c r="U79" s="852"/>
      <c r="V79" s="853"/>
    </row>
    <row r="80" spans="1:22" ht="21.75" customHeight="1" x14ac:dyDescent="0.3">
      <c r="A80" s="39"/>
      <c r="B80" s="64"/>
      <c r="C80" s="845"/>
      <c r="D80" s="846"/>
      <c r="E80" s="851" t="s">
        <v>3</v>
      </c>
      <c r="F80" s="851"/>
      <c r="G80" s="851" t="s">
        <v>2</v>
      </c>
      <c r="H80" s="851"/>
      <c r="I80" s="823" t="s">
        <v>91</v>
      </c>
      <c r="J80" s="824"/>
      <c r="K80" s="823" t="s">
        <v>92</v>
      </c>
      <c r="L80" s="824"/>
      <c r="M80" s="823" t="s">
        <v>93</v>
      </c>
      <c r="N80" s="824"/>
      <c r="O80" s="848" t="s">
        <v>4</v>
      </c>
      <c r="P80" s="848"/>
      <c r="Q80" s="848" t="s">
        <v>5</v>
      </c>
      <c r="R80" s="848"/>
      <c r="S80" s="848" t="s">
        <v>6</v>
      </c>
      <c r="T80" s="848"/>
      <c r="U80" s="848" t="s">
        <v>7</v>
      </c>
      <c r="V80" s="849"/>
    </row>
    <row r="81" spans="1:22" ht="21.75" customHeight="1" thickBot="1" x14ac:dyDescent="0.35">
      <c r="A81" s="40"/>
      <c r="B81" s="65"/>
      <c r="C81" s="41" t="s">
        <v>8</v>
      </c>
      <c r="D81" s="42" t="s">
        <v>83</v>
      </c>
      <c r="E81" s="42" t="s">
        <v>8</v>
      </c>
      <c r="F81" s="42" t="s">
        <v>83</v>
      </c>
      <c r="G81" s="42" t="s">
        <v>8</v>
      </c>
      <c r="H81" s="42" t="s">
        <v>83</v>
      </c>
      <c r="I81" s="42" t="s">
        <v>8</v>
      </c>
      <c r="J81" s="42" t="s">
        <v>83</v>
      </c>
      <c r="K81" s="42" t="s">
        <v>8</v>
      </c>
      <c r="L81" s="42" t="s">
        <v>83</v>
      </c>
      <c r="M81" s="42" t="s">
        <v>8</v>
      </c>
      <c r="N81" s="42" t="s">
        <v>83</v>
      </c>
      <c r="O81" s="42" t="s">
        <v>8</v>
      </c>
      <c r="P81" s="42" t="s">
        <v>83</v>
      </c>
      <c r="Q81" s="42" t="s">
        <v>8</v>
      </c>
      <c r="R81" s="42" t="s">
        <v>83</v>
      </c>
      <c r="S81" s="42" t="s">
        <v>8</v>
      </c>
      <c r="T81" s="42" t="s">
        <v>83</v>
      </c>
      <c r="U81" s="42" t="s">
        <v>8</v>
      </c>
      <c r="V81" s="44" t="s">
        <v>83</v>
      </c>
    </row>
    <row r="82" spans="1:22" ht="21.75" customHeight="1" thickTop="1" x14ac:dyDescent="0.3">
      <c r="A82" s="847" t="s">
        <v>101</v>
      </c>
      <c r="B82" s="45" t="s">
        <v>32</v>
      </c>
      <c r="C82" s="46">
        <v>983</v>
      </c>
      <c r="D82" s="47">
        <f>C82/C86</f>
        <v>0.4707854406130268</v>
      </c>
      <c r="E82" s="48">
        <v>59</v>
      </c>
      <c r="F82" s="47">
        <f>E82/E86</f>
        <v>0.60824742268041232</v>
      </c>
      <c r="G82" s="48">
        <v>924</v>
      </c>
      <c r="H82" s="47">
        <f>G82/G86</f>
        <v>0.46408839779005523</v>
      </c>
      <c r="I82" s="66">
        <v>27</v>
      </c>
      <c r="J82" s="47">
        <f>I82/I86</f>
        <v>0.65853658536585369</v>
      </c>
      <c r="K82" s="66">
        <v>9</v>
      </c>
      <c r="L82" s="47">
        <f>K82/K86</f>
        <v>0.5625</v>
      </c>
      <c r="M82" s="66">
        <v>23</v>
      </c>
      <c r="N82" s="47">
        <f>M82/M86</f>
        <v>0.57499999999999996</v>
      </c>
      <c r="O82" s="48">
        <v>742</v>
      </c>
      <c r="P82" s="47">
        <f>O82/O86</f>
        <v>0.4390532544378698</v>
      </c>
      <c r="Q82" s="48">
        <v>170</v>
      </c>
      <c r="R82" s="47">
        <f>Q82/Q86</f>
        <v>0.60070671378091878</v>
      </c>
      <c r="S82" s="48">
        <v>9</v>
      </c>
      <c r="T82" s="47">
        <f>S82/S86</f>
        <v>0.81818181818181823</v>
      </c>
      <c r="U82" s="48">
        <v>3</v>
      </c>
      <c r="V82" s="50">
        <f>U82/U86</f>
        <v>0.42857142857142855</v>
      </c>
    </row>
    <row r="83" spans="1:22" ht="21.75" customHeight="1" x14ac:dyDescent="0.3">
      <c r="A83" s="826"/>
      <c r="B83" s="51" t="s">
        <v>33</v>
      </c>
      <c r="C83" s="52">
        <v>952</v>
      </c>
      <c r="D83" s="53">
        <f>C83/C86</f>
        <v>0.45593869731800768</v>
      </c>
      <c r="E83" s="54">
        <v>21</v>
      </c>
      <c r="F83" s="53">
        <f>E83/E86</f>
        <v>0.21649484536082475</v>
      </c>
      <c r="G83" s="54">
        <v>931</v>
      </c>
      <c r="H83" s="53">
        <f>G83/G86</f>
        <v>0.46760421898543447</v>
      </c>
      <c r="I83" s="67">
        <v>9</v>
      </c>
      <c r="J83" s="53">
        <f>I83/I86</f>
        <v>0.21951219512195122</v>
      </c>
      <c r="K83" s="67">
        <v>6</v>
      </c>
      <c r="L83" s="53">
        <f>K83/K86</f>
        <v>0.375</v>
      </c>
      <c r="M83" s="67">
        <v>6</v>
      </c>
      <c r="N83" s="53">
        <f>M83/M86</f>
        <v>0.15</v>
      </c>
      <c r="O83" s="54">
        <v>828</v>
      </c>
      <c r="P83" s="53">
        <f>O83/O86</f>
        <v>0.48994082840236686</v>
      </c>
      <c r="Q83" s="54">
        <v>97</v>
      </c>
      <c r="R83" s="53">
        <f>Q83/Q86</f>
        <v>0.34275618374558303</v>
      </c>
      <c r="S83" s="54">
        <v>2</v>
      </c>
      <c r="T83" s="53">
        <f>S83/S86</f>
        <v>0.18181818181818182</v>
      </c>
      <c r="U83" s="54">
        <v>4</v>
      </c>
      <c r="V83" s="56">
        <f>U83/U86</f>
        <v>0.5714285714285714</v>
      </c>
    </row>
    <row r="84" spans="1:22" ht="21.75" customHeight="1" x14ac:dyDescent="0.3">
      <c r="A84" s="826"/>
      <c r="B84" s="51" t="s">
        <v>34</v>
      </c>
      <c r="C84" s="52">
        <v>2</v>
      </c>
      <c r="D84" s="89">
        <f>C84/C86</f>
        <v>9.5785440613026815E-4</v>
      </c>
      <c r="E84" s="54">
        <v>0</v>
      </c>
      <c r="F84" s="53">
        <f>E84/E86</f>
        <v>0</v>
      </c>
      <c r="G84" s="54">
        <v>2</v>
      </c>
      <c r="H84" s="89">
        <f>G84/G86</f>
        <v>1.0045203415369162E-3</v>
      </c>
      <c r="I84" s="67">
        <v>0</v>
      </c>
      <c r="J84" s="89">
        <f>I84/I86</f>
        <v>0</v>
      </c>
      <c r="K84" s="67">
        <v>0</v>
      </c>
      <c r="L84" s="89">
        <f>K84/K86</f>
        <v>0</v>
      </c>
      <c r="M84" s="67">
        <v>0</v>
      </c>
      <c r="N84" s="89">
        <f>M84/M86</f>
        <v>0</v>
      </c>
      <c r="O84" s="54">
        <v>2</v>
      </c>
      <c r="P84" s="89">
        <f>O84/O86</f>
        <v>1.1834319526627219E-3</v>
      </c>
      <c r="Q84" s="54">
        <v>0</v>
      </c>
      <c r="R84" s="89">
        <f>Q84/Q86</f>
        <v>0</v>
      </c>
      <c r="S84" s="54">
        <v>0</v>
      </c>
      <c r="T84" s="89">
        <f>S84/S86</f>
        <v>0</v>
      </c>
      <c r="U84" s="54">
        <v>0</v>
      </c>
      <c r="V84" s="92">
        <f>U84/U86</f>
        <v>0</v>
      </c>
    </row>
    <row r="85" spans="1:22" ht="21.75" customHeight="1" x14ac:dyDescent="0.3">
      <c r="A85" s="826"/>
      <c r="B85" s="51" t="s">
        <v>35</v>
      </c>
      <c r="C85" s="52">
        <v>151</v>
      </c>
      <c r="D85" s="53">
        <f>C85/C86</f>
        <v>7.2318007662835249E-2</v>
      </c>
      <c r="E85" s="54">
        <v>17</v>
      </c>
      <c r="F85" s="53">
        <f>E85/E86</f>
        <v>0.17525773195876287</v>
      </c>
      <c r="G85" s="54">
        <v>134</v>
      </c>
      <c r="H85" s="53">
        <f>G85/G86</f>
        <v>6.730286288297338E-2</v>
      </c>
      <c r="I85" s="67">
        <v>5</v>
      </c>
      <c r="J85" s="53">
        <f>I85/I86</f>
        <v>0.12195121951219512</v>
      </c>
      <c r="K85" s="67">
        <v>1</v>
      </c>
      <c r="L85" s="53">
        <f>K85/K86</f>
        <v>6.25E-2</v>
      </c>
      <c r="M85" s="67">
        <v>11</v>
      </c>
      <c r="N85" s="53">
        <f>M85/M86</f>
        <v>0.27500000000000002</v>
      </c>
      <c r="O85" s="54">
        <v>118</v>
      </c>
      <c r="P85" s="53">
        <f>O85/O86</f>
        <v>6.982248520710059E-2</v>
      </c>
      <c r="Q85" s="54">
        <v>16</v>
      </c>
      <c r="R85" s="53">
        <f>Q85/Q86</f>
        <v>5.6537102473498232E-2</v>
      </c>
      <c r="S85" s="54">
        <v>0</v>
      </c>
      <c r="T85" s="53">
        <f>S85/S86</f>
        <v>0</v>
      </c>
      <c r="U85" s="54">
        <v>0</v>
      </c>
      <c r="V85" s="56">
        <f>U85/U86</f>
        <v>0</v>
      </c>
    </row>
    <row r="86" spans="1:22" ht="21.75" customHeight="1" thickBot="1" x14ac:dyDescent="0.35">
      <c r="A86" s="827"/>
      <c r="B86" s="57" t="s">
        <v>9</v>
      </c>
      <c r="C86" s="58">
        <v>2088</v>
      </c>
      <c r="D86" s="59">
        <v>1</v>
      </c>
      <c r="E86" s="60">
        <v>97</v>
      </c>
      <c r="F86" s="59">
        <v>1</v>
      </c>
      <c r="G86" s="60">
        <v>1991</v>
      </c>
      <c r="H86" s="59">
        <v>1</v>
      </c>
      <c r="I86" s="68">
        <v>41</v>
      </c>
      <c r="J86" s="59">
        <v>1</v>
      </c>
      <c r="K86" s="68">
        <v>16</v>
      </c>
      <c r="L86" s="59">
        <v>1</v>
      </c>
      <c r="M86" s="68">
        <v>40</v>
      </c>
      <c r="N86" s="59">
        <v>1</v>
      </c>
      <c r="O86" s="60">
        <v>1690</v>
      </c>
      <c r="P86" s="59">
        <v>1</v>
      </c>
      <c r="Q86" s="60">
        <v>283</v>
      </c>
      <c r="R86" s="59">
        <v>1</v>
      </c>
      <c r="S86" s="60">
        <v>11</v>
      </c>
      <c r="T86" s="59">
        <v>1</v>
      </c>
      <c r="U86" s="60">
        <v>7</v>
      </c>
      <c r="V86" s="62">
        <v>1</v>
      </c>
    </row>
    <row r="87" spans="1:22" ht="21.75" customHeight="1" thickBot="1" x14ac:dyDescent="0.3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</row>
    <row r="88" spans="1:22" ht="21.75" customHeight="1" x14ac:dyDescent="0.3">
      <c r="A88" s="38" t="s">
        <v>0</v>
      </c>
      <c r="B88" s="80"/>
      <c r="C88" s="857" t="s">
        <v>90</v>
      </c>
      <c r="D88" s="844"/>
      <c r="E88" s="850" t="s">
        <v>1</v>
      </c>
      <c r="F88" s="850"/>
      <c r="G88" s="850"/>
      <c r="H88" s="850"/>
      <c r="I88" s="820" t="s">
        <v>3</v>
      </c>
      <c r="J88" s="821"/>
      <c r="K88" s="821"/>
      <c r="L88" s="821"/>
      <c r="M88" s="821"/>
      <c r="N88" s="822"/>
      <c r="O88" s="852" t="s">
        <v>2</v>
      </c>
      <c r="P88" s="852"/>
      <c r="Q88" s="852"/>
      <c r="R88" s="852"/>
      <c r="S88" s="852"/>
      <c r="T88" s="852"/>
      <c r="U88" s="852"/>
      <c r="V88" s="853"/>
    </row>
    <row r="89" spans="1:22" ht="21.75" customHeight="1" x14ac:dyDescent="0.3">
      <c r="A89" s="39"/>
      <c r="B89" s="81"/>
      <c r="C89" s="858"/>
      <c r="D89" s="846"/>
      <c r="E89" s="851" t="s">
        <v>3</v>
      </c>
      <c r="F89" s="851"/>
      <c r="G89" s="851" t="s">
        <v>2</v>
      </c>
      <c r="H89" s="851"/>
      <c r="I89" s="823" t="s">
        <v>91</v>
      </c>
      <c r="J89" s="824"/>
      <c r="K89" s="823" t="s">
        <v>92</v>
      </c>
      <c r="L89" s="824"/>
      <c r="M89" s="823" t="s">
        <v>93</v>
      </c>
      <c r="N89" s="824"/>
      <c r="O89" s="848" t="s">
        <v>4</v>
      </c>
      <c r="P89" s="848"/>
      <c r="Q89" s="848" t="s">
        <v>5</v>
      </c>
      <c r="R89" s="848"/>
      <c r="S89" s="848" t="s">
        <v>6</v>
      </c>
      <c r="T89" s="848"/>
      <c r="U89" s="848" t="s">
        <v>7</v>
      </c>
      <c r="V89" s="849"/>
    </row>
    <row r="90" spans="1:22" ht="21.75" customHeight="1" thickBot="1" x14ac:dyDescent="0.35">
      <c r="A90" s="40"/>
      <c r="B90" s="82"/>
      <c r="C90" s="83" t="s">
        <v>8</v>
      </c>
      <c r="D90" s="42" t="s">
        <v>83</v>
      </c>
      <c r="E90" s="42" t="s">
        <v>8</v>
      </c>
      <c r="F90" s="42" t="s">
        <v>83</v>
      </c>
      <c r="G90" s="42" t="s">
        <v>8</v>
      </c>
      <c r="H90" s="42" t="s">
        <v>83</v>
      </c>
      <c r="I90" s="42" t="s">
        <v>8</v>
      </c>
      <c r="J90" s="42" t="s">
        <v>83</v>
      </c>
      <c r="K90" s="42" t="s">
        <v>8</v>
      </c>
      <c r="L90" s="42" t="s">
        <v>83</v>
      </c>
      <c r="M90" s="42" t="s">
        <v>8</v>
      </c>
      <c r="N90" s="42" t="s">
        <v>83</v>
      </c>
      <c r="O90" s="42" t="s">
        <v>8</v>
      </c>
      <c r="P90" s="42" t="s">
        <v>83</v>
      </c>
      <c r="Q90" s="42" t="s">
        <v>8</v>
      </c>
      <c r="R90" s="42" t="s">
        <v>83</v>
      </c>
      <c r="S90" s="42" t="s">
        <v>8</v>
      </c>
      <c r="T90" s="42" t="s">
        <v>83</v>
      </c>
      <c r="U90" s="42" t="s">
        <v>8</v>
      </c>
      <c r="V90" s="44" t="s">
        <v>83</v>
      </c>
    </row>
    <row r="91" spans="1:22" ht="21.75" customHeight="1" thickTop="1" x14ac:dyDescent="0.3">
      <c r="A91" s="847" t="s">
        <v>100</v>
      </c>
      <c r="B91" s="84" t="s">
        <v>32</v>
      </c>
      <c r="C91" s="85">
        <v>613</v>
      </c>
      <c r="D91" s="47">
        <f>C91/C95</f>
        <v>0.29358237547892718</v>
      </c>
      <c r="E91" s="48">
        <v>41</v>
      </c>
      <c r="F91" s="47">
        <f>E91/E95</f>
        <v>0.42268041237113402</v>
      </c>
      <c r="G91" s="48">
        <v>572</v>
      </c>
      <c r="H91" s="47">
        <f>G91/G95</f>
        <v>0.287292817679558</v>
      </c>
      <c r="I91" s="66">
        <v>13</v>
      </c>
      <c r="J91" s="47">
        <f>I91/I95</f>
        <v>0.31707317073170732</v>
      </c>
      <c r="K91" s="66">
        <v>11</v>
      </c>
      <c r="L91" s="47">
        <f>K91/K95</f>
        <v>0.6875</v>
      </c>
      <c r="M91" s="66">
        <v>17</v>
      </c>
      <c r="N91" s="47">
        <f>M91/M95</f>
        <v>0.42499999999999999</v>
      </c>
      <c r="O91" s="48">
        <v>443</v>
      </c>
      <c r="P91" s="47">
        <f>O91/O95</f>
        <v>0.26213017751479289</v>
      </c>
      <c r="Q91" s="48">
        <v>118</v>
      </c>
      <c r="R91" s="47">
        <f>Q91/Q95</f>
        <v>0.41696113074204949</v>
      </c>
      <c r="S91" s="48">
        <v>6</v>
      </c>
      <c r="T91" s="47">
        <f>S91/S95</f>
        <v>0.54545454545454541</v>
      </c>
      <c r="U91" s="48">
        <v>5</v>
      </c>
      <c r="V91" s="50">
        <f>U91/U95</f>
        <v>0.7142857142857143</v>
      </c>
    </row>
    <row r="92" spans="1:22" ht="21.75" customHeight="1" x14ac:dyDescent="0.3">
      <c r="A92" s="826"/>
      <c r="B92" s="87" t="s">
        <v>33</v>
      </c>
      <c r="C92" s="88">
        <v>1117</v>
      </c>
      <c r="D92" s="53">
        <f>C92/C95</f>
        <v>0.53496168582375481</v>
      </c>
      <c r="E92" s="54">
        <v>20</v>
      </c>
      <c r="F92" s="53">
        <f>E92/E95</f>
        <v>0.20618556701030927</v>
      </c>
      <c r="G92" s="54">
        <v>1097</v>
      </c>
      <c r="H92" s="53">
        <f>G92/G95</f>
        <v>0.55097940733299844</v>
      </c>
      <c r="I92" s="67">
        <v>11</v>
      </c>
      <c r="J92" s="53">
        <f>I92/I95</f>
        <v>0.26829268292682928</v>
      </c>
      <c r="K92" s="67">
        <v>4</v>
      </c>
      <c r="L92" s="53">
        <f>K92/K95</f>
        <v>0.25</v>
      </c>
      <c r="M92" s="67">
        <v>5</v>
      </c>
      <c r="N92" s="53">
        <f>M92/M95</f>
        <v>0.125</v>
      </c>
      <c r="O92" s="54">
        <v>966</v>
      </c>
      <c r="P92" s="53">
        <f>O92/O95</f>
        <v>0.57159763313609468</v>
      </c>
      <c r="Q92" s="54">
        <v>126</v>
      </c>
      <c r="R92" s="53">
        <f>Q92/Q95</f>
        <v>0.44522968197879859</v>
      </c>
      <c r="S92" s="54">
        <v>3</v>
      </c>
      <c r="T92" s="53">
        <f>S92/S95</f>
        <v>0.27272727272727271</v>
      </c>
      <c r="U92" s="54">
        <v>2</v>
      </c>
      <c r="V92" s="56">
        <f>U92/U95</f>
        <v>0.2857142857142857</v>
      </c>
    </row>
    <row r="93" spans="1:22" ht="21.75" customHeight="1" x14ac:dyDescent="0.3">
      <c r="A93" s="826"/>
      <c r="B93" s="87" t="s">
        <v>34</v>
      </c>
      <c r="C93" s="88">
        <v>17</v>
      </c>
      <c r="D93" s="89">
        <f>C93/C95</f>
        <v>8.141762452107279E-3</v>
      </c>
      <c r="E93" s="54">
        <v>0</v>
      </c>
      <c r="F93" s="53">
        <f>E93/E95</f>
        <v>0</v>
      </c>
      <c r="G93" s="54">
        <v>17</v>
      </c>
      <c r="H93" s="53">
        <f>G93/G95</f>
        <v>8.5384229030637873E-3</v>
      </c>
      <c r="I93" s="67"/>
      <c r="J93" s="89">
        <f>I93/I95</f>
        <v>0</v>
      </c>
      <c r="K93" s="67">
        <v>0</v>
      </c>
      <c r="L93" s="89">
        <f>K93/K95</f>
        <v>0</v>
      </c>
      <c r="M93" s="67">
        <v>0</v>
      </c>
      <c r="N93" s="89">
        <f>M93/M95</f>
        <v>0</v>
      </c>
      <c r="O93" s="54">
        <v>16</v>
      </c>
      <c r="P93" s="89">
        <f>O93/O95</f>
        <v>9.4674556213017753E-3</v>
      </c>
      <c r="Q93" s="54">
        <v>1</v>
      </c>
      <c r="R93" s="89">
        <f>Q93/Q95</f>
        <v>3.5335689045936395E-3</v>
      </c>
      <c r="S93" s="54">
        <v>0</v>
      </c>
      <c r="T93" s="89">
        <f>S93/S95</f>
        <v>0</v>
      </c>
      <c r="U93" s="54">
        <v>0</v>
      </c>
      <c r="V93" s="92">
        <f>U93/U95</f>
        <v>0</v>
      </c>
    </row>
    <row r="94" spans="1:22" ht="21.75" customHeight="1" x14ac:dyDescent="0.3">
      <c r="A94" s="826"/>
      <c r="B94" s="87" t="s">
        <v>35</v>
      </c>
      <c r="C94" s="88">
        <v>341</v>
      </c>
      <c r="D94" s="53">
        <f>C94/C95</f>
        <v>0.16331417624521072</v>
      </c>
      <c r="E94" s="54">
        <v>36</v>
      </c>
      <c r="F94" s="53">
        <f>E94/E95</f>
        <v>0.37113402061855671</v>
      </c>
      <c r="G94" s="54">
        <v>305</v>
      </c>
      <c r="H94" s="53">
        <f>G94/G95</f>
        <v>0.1531893520843797</v>
      </c>
      <c r="I94" s="67">
        <v>17</v>
      </c>
      <c r="J94" s="53">
        <f>I94/I95</f>
        <v>0.41463414634146339</v>
      </c>
      <c r="K94" s="67">
        <v>1</v>
      </c>
      <c r="L94" s="53">
        <f>K94/K95</f>
        <v>6.25E-2</v>
      </c>
      <c r="M94" s="67">
        <v>18</v>
      </c>
      <c r="N94" s="53">
        <f>M94/M95</f>
        <v>0.45</v>
      </c>
      <c r="O94" s="54">
        <v>265</v>
      </c>
      <c r="P94" s="53">
        <f>O94/O95</f>
        <v>0.15680473372781065</v>
      </c>
      <c r="Q94" s="54">
        <v>38</v>
      </c>
      <c r="R94" s="53">
        <f>Q94/Q95</f>
        <v>0.13427561837455831</v>
      </c>
      <c r="S94" s="54">
        <v>2</v>
      </c>
      <c r="T94" s="53">
        <f>S94/S95</f>
        <v>0.18181818181818182</v>
      </c>
      <c r="U94" s="54">
        <v>0</v>
      </c>
      <c r="V94" s="56">
        <f>U94/U95</f>
        <v>0</v>
      </c>
    </row>
    <row r="95" spans="1:22" ht="21.75" customHeight="1" thickBot="1" x14ac:dyDescent="0.35">
      <c r="A95" s="827"/>
      <c r="B95" s="90" t="s">
        <v>9</v>
      </c>
      <c r="C95" s="91">
        <v>2088</v>
      </c>
      <c r="D95" s="59">
        <v>1</v>
      </c>
      <c r="E95" s="60">
        <v>97</v>
      </c>
      <c r="F95" s="59">
        <v>1</v>
      </c>
      <c r="G95" s="60">
        <v>1991</v>
      </c>
      <c r="H95" s="59">
        <v>1</v>
      </c>
      <c r="I95" s="68">
        <v>41</v>
      </c>
      <c r="J95" s="59">
        <v>1</v>
      </c>
      <c r="K95" s="68">
        <v>16</v>
      </c>
      <c r="L95" s="59">
        <v>1</v>
      </c>
      <c r="M95" s="68">
        <v>40</v>
      </c>
      <c r="N95" s="59">
        <v>1</v>
      </c>
      <c r="O95" s="60">
        <v>1690</v>
      </c>
      <c r="P95" s="59">
        <v>1</v>
      </c>
      <c r="Q95" s="60">
        <v>283</v>
      </c>
      <c r="R95" s="59">
        <v>1</v>
      </c>
      <c r="S95" s="60">
        <v>11</v>
      </c>
      <c r="T95" s="59">
        <v>1</v>
      </c>
      <c r="U95" s="60">
        <v>7</v>
      </c>
      <c r="V95" s="62">
        <v>1</v>
      </c>
    </row>
    <row r="96" spans="1:22" ht="21.75" customHeight="1" x14ac:dyDescent="0.3">
      <c r="A96" s="839"/>
      <c r="B96" s="839"/>
      <c r="C96" s="839"/>
      <c r="D96" s="839"/>
      <c r="E96" s="839"/>
      <c r="F96" s="839"/>
      <c r="G96" s="839"/>
      <c r="H96" s="839"/>
      <c r="I96" s="839"/>
      <c r="J96" s="839"/>
      <c r="K96" s="839"/>
      <c r="L96" s="839"/>
      <c r="M96" s="839"/>
      <c r="N96" s="839"/>
      <c r="O96" s="839"/>
      <c r="P96" s="839"/>
      <c r="Q96" s="839"/>
      <c r="R96" s="839"/>
      <c r="S96" s="839"/>
      <c r="T96" s="839"/>
      <c r="U96" s="839"/>
      <c r="V96" s="839"/>
    </row>
    <row r="97" spans="1:22" ht="21.75" customHeight="1" thickBot="1" x14ac:dyDescent="0.35">
      <c r="A97" s="35"/>
      <c r="B97" s="35"/>
      <c r="C97" s="35"/>
      <c r="D97" s="35"/>
      <c r="E97" s="35"/>
      <c r="F97" s="35"/>
      <c r="G97" s="35"/>
      <c r="H97" s="35"/>
      <c r="I97" s="36"/>
      <c r="J97" s="35"/>
      <c r="K97" s="36"/>
      <c r="L97" s="35"/>
      <c r="M97" s="36"/>
      <c r="N97" s="35"/>
      <c r="O97" s="35"/>
      <c r="P97" s="35"/>
      <c r="Q97" s="35"/>
      <c r="R97" s="35"/>
      <c r="S97" s="35"/>
      <c r="T97" s="35"/>
      <c r="U97" s="35"/>
      <c r="V97" s="35"/>
    </row>
    <row r="98" spans="1:22" ht="21.75" customHeight="1" x14ac:dyDescent="0.3">
      <c r="A98" s="828" t="s">
        <v>0</v>
      </c>
      <c r="B98" s="859"/>
      <c r="C98" s="857" t="s">
        <v>90</v>
      </c>
      <c r="D98" s="844"/>
      <c r="E98" s="850" t="s">
        <v>1</v>
      </c>
      <c r="F98" s="850"/>
      <c r="G98" s="850"/>
      <c r="H98" s="850"/>
      <c r="I98" s="820" t="s">
        <v>3</v>
      </c>
      <c r="J98" s="821"/>
      <c r="K98" s="821"/>
      <c r="L98" s="821"/>
      <c r="M98" s="821"/>
      <c r="N98" s="822"/>
      <c r="O98" s="852" t="s">
        <v>2</v>
      </c>
      <c r="P98" s="852"/>
      <c r="Q98" s="852"/>
      <c r="R98" s="852"/>
      <c r="S98" s="852"/>
      <c r="T98" s="852"/>
      <c r="U98" s="852"/>
      <c r="V98" s="853"/>
    </row>
    <row r="99" spans="1:22" ht="21.75" customHeight="1" x14ac:dyDescent="0.3">
      <c r="A99" s="830"/>
      <c r="B99" s="860"/>
      <c r="C99" s="858"/>
      <c r="D99" s="846"/>
      <c r="E99" s="851" t="s">
        <v>3</v>
      </c>
      <c r="F99" s="851"/>
      <c r="G99" s="851" t="s">
        <v>2</v>
      </c>
      <c r="H99" s="851"/>
      <c r="I99" s="823" t="s">
        <v>91</v>
      </c>
      <c r="J99" s="824"/>
      <c r="K99" s="823" t="s">
        <v>92</v>
      </c>
      <c r="L99" s="824"/>
      <c r="M99" s="823" t="s">
        <v>93</v>
      </c>
      <c r="N99" s="824"/>
      <c r="O99" s="848" t="s">
        <v>4</v>
      </c>
      <c r="P99" s="848"/>
      <c r="Q99" s="848" t="s">
        <v>5</v>
      </c>
      <c r="R99" s="848"/>
      <c r="S99" s="848" t="s">
        <v>6</v>
      </c>
      <c r="T99" s="848"/>
      <c r="U99" s="848" t="s">
        <v>7</v>
      </c>
      <c r="V99" s="849"/>
    </row>
    <row r="100" spans="1:22" ht="21.75" customHeight="1" thickBot="1" x14ac:dyDescent="0.35">
      <c r="A100" s="861"/>
      <c r="B100" s="862"/>
      <c r="C100" s="83" t="s">
        <v>8</v>
      </c>
      <c r="D100" s="42" t="s">
        <v>83</v>
      </c>
      <c r="E100" s="42" t="s">
        <v>8</v>
      </c>
      <c r="F100" s="42" t="s">
        <v>83</v>
      </c>
      <c r="G100" s="42" t="s">
        <v>8</v>
      </c>
      <c r="H100" s="42" t="s">
        <v>83</v>
      </c>
      <c r="I100" s="42" t="s">
        <v>8</v>
      </c>
      <c r="J100" s="42" t="s">
        <v>83</v>
      </c>
      <c r="K100" s="42" t="s">
        <v>8</v>
      </c>
      <c r="L100" s="42" t="s">
        <v>83</v>
      </c>
      <c r="M100" s="42" t="s">
        <v>8</v>
      </c>
      <c r="N100" s="42" t="s">
        <v>83</v>
      </c>
      <c r="O100" s="42" t="s">
        <v>8</v>
      </c>
      <c r="P100" s="42" t="s">
        <v>83</v>
      </c>
      <c r="Q100" s="42" t="s">
        <v>8</v>
      </c>
      <c r="R100" s="42" t="s">
        <v>83</v>
      </c>
      <c r="S100" s="42" t="s">
        <v>8</v>
      </c>
      <c r="T100" s="42" t="s">
        <v>83</v>
      </c>
      <c r="U100" s="42" t="s">
        <v>8</v>
      </c>
      <c r="V100" s="44" t="s">
        <v>83</v>
      </c>
    </row>
    <row r="101" spans="1:22" ht="21.75" customHeight="1" thickTop="1" x14ac:dyDescent="0.3">
      <c r="A101" s="847" t="s">
        <v>102</v>
      </c>
      <c r="B101" s="84" t="s">
        <v>32</v>
      </c>
      <c r="C101" s="85">
        <v>256</v>
      </c>
      <c r="D101" s="47">
        <f>C101/C105</f>
        <v>0.12260536398467432</v>
      </c>
      <c r="E101" s="48">
        <v>5</v>
      </c>
      <c r="F101" s="47">
        <f>E101/E105</f>
        <v>5.1546391752577317E-2</v>
      </c>
      <c r="G101" s="48">
        <v>251</v>
      </c>
      <c r="H101" s="47">
        <f>G101/G105</f>
        <v>0.12606730286288298</v>
      </c>
      <c r="I101" s="66">
        <v>1</v>
      </c>
      <c r="J101" s="47">
        <f>I101/I105</f>
        <v>2.4390243902439025E-2</v>
      </c>
      <c r="K101" s="66">
        <v>0</v>
      </c>
      <c r="L101" s="47">
        <f>K101/K105</f>
        <v>0</v>
      </c>
      <c r="M101" s="66">
        <v>4</v>
      </c>
      <c r="N101" s="47">
        <f>M101/M105</f>
        <v>0.1</v>
      </c>
      <c r="O101" s="48">
        <v>209</v>
      </c>
      <c r="P101" s="47">
        <f>O101/O105</f>
        <v>0.12366863905325444</v>
      </c>
      <c r="Q101" s="48">
        <v>39</v>
      </c>
      <c r="R101" s="47">
        <f>Q101/Q105</f>
        <v>0.13780918727915195</v>
      </c>
      <c r="S101" s="48">
        <v>2</v>
      </c>
      <c r="T101" s="47">
        <f>S101/S105</f>
        <v>0.18181818181818182</v>
      </c>
      <c r="U101" s="48">
        <v>1</v>
      </c>
      <c r="V101" s="50">
        <f>U101/U105</f>
        <v>0.14285714285714285</v>
      </c>
    </row>
    <row r="102" spans="1:22" ht="21.75" customHeight="1" x14ac:dyDescent="0.3">
      <c r="A102" s="826"/>
      <c r="B102" s="87" t="s">
        <v>33</v>
      </c>
      <c r="C102" s="88">
        <v>1117</v>
      </c>
      <c r="D102" s="53">
        <f>C102/C105</f>
        <v>0.53496168582375481</v>
      </c>
      <c r="E102" s="54">
        <v>23</v>
      </c>
      <c r="F102" s="53">
        <f>E102/E105</f>
        <v>0.23711340206185566</v>
      </c>
      <c r="G102" s="54">
        <v>1094</v>
      </c>
      <c r="H102" s="53">
        <f>G102/G105</f>
        <v>0.54947262682069309</v>
      </c>
      <c r="I102" s="67">
        <v>10</v>
      </c>
      <c r="J102" s="53">
        <f>I102/I105</f>
        <v>0.24390243902439024</v>
      </c>
      <c r="K102" s="67">
        <v>3</v>
      </c>
      <c r="L102" s="53">
        <f>K102/K105</f>
        <v>0.1875</v>
      </c>
      <c r="M102" s="67">
        <v>10</v>
      </c>
      <c r="N102" s="53">
        <f>M102/M105</f>
        <v>0.25</v>
      </c>
      <c r="O102" s="54">
        <v>956</v>
      </c>
      <c r="P102" s="53">
        <f>O102/O105</f>
        <v>0.56568047337278105</v>
      </c>
      <c r="Q102" s="54">
        <v>130</v>
      </c>
      <c r="R102" s="53">
        <f>Q102/Q105</f>
        <v>0.45936395759717313</v>
      </c>
      <c r="S102" s="54">
        <v>5</v>
      </c>
      <c r="T102" s="53">
        <f>S102/S105</f>
        <v>0.45454545454545453</v>
      </c>
      <c r="U102" s="54">
        <v>3</v>
      </c>
      <c r="V102" s="56">
        <f>U102/U105</f>
        <v>0.42857142857142855</v>
      </c>
    </row>
    <row r="103" spans="1:22" ht="21.75" customHeight="1" x14ac:dyDescent="0.3">
      <c r="A103" s="826"/>
      <c r="B103" s="87" t="s">
        <v>34</v>
      </c>
      <c r="C103" s="88">
        <v>333</v>
      </c>
      <c r="D103" s="89">
        <f>C103/C105</f>
        <v>0.15948275862068967</v>
      </c>
      <c r="E103" s="54">
        <v>27</v>
      </c>
      <c r="F103" s="53">
        <f>E103/E105</f>
        <v>0.27835051546391754</v>
      </c>
      <c r="G103" s="54">
        <v>306</v>
      </c>
      <c r="H103" s="53">
        <f>G103/G105</f>
        <v>0.15369161225514816</v>
      </c>
      <c r="I103" s="67">
        <v>11</v>
      </c>
      <c r="J103" s="89">
        <f>I103/I105</f>
        <v>0.26829268292682928</v>
      </c>
      <c r="K103" s="67">
        <v>10</v>
      </c>
      <c r="L103" s="89">
        <f>K103/K105</f>
        <v>0.625</v>
      </c>
      <c r="M103" s="67">
        <v>6</v>
      </c>
      <c r="N103" s="89">
        <f>M103/M105</f>
        <v>0.15</v>
      </c>
      <c r="O103" s="54">
        <v>253</v>
      </c>
      <c r="P103" s="89">
        <f>O103/O105</f>
        <v>0.14970414201183432</v>
      </c>
      <c r="Q103" s="54">
        <v>50</v>
      </c>
      <c r="R103" s="89">
        <f>Q103/Q105</f>
        <v>0.17667844522968199</v>
      </c>
      <c r="S103" s="54">
        <v>2</v>
      </c>
      <c r="T103" s="89">
        <f>S103/S105</f>
        <v>0.18181818181818182</v>
      </c>
      <c r="U103" s="54">
        <v>1</v>
      </c>
      <c r="V103" s="92">
        <f>U103/U105</f>
        <v>0.14285714285714285</v>
      </c>
    </row>
    <row r="104" spans="1:22" ht="21.75" customHeight="1" x14ac:dyDescent="0.3">
      <c r="A104" s="826"/>
      <c r="B104" s="87" t="s">
        <v>35</v>
      </c>
      <c r="C104" s="88">
        <v>382</v>
      </c>
      <c r="D104" s="53">
        <f>C104/C105</f>
        <v>0.18295019157088122</v>
      </c>
      <c r="E104" s="54">
        <v>42</v>
      </c>
      <c r="F104" s="53">
        <f>E104/E105</f>
        <v>0.4329896907216495</v>
      </c>
      <c r="G104" s="54">
        <v>340</v>
      </c>
      <c r="H104" s="53">
        <f>G104/G105</f>
        <v>0.17076845806127575</v>
      </c>
      <c r="I104" s="67">
        <v>19</v>
      </c>
      <c r="J104" s="53">
        <f>I104/I105</f>
        <v>0.46341463414634149</v>
      </c>
      <c r="K104" s="67">
        <v>3</v>
      </c>
      <c r="L104" s="53">
        <f>K104/K105</f>
        <v>0.1875</v>
      </c>
      <c r="M104" s="67">
        <v>20</v>
      </c>
      <c r="N104" s="53">
        <f>M104/M105</f>
        <v>0.5</v>
      </c>
      <c r="O104" s="54">
        <v>272</v>
      </c>
      <c r="P104" s="53">
        <f>O104/O105</f>
        <v>0.16094674556213018</v>
      </c>
      <c r="Q104" s="54">
        <v>64</v>
      </c>
      <c r="R104" s="53">
        <f>Q104/Q105</f>
        <v>0.22614840989399293</v>
      </c>
      <c r="S104" s="54">
        <v>2</v>
      </c>
      <c r="T104" s="53">
        <f>S104/S105</f>
        <v>0.18181818181818182</v>
      </c>
      <c r="U104" s="54">
        <v>2</v>
      </c>
      <c r="V104" s="56">
        <f>U104/U105</f>
        <v>0.2857142857142857</v>
      </c>
    </row>
    <row r="105" spans="1:22" ht="21.75" customHeight="1" thickBot="1" x14ac:dyDescent="0.35">
      <c r="A105" s="827"/>
      <c r="B105" s="90" t="s">
        <v>9</v>
      </c>
      <c r="C105" s="91">
        <v>2088</v>
      </c>
      <c r="D105" s="59">
        <v>1</v>
      </c>
      <c r="E105" s="60">
        <v>97</v>
      </c>
      <c r="F105" s="59">
        <v>1</v>
      </c>
      <c r="G105" s="60">
        <v>1991</v>
      </c>
      <c r="H105" s="59">
        <v>1</v>
      </c>
      <c r="I105" s="68">
        <v>41</v>
      </c>
      <c r="J105" s="59">
        <v>1</v>
      </c>
      <c r="K105" s="68">
        <v>16</v>
      </c>
      <c r="L105" s="59">
        <v>1</v>
      </c>
      <c r="M105" s="68">
        <v>40</v>
      </c>
      <c r="N105" s="59">
        <v>1</v>
      </c>
      <c r="O105" s="60">
        <v>1690</v>
      </c>
      <c r="P105" s="59">
        <v>1</v>
      </c>
      <c r="Q105" s="60">
        <v>283</v>
      </c>
      <c r="R105" s="59">
        <v>1</v>
      </c>
      <c r="S105" s="60">
        <v>11</v>
      </c>
      <c r="T105" s="59">
        <v>1</v>
      </c>
      <c r="U105" s="60">
        <v>7</v>
      </c>
      <c r="V105" s="62">
        <v>1</v>
      </c>
    </row>
    <row r="106" spans="1:22" ht="21.75" customHeight="1" x14ac:dyDescent="0.3">
      <c r="A106" s="839"/>
      <c r="B106" s="839"/>
      <c r="C106" s="839"/>
      <c r="D106" s="839"/>
      <c r="E106" s="839"/>
      <c r="F106" s="839"/>
      <c r="G106" s="839"/>
      <c r="H106" s="839"/>
      <c r="I106" s="839"/>
      <c r="J106" s="839"/>
      <c r="K106" s="839"/>
      <c r="L106" s="839"/>
      <c r="M106" s="839"/>
      <c r="N106" s="839"/>
      <c r="O106" s="839"/>
      <c r="P106" s="839"/>
      <c r="Q106" s="839"/>
      <c r="R106" s="839"/>
      <c r="S106" s="839"/>
      <c r="T106" s="839"/>
      <c r="U106" s="839"/>
      <c r="V106" s="839"/>
    </row>
    <row r="107" spans="1:22" ht="21.75" customHeight="1" thickBot="1" x14ac:dyDescent="0.35">
      <c r="A107" s="35"/>
      <c r="B107" s="35"/>
      <c r="C107" s="35"/>
      <c r="D107" s="35"/>
      <c r="E107" s="35"/>
      <c r="F107" s="35"/>
      <c r="G107" s="35"/>
      <c r="H107" s="35"/>
      <c r="I107" s="36"/>
      <c r="J107" s="35"/>
      <c r="K107" s="36"/>
      <c r="L107" s="35"/>
      <c r="M107" s="36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21.75" customHeight="1" x14ac:dyDescent="0.3">
      <c r="A108" s="828" t="s">
        <v>0</v>
      </c>
      <c r="B108" s="859"/>
      <c r="C108" s="857" t="s">
        <v>90</v>
      </c>
      <c r="D108" s="844"/>
      <c r="E108" s="850" t="s">
        <v>1</v>
      </c>
      <c r="F108" s="850"/>
      <c r="G108" s="850"/>
      <c r="H108" s="850"/>
      <c r="I108" s="820" t="s">
        <v>3</v>
      </c>
      <c r="J108" s="821"/>
      <c r="K108" s="821"/>
      <c r="L108" s="821"/>
      <c r="M108" s="821"/>
      <c r="N108" s="822"/>
      <c r="O108" s="852" t="s">
        <v>2</v>
      </c>
      <c r="P108" s="852"/>
      <c r="Q108" s="852"/>
      <c r="R108" s="852"/>
      <c r="S108" s="852"/>
      <c r="T108" s="852"/>
      <c r="U108" s="852"/>
      <c r="V108" s="853"/>
    </row>
    <row r="109" spans="1:22" ht="21.75" customHeight="1" x14ac:dyDescent="0.3">
      <c r="A109" s="830"/>
      <c r="B109" s="860"/>
      <c r="C109" s="858"/>
      <c r="D109" s="846"/>
      <c r="E109" s="851" t="s">
        <v>3</v>
      </c>
      <c r="F109" s="851"/>
      <c r="G109" s="851" t="s">
        <v>2</v>
      </c>
      <c r="H109" s="851"/>
      <c r="I109" s="823" t="s">
        <v>91</v>
      </c>
      <c r="J109" s="824"/>
      <c r="K109" s="823" t="s">
        <v>92</v>
      </c>
      <c r="L109" s="824"/>
      <c r="M109" s="823" t="s">
        <v>93</v>
      </c>
      <c r="N109" s="824"/>
      <c r="O109" s="848" t="s">
        <v>4</v>
      </c>
      <c r="P109" s="848"/>
      <c r="Q109" s="848" t="s">
        <v>5</v>
      </c>
      <c r="R109" s="848"/>
      <c r="S109" s="848" t="s">
        <v>6</v>
      </c>
      <c r="T109" s="848"/>
      <c r="U109" s="848" t="s">
        <v>7</v>
      </c>
      <c r="V109" s="849"/>
    </row>
    <row r="110" spans="1:22" ht="21.75" customHeight="1" thickBot="1" x14ac:dyDescent="0.35">
      <c r="A110" s="861"/>
      <c r="B110" s="862"/>
      <c r="C110" s="83" t="s">
        <v>8</v>
      </c>
      <c r="D110" s="42" t="s">
        <v>83</v>
      </c>
      <c r="E110" s="42" t="s">
        <v>8</v>
      </c>
      <c r="F110" s="42" t="s">
        <v>83</v>
      </c>
      <c r="G110" s="42" t="s">
        <v>8</v>
      </c>
      <c r="H110" s="42" t="s">
        <v>83</v>
      </c>
      <c r="I110" s="42" t="s">
        <v>8</v>
      </c>
      <c r="J110" s="42" t="s">
        <v>83</v>
      </c>
      <c r="K110" s="42" t="s">
        <v>8</v>
      </c>
      <c r="L110" s="42" t="s">
        <v>83</v>
      </c>
      <c r="M110" s="42" t="s">
        <v>8</v>
      </c>
      <c r="N110" s="42" t="s">
        <v>83</v>
      </c>
      <c r="O110" s="42" t="s">
        <v>8</v>
      </c>
      <c r="P110" s="42" t="s">
        <v>83</v>
      </c>
      <c r="Q110" s="42" t="s">
        <v>8</v>
      </c>
      <c r="R110" s="42" t="s">
        <v>83</v>
      </c>
      <c r="S110" s="42" t="s">
        <v>8</v>
      </c>
      <c r="T110" s="42" t="s">
        <v>83</v>
      </c>
      <c r="U110" s="42" t="s">
        <v>8</v>
      </c>
      <c r="V110" s="44" t="s">
        <v>83</v>
      </c>
    </row>
    <row r="111" spans="1:22" ht="21.75" customHeight="1" thickTop="1" x14ac:dyDescent="0.3">
      <c r="A111" s="847" t="s">
        <v>103</v>
      </c>
      <c r="B111" s="84" t="s">
        <v>32</v>
      </c>
      <c r="C111" s="85">
        <v>438</v>
      </c>
      <c r="D111" s="47">
        <f>C111/C115</f>
        <v>0.20977011494252873</v>
      </c>
      <c r="E111" s="48">
        <v>13</v>
      </c>
      <c r="F111" s="47">
        <f>E111/E115</f>
        <v>0.13402061855670103</v>
      </c>
      <c r="G111" s="48">
        <v>425</v>
      </c>
      <c r="H111" s="47">
        <f>G111/G115</f>
        <v>0.21346057257659468</v>
      </c>
      <c r="I111" s="66">
        <v>6</v>
      </c>
      <c r="J111" s="47">
        <f>I111/I115</f>
        <v>0.14634146341463414</v>
      </c>
      <c r="K111" s="66">
        <v>1</v>
      </c>
      <c r="L111" s="47">
        <f>K111/K115</f>
        <v>6.25E-2</v>
      </c>
      <c r="M111" s="66">
        <v>6</v>
      </c>
      <c r="N111" s="47">
        <f>M111/M115</f>
        <v>0.15</v>
      </c>
      <c r="O111" s="48">
        <v>377</v>
      </c>
      <c r="P111" s="47">
        <f>O111/O115</f>
        <v>0.22307692307692309</v>
      </c>
      <c r="Q111" s="48">
        <v>44</v>
      </c>
      <c r="R111" s="47">
        <f>Q111/Q115</f>
        <v>0.15547703180212014</v>
      </c>
      <c r="S111" s="48">
        <v>2</v>
      </c>
      <c r="T111" s="47">
        <f>S111/S115</f>
        <v>0.18181818181818182</v>
      </c>
      <c r="U111" s="48">
        <v>2</v>
      </c>
      <c r="V111" s="50">
        <f>U111/U115</f>
        <v>0.2857142857142857</v>
      </c>
    </row>
    <row r="112" spans="1:22" ht="21.75" customHeight="1" x14ac:dyDescent="0.3">
      <c r="A112" s="826"/>
      <c r="B112" s="87" t="s">
        <v>33</v>
      </c>
      <c r="C112" s="88">
        <v>996</v>
      </c>
      <c r="D112" s="53">
        <f>C112/C115</f>
        <v>0.47701149425287354</v>
      </c>
      <c r="E112" s="54">
        <v>21</v>
      </c>
      <c r="F112" s="53">
        <f>E112/E115</f>
        <v>0.21649484536082475</v>
      </c>
      <c r="G112" s="54">
        <v>975</v>
      </c>
      <c r="H112" s="53">
        <f>G112/G115</f>
        <v>0.48970366649924663</v>
      </c>
      <c r="I112" s="67">
        <v>8</v>
      </c>
      <c r="J112" s="53">
        <f>I112/I115</f>
        <v>0.1951219512195122</v>
      </c>
      <c r="K112" s="67">
        <v>3</v>
      </c>
      <c r="L112" s="53">
        <f>K112/K115</f>
        <v>0.1875</v>
      </c>
      <c r="M112" s="67">
        <v>10</v>
      </c>
      <c r="N112" s="53">
        <f>M112/M115</f>
        <v>0.25</v>
      </c>
      <c r="O112" s="54">
        <v>829</v>
      </c>
      <c r="P112" s="53">
        <f>O112/O115</f>
        <v>0.4905325443786982</v>
      </c>
      <c r="Q112" s="54">
        <v>139</v>
      </c>
      <c r="R112" s="53">
        <f>Q112/Q115</f>
        <v>0.49116607773851589</v>
      </c>
      <c r="S112" s="54">
        <v>3</v>
      </c>
      <c r="T112" s="53">
        <f>S112/S115</f>
        <v>0.27272727272727271</v>
      </c>
      <c r="U112" s="54">
        <v>4</v>
      </c>
      <c r="V112" s="56">
        <f>U112/U115</f>
        <v>0.5714285714285714</v>
      </c>
    </row>
    <row r="113" spans="1:22" ht="21.75" customHeight="1" x14ac:dyDescent="0.3">
      <c r="A113" s="826"/>
      <c r="B113" s="87" t="s">
        <v>34</v>
      </c>
      <c r="C113" s="88">
        <v>454</v>
      </c>
      <c r="D113" s="89">
        <f>C113/C115</f>
        <v>0.21743295019157088</v>
      </c>
      <c r="E113" s="54">
        <v>38</v>
      </c>
      <c r="F113" s="53">
        <f>E113/E115</f>
        <v>0.39175257731958762</v>
      </c>
      <c r="G113" s="54">
        <v>416</v>
      </c>
      <c r="H113" s="53">
        <f>G113/G115</f>
        <v>0.20894023103967854</v>
      </c>
      <c r="I113" s="67">
        <v>18</v>
      </c>
      <c r="J113" s="89">
        <f>I113/I115</f>
        <v>0.43902439024390244</v>
      </c>
      <c r="K113" s="67">
        <v>9</v>
      </c>
      <c r="L113" s="89">
        <f>K113/K115</f>
        <v>0.5625</v>
      </c>
      <c r="M113" s="67">
        <v>11</v>
      </c>
      <c r="N113" s="89">
        <f>M113/M115</f>
        <v>0.27500000000000002</v>
      </c>
      <c r="O113" s="54">
        <v>338</v>
      </c>
      <c r="P113" s="89">
        <f>O113/O115</f>
        <v>0.2</v>
      </c>
      <c r="Q113" s="54">
        <v>73</v>
      </c>
      <c r="R113" s="89">
        <f>Q113/Q115</f>
        <v>0.25795053003533569</v>
      </c>
      <c r="S113" s="54">
        <v>4</v>
      </c>
      <c r="T113" s="89">
        <f>S113/S115</f>
        <v>0.36363636363636365</v>
      </c>
      <c r="U113" s="54">
        <v>1</v>
      </c>
      <c r="V113" s="92">
        <f>U113/U115</f>
        <v>0.14285714285714285</v>
      </c>
    </row>
    <row r="114" spans="1:22" ht="21.75" customHeight="1" x14ac:dyDescent="0.3">
      <c r="A114" s="826"/>
      <c r="B114" s="87" t="s">
        <v>35</v>
      </c>
      <c r="C114" s="88">
        <v>200</v>
      </c>
      <c r="D114" s="53">
        <f>C114/C115</f>
        <v>9.5785440613026823E-2</v>
      </c>
      <c r="E114" s="54">
        <v>25</v>
      </c>
      <c r="F114" s="53">
        <f>E114/E115</f>
        <v>0.25773195876288657</v>
      </c>
      <c r="G114" s="54">
        <v>175</v>
      </c>
      <c r="H114" s="53">
        <f>G114/G115</f>
        <v>8.7895529884480156E-2</v>
      </c>
      <c r="I114" s="67">
        <v>9</v>
      </c>
      <c r="J114" s="53">
        <f>I114/I115</f>
        <v>0.21951219512195122</v>
      </c>
      <c r="K114" s="67">
        <v>3</v>
      </c>
      <c r="L114" s="53">
        <f>K114/K115</f>
        <v>0.1875</v>
      </c>
      <c r="M114" s="67">
        <v>13</v>
      </c>
      <c r="N114" s="53">
        <f>M114/M115</f>
        <v>0.32500000000000001</v>
      </c>
      <c r="O114" s="54">
        <v>146</v>
      </c>
      <c r="P114" s="53">
        <f>O114/O115</f>
        <v>8.6390532544378701E-2</v>
      </c>
      <c r="Q114" s="54">
        <v>27</v>
      </c>
      <c r="R114" s="53">
        <f>Q114/Q115</f>
        <v>9.5406360424028266E-2</v>
      </c>
      <c r="S114" s="54">
        <v>2</v>
      </c>
      <c r="T114" s="53">
        <f>S114/S115</f>
        <v>0.18181818181818182</v>
      </c>
      <c r="U114" s="54">
        <v>0</v>
      </c>
      <c r="V114" s="56">
        <f>U114/U115</f>
        <v>0</v>
      </c>
    </row>
    <row r="115" spans="1:22" ht="21.75" customHeight="1" thickBot="1" x14ac:dyDescent="0.35">
      <c r="A115" s="827"/>
      <c r="B115" s="90" t="s">
        <v>9</v>
      </c>
      <c r="C115" s="91">
        <v>2088</v>
      </c>
      <c r="D115" s="59">
        <v>1</v>
      </c>
      <c r="E115" s="60">
        <v>97</v>
      </c>
      <c r="F115" s="59">
        <v>1</v>
      </c>
      <c r="G115" s="60">
        <v>1991</v>
      </c>
      <c r="H115" s="59">
        <v>1</v>
      </c>
      <c r="I115" s="68">
        <v>41</v>
      </c>
      <c r="J115" s="59">
        <v>1</v>
      </c>
      <c r="K115" s="68">
        <v>16</v>
      </c>
      <c r="L115" s="59">
        <v>1</v>
      </c>
      <c r="M115" s="68">
        <v>40</v>
      </c>
      <c r="N115" s="59">
        <v>1</v>
      </c>
      <c r="O115" s="60">
        <v>1690</v>
      </c>
      <c r="P115" s="59">
        <v>1</v>
      </c>
      <c r="Q115" s="60">
        <v>283</v>
      </c>
      <c r="R115" s="59">
        <v>1</v>
      </c>
      <c r="S115" s="60">
        <v>11</v>
      </c>
      <c r="T115" s="59">
        <v>1</v>
      </c>
      <c r="U115" s="60">
        <v>7</v>
      </c>
      <c r="V115" s="62">
        <v>1</v>
      </c>
    </row>
    <row r="116" spans="1:22" ht="21.75" customHeight="1" x14ac:dyDescent="0.3">
      <c r="A116" s="839"/>
      <c r="B116" s="839"/>
      <c r="C116" s="839"/>
      <c r="D116" s="839"/>
      <c r="E116" s="839"/>
      <c r="F116" s="839"/>
      <c r="G116" s="839"/>
      <c r="H116" s="839"/>
      <c r="I116" s="839"/>
      <c r="J116" s="839"/>
      <c r="K116" s="839"/>
      <c r="L116" s="839"/>
      <c r="M116" s="839"/>
      <c r="N116" s="839"/>
      <c r="O116" s="839"/>
      <c r="P116" s="839"/>
      <c r="Q116" s="839"/>
      <c r="R116" s="839"/>
      <c r="S116" s="839"/>
      <c r="T116" s="839"/>
      <c r="U116" s="839"/>
      <c r="V116" s="839"/>
    </row>
    <row r="117" spans="1:22" ht="21.75" customHeight="1" thickBot="1" x14ac:dyDescent="0.35">
      <c r="A117" s="35"/>
      <c r="B117" s="35"/>
      <c r="C117" s="35"/>
      <c r="D117" s="35"/>
      <c r="E117" s="35"/>
      <c r="F117" s="35"/>
      <c r="G117" s="35"/>
      <c r="H117" s="35"/>
      <c r="I117" s="36"/>
      <c r="J117" s="35"/>
      <c r="K117" s="36"/>
      <c r="L117" s="35"/>
      <c r="M117" s="36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ht="21.75" customHeight="1" x14ac:dyDescent="0.3">
      <c r="A118" s="828" t="s">
        <v>0</v>
      </c>
      <c r="B118" s="859"/>
      <c r="C118" s="857" t="s">
        <v>90</v>
      </c>
      <c r="D118" s="844"/>
      <c r="E118" s="850" t="s">
        <v>1</v>
      </c>
      <c r="F118" s="850"/>
      <c r="G118" s="850"/>
      <c r="H118" s="850"/>
      <c r="I118" s="820" t="s">
        <v>3</v>
      </c>
      <c r="J118" s="821"/>
      <c r="K118" s="821"/>
      <c r="L118" s="821"/>
      <c r="M118" s="821"/>
      <c r="N118" s="822"/>
      <c r="O118" s="852" t="s">
        <v>2</v>
      </c>
      <c r="P118" s="852"/>
      <c r="Q118" s="852"/>
      <c r="R118" s="852"/>
      <c r="S118" s="852"/>
      <c r="T118" s="852"/>
      <c r="U118" s="852"/>
      <c r="V118" s="853"/>
    </row>
    <row r="119" spans="1:22" ht="21.75" customHeight="1" x14ac:dyDescent="0.3">
      <c r="A119" s="830"/>
      <c r="B119" s="860"/>
      <c r="C119" s="858"/>
      <c r="D119" s="846"/>
      <c r="E119" s="851" t="s">
        <v>3</v>
      </c>
      <c r="F119" s="851"/>
      <c r="G119" s="851" t="s">
        <v>2</v>
      </c>
      <c r="H119" s="851"/>
      <c r="I119" s="823" t="s">
        <v>91</v>
      </c>
      <c r="J119" s="824"/>
      <c r="K119" s="823" t="s">
        <v>92</v>
      </c>
      <c r="L119" s="824"/>
      <c r="M119" s="823" t="s">
        <v>93</v>
      </c>
      <c r="N119" s="824"/>
      <c r="O119" s="848" t="s">
        <v>4</v>
      </c>
      <c r="P119" s="848"/>
      <c r="Q119" s="848" t="s">
        <v>5</v>
      </c>
      <c r="R119" s="848"/>
      <c r="S119" s="848" t="s">
        <v>6</v>
      </c>
      <c r="T119" s="848"/>
      <c r="U119" s="848" t="s">
        <v>7</v>
      </c>
      <c r="V119" s="849"/>
    </row>
    <row r="120" spans="1:22" ht="21.75" customHeight="1" thickBot="1" x14ac:dyDescent="0.35">
      <c r="A120" s="861"/>
      <c r="B120" s="862"/>
      <c r="C120" s="83" t="s">
        <v>8</v>
      </c>
      <c r="D120" s="42" t="s">
        <v>83</v>
      </c>
      <c r="E120" s="42" t="s">
        <v>8</v>
      </c>
      <c r="F120" s="42" t="s">
        <v>83</v>
      </c>
      <c r="G120" s="42" t="s">
        <v>8</v>
      </c>
      <c r="H120" s="42" t="s">
        <v>83</v>
      </c>
      <c r="I120" s="42" t="s">
        <v>8</v>
      </c>
      <c r="J120" s="42" t="s">
        <v>83</v>
      </c>
      <c r="K120" s="42" t="s">
        <v>8</v>
      </c>
      <c r="L120" s="42" t="s">
        <v>83</v>
      </c>
      <c r="M120" s="42" t="s">
        <v>8</v>
      </c>
      <c r="N120" s="42" t="s">
        <v>83</v>
      </c>
      <c r="O120" s="42" t="s">
        <v>8</v>
      </c>
      <c r="P120" s="42" t="s">
        <v>83</v>
      </c>
      <c r="Q120" s="42" t="s">
        <v>8</v>
      </c>
      <c r="R120" s="42" t="s">
        <v>83</v>
      </c>
      <c r="S120" s="42" t="s">
        <v>8</v>
      </c>
      <c r="T120" s="42" t="s">
        <v>83</v>
      </c>
      <c r="U120" s="42" t="s">
        <v>8</v>
      </c>
      <c r="V120" s="44" t="s">
        <v>83</v>
      </c>
    </row>
    <row r="121" spans="1:22" ht="21.75" customHeight="1" thickTop="1" x14ac:dyDescent="0.3">
      <c r="A121" s="847" t="s">
        <v>104</v>
      </c>
      <c r="B121" s="84" t="s">
        <v>32</v>
      </c>
      <c r="C121" s="85">
        <v>879</v>
      </c>
      <c r="D121" s="47">
        <f>C121/C125</f>
        <v>0.42097701149425287</v>
      </c>
      <c r="E121" s="48">
        <v>14</v>
      </c>
      <c r="F121" s="47">
        <f>E121/E125</f>
        <v>0.14432989690721648</v>
      </c>
      <c r="G121" s="48">
        <v>865</v>
      </c>
      <c r="H121" s="47">
        <f>G121/G125</f>
        <v>0.43445504771471621</v>
      </c>
      <c r="I121" s="66">
        <v>7</v>
      </c>
      <c r="J121" s="47">
        <f>I121/I125</f>
        <v>0.17073170731707318</v>
      </c>
      <c r="K121" s="66">
        <v>1</v>
      </c>
      <c r="L121" s="47">
        <f>K121/K125</f>
        <v>6.25E-2</v>
      </c>
      <c r="M121" s="66">
        <v>6</v>
      </c>
      <c r="N121" s="47">
        <f>M121/M125</f>
        <v>0.15</v>
      </c>
      <c r="O121" s="48">
        <v>744</v>
      </c>
      <c r="P121" s="47">
        <f>O121/O125</f>
        <v>0.44023668639053254</v>
      </c>
      <c r="Q121" s="48">
        <v>115</v>
      </c>
      <c r="R121" s="47">
        <f>Q121/Q125</f>
        <v>0.40636042402826855</v>
      </c>
      <c r="S121" s="48">
        <v>2</v>
      </c>
      <c r="T121" s="47">
        <f>S121/S125</f>
        <v>0.18181818181818182</v>
      </c>
      <c r="U121" s="48">
        <v>4</v>
      </c>
      <c r="V121" s="50">
        <f>U121/U125</f>
        <v>0.5714285714285714</v>
      </c>
    </row>
    <row r="122" spans="1:22" ht="21.75" customHeight="1" x14ac:dyDescent="0.3">
      <c r="A122" s="826"/>
      <c r="B122" s="87" t="s">
        <v>33</v>
      </c>
      <c r="C122" s="88">
        <v>852</v>
      </c>
      <c r="D122" s="53">
        <f>C122/C125</f>
        <v>0.40804597701149425</v>
      </c>
      <c r="E122" s="54">
        <v>34</v>
      </c>
      <c r="F122" s="53">
        <f>E122/E125</f>
        <v>0.35051546391752575</v>
      </c>
      <c r="G122" s="54">
        <v>818</v>
      </c>
      <c r="H122" s="53">
        <f>G122/G125</f>
        <v>0.41084881968859871</v>
      </c>
      <c r="I122" s="67">
        <v>15</v>
      </c>
      <c r="J122" s="53">
        <f>I122/I125</f>
        <v>0.36585365853658536</v>
      </c>
      <c r="K122" s="67">
        <v>6</v>
      </c>
      <c r="L122" s="53">
        <f>K122/K125</f>
        <v>0.375</v>
      </c>
      <c r="M122" s="67">
        <v>13</v>
      </c>
      <c r="N122" s="53">
        <f>M122/M125</f>
        <v>0.32500000000000001</v>
      </c>
      <c r="O122" s="54">
        <v>686</v>
      </c>
      <c r="P122" s="53">
        <f>O122/O125</f>
        <v>0.40591715976331361</v>
      </c>
      <c r="Q122" s="54">
        <v>123</v>
      </c>
      <c r="R122" s="53">
        <f>Q122/Q125</f>
        <v>0.43462897526501765</v>
      </c>
      <c r="S122" s="54">
        <v>6</v>
      </c>
      <c r="T122" s="53">
        <f>S122/S125</f>
        <v>0.54545454545454541</v>
      </c>
      <c r="U122" s="54">
        <v>3</v>
      </c>
      <c r="V122" s="56">
        <f>U122/U125</f>
        <v>0.42857142857142855</v>
      </c>
    </row>
    <row r="123" spans="1:22" ht="21.75" customHeight="1" x14ac:dyDescent="0.3">
      <c r="A123" s="826"/>
      <c r="B123" s="87" t="s">
        <v>34</v>
      </c>
      <c r="C123" s="88">
        <v>159</v>
      </c>
      <c r="D123" s="89">
        <f>C123/C125</f>
        <v>7.6149425287356326E-2</v>
      </c>
      <c r="E123" s="54">
        <v>21</v>
      </c>
      <c r="F123" s="53">
        <f>E123/E125</f>
        <v>0.21649484536082475</v>
      </c>
      <c r="G123" s="54">
        <v>138</v>
      </c>
      <c r="H123" s="53">
        <f>G123/G125</f>
        <v>6.9311903566047217E-2</v>
      </c>
      <c r="I123" s="67">
        <v>8</v>
      </c>
      <c r="J123" s="89">
        <f>I123/I125</f>
        <v>0.1951219512195122</v>
      </c>
      <c r="K123" s="67">
        <v>5</v>
      </c>
      <c r="L123" s="89">
        <f>K123/K125</f>
        <v>0.3125</v>
      </c>
      <c r="M123" s="67">
        <v>8</v>
      </c>
      <c r="N123" s="89">
        <f>M123/M125</f>
        <v>0.2</v>
      </c>
      <c r="O123" s="54">
        <v>118</v>
      </c>
      <c r="P123" s="89">
        <f>O123/O125</f>
        <v>6.982248520710059E-2</v>
      </c>
      <c r="Q123" s="54">
        <v>19</v>
      </c>
      <c r="R123" s="89">
        <f>Q123/Q125</f>
        <v>6.7137809187279157E-2</v>
      </c>
      <c r="S123" s="54">
        <v>1</v>
      </c>
      <c r="T123" s="89">
        <f>S123/S125</f>
        <v>9.0909090909090912E-2</v>
      </c>
      <c r="U123" s="54">
        <v>0</v>
      </c>
      <c r="V123" s="92">
        <f>U123/U125</f>
        <v>0</v>
      </c>
    </row>
    <row r="124" spans="1:22" ht="21.75" customHeight="1" x14ac:dyDescent="0.3">
      <c r="A124" s="826"/>
      <c r="B124" s="87" t="s">
        <v>35</v>
      </c>
      <c r="C124" s="88">
        <v>198</v>
      </c>
      <c r="D124" s="53">
        <f>C124/C125</f>
        <v>9.4827586206896547E-2</v>
      </c>
      <c r="E124" s="54">
        <v>28</v>
      </c>
      <c r="F124" s="53">
        <f>E124/E125</f>
        <v>0.28865979381443296</v>
      </c>
      <c r="G124" s="54">
        <v>170</v>
      </c>
      <c r="H124" s="53">
        <f>G124/G125</f>
        <v>8.5384229030637873E-2</v>
      </c>
      <c r="I124" s="67">
        <v>11</v>
      </c>
      <c r="J124" s="53">
        <f>I124/I125</f>
        <v>0.26829268292682928</v>
      </c>
      <c r="K124" s="67">
        <v>4</v>
      </c>
      <c r="L124" s="53">
        <f>K124/K125</f>
        <v>0.25</v>
      </c>
      <c r="M124" s="67">
        <v>13</v>
      </c>
      <c r="N124" s="53">
        <f>M124/M125</f>
        <v>0.32500000000000001</v>
      </c>
      <c r="O124" s="54">
        <v>142</v>
      </c>
      <c r="P124" s="53">
        <f>O124/O125</f>
        <v>8.4023668639053251E-2</v>
      </c>
      <c r="Q124" s="54">
        <v>26</v>
      </c>
      <c r="R124" s="53">
        <f>Q124/Q125</f>
        <v>9.187279151943463E-2</v>
      </c>
      <c r="S124" s="54">
        <v>2</v>
      </c>
      <c r="T124" s="53">
        <f>S124/S125</f>
        <v>0.18181818181818182</v>
      </c>
      <c r="U124" s="54">
        <v>0</v>
      </c>
      <c r="V124" s="56">
        <f>U124/U125</f>
        <v>0</v>
      </c>
    </row>
    <row r="125" spans="1:22" ht="21.75" customHeight="1" thickBot="1" x14ac:dyDescent="0.35">
      <c r="A125" s="827"/>
      <c r="B125" s="90" t="s">
        <v>9</v>
      </c>
      <c r="C125" s="91">
        <v>2088</v>
      </c>
      <c r="D125" s="59">
        <v>1</v>
      </c>
      <c r="E125" s="60">
        <v>97</v>
      </c>
      <c r="F125" s="59">
        <v>1</v>
      </c>
      <c r="G125" s="60">
        <v>1991</v>
      </c>
      <c r="H125" s="59">
        <v>1</v>
      </c>
      <c r="I125" s="68">
        <v>41</v>
      </c>
      <c r="J125" s="59">
        <v>1</v>
      </c>
      <c r="K125" s="68">
        <v>16</v>
      </c>
      <c r="L125" s="59">
        <v>1</v>
      </c>
      <c r="M125" s="68">
        <v>40</v>
      </c>
      <c r="N125" s="59">
        <v>1</v>
      </c>
      <c r="O125" s="60">
        <v>1690</v>
      </c>
      <c r="P125" s="59">
        <v>1</v>
      </c>
      <c r="Q125" s="60">
        <v>283</v>
      </c>
      <c r="R125" s="59">
        <v>1</v>
      </c>
      <c r="S125" s="60">
        <v>11</v>
      </c>
      <c r="T125" s="59">
        <v>1</v>
      </c>
      <c r="U125" s="60">
        <v>7</v>
      </c>
      <c r="V125" s="62">
        <v>1</v>
      </c>
    </row>
    <row r="126" spans="1:22" ht="21.75" customHeight="1" x14ac:dyDescent="0.3">
      <c r="A126" s="839"/>
      <c r="B126" s="839"/>
      <c r="C126" s="839"/>
      <c r="D126" s="839"/>
      <c r="E126" s="839"/>
      <c r="F126" s="839"/>
      <c r="G126" s="839"/>
      <c r="H126" s="839"/>
      <c r="I126" s="839"/>
      <c r="J126" s="839"/>
      <c r="K126" s="839"/>
      <c r="L126" s="839"/>
      <c r="M126" s="839"/>
      <c r="N126" s="839"/>
      <c r="O126" s="839"/>
      <c r="P126" s="839"/>
      <c r="Q126" s="839"/>
      <c r="R126" s="839"/>
      <c r="S126" s="839"/>
      <c r="T126" s="839"/>
      <c r="U126" s="839"/>
      <c r="V126" s="839"/>
    </row>
    <row r="127" spans="1:22" ht="21.75" customHeight="1" thickBot="1" x14ac:dyDescent="0.35">
      <c r="A127" s="35"/>
      <c r="B127" s="35"/>
      <c r="C127" s="35"/>
      <c r="D127" s="35"/>
      <c r="E127" s="35"/>
      <c r="F127" s="35"/>
      <c r="G127" s="35"/>
      <c r="H127" s="35"/>
      <c r="I127" s="36"/>
      <c r="J127" s="35"/>
      <c r="K127" s="36"/>
      <c r="L127" s="35"/>
      <c r="M127" s="36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ht="21.75" customHeight="1" thickTop="1" x14ac:dyDescent="0.3">
      <c r="A128" s="863" t="s">
        <v>0</v>
      </c>
      <c r="B128" s="864"/>
      <c r="C128" s="869" t="s">
        <v>90</v>
      </c>
      <c r="D128" s="870"/>
      <c r="E128" s="867" t="s">
        <v>1</v>
      </c>
      <c r="F128" s="867"/>
      <c r="G128" s="867"/>
      <c r="H128" s="867"/>
      <c r="I128" s="820" t="s">
        <v>3</v>
      </c>
      <c r="J128" s="821"/>
      <c r="K128" s="821"/>
      <c r="L128" s="821"/>
      <c r="M128" s="821"/>
      <c r="N128" s="822"/>
      <c r="O128" s="868" t="s">
        <v>2</v>
      </c>
      <c r="P128" s="868"/>
      <c r="Q128" s="868"/>
      <c r="R128" s="868"/>
      <c r="S128" s="868"/>
      <c r="T128" s="868"/>
      <c r="U128" s="868"/>
      <c r="V128" s="868"/>
    </row>
    <row r="129" spans="1:22" ht="21.75" customHeight="1" x14ac:dyDescent="0.3">
      <c r="A129" s="865"/>
      <c r="B129" s="860"/>
      <c r="C129" s="858"/>
      <c r="D129" s="846"/>
      <c r="E129" s="851" t="s">
        <v>3</v>
      </c>
      <c r="F129" s="851"/>
      <c r="G129" s="851" t="s">
        <v>2</v>
      </c>
      <c r="H129" s="851"/>
      <c r="I129" s="823" t="s">
        <v>91</v>
      </c>
      <c r="J129" s="824"/>
      <c r="K129" s="823" t="s">
        <v>92</v>
      </c>
      <c r="L129" s="824"/>
      <c r="M129" s="823" t="s">
        <v>93</v>
      </c>
      <c r="N129" s="824"/>
      <c r="O129" s="848" t="s">
        <v>4</v>
      </c>
      <c r="P129" s="848"/>
      <c r="Q129" s="848" t="s">
        <v>5</v>
      </c>
      <c r="R129" s="848"/>
      <c r="S129" s="848" t="s">
        <v>6</v>
      </c>
      <c r="T129" s="848"/>
      <c r="U129" s="848" t="s">
        <v>7</v>
      </c>
      <c r="V129" s="848"/>
    </row>
    <row r="130" spans="1:22" ht="21.75" customHeight="1" thickBot="1" x14ac:dyDescent="0.35">
      <c r="A130" s="866"/>
      <c r="B130" s="862"/>
      <c r="C130" s="83" t="s">
        <v>8</v>
      </c>
      <c r="D130" s="42" t="s">
        <v>83</v>
      </c>
      <c r="E130" s="42" t="s">
        <v>8</v>
      </c>
      <c r="F130" s="42" t="s">
        <v>83</v>
      </c>
      <c r="G130" s="42" t="s">
        <v>8</v>
      </c>
      <c r="H130" s="42" t="s">
        <v>83</v>
      </c>
      <c r="I130" s="42" t="s">
        <v>8</v>
      </c>
      <c r="J130" s="42" t="s">
        <v>83</v>
      </c>
      <c r="K130" s="42" t="s">
        <v>8</v>
      </c>
      <c r="L130" s="42" t="s">
        <v>83</v>
      </c>
      <c r="M130" s="42" t="s">
        <v>8</v>
      </c>
      <c r="N130" s="42" t="s">
        <v>83</v>
      </c>
      <c r="O130" s="42" t="s">
        <v>8</v>
      </c>
      <c r="P130" s="42" t="s">
        <v>83</v>
      </c>
      <c r="Q130" s="42" t="s">
        <v>8</v>
      </c>
      <c r="R130" s="42" t="s">
        <v>83</v>
      </c>
      <c r="S130" s="42" t="s">
        <v>8</v>
      </c>
      <c r="T130" s="42" t="s">
        <v>83</v>
      </c>
      <c r="U130" s="42" t="s">
        <v>8</v>
      </c>
      <c r="V130" s="42" t="s">
        <v>83</v>
      </c>
    </row>
    <row r="131" spans="1:22" ht="21.75" customHeight="1" thickTop="1" x14ac:dyDescent="0.3">
      <c r="A131" s="871" t="s">
        <v>105</v>
      </c>
      <c r="B131" s="84" t="s">
        <v>32</v>
      </c>
      <c r="C131" s="85">
        <v>634</v>
      </c>
      <c r="D131" s="47">
        <f>C131/C135</f>
        <v>0.30363984674329503</v>
      </c>
      <c r="E131" s="48">
        <v>34</v>
      </c>
      <c r="F131" s="47">
        <f>E131/E135</f>
        <v>0.35051546391752575</v>
      </c>
      <c r="G131" s="48">
        <v>600</v>
      </c>
      <c r="H131" s="47">
        <f>G131/G135</f>
        <v>0.30135610246107486</v>
      </c>
      <c r="I131" s="66">
        <v>11</v>
      </c>
      <c r="J131" s="47">
        <f>I131/I135</f>
        <v>0.26829268292682928</v>
      </c>
      <c r="K131" s="66">
        <v>8</v>
      </c>
      <c r="L131" s="47">
        <f>K131/K135</f>
        <v>0.5</v>
      </c>
      <c r="M131" s="66">
        <v>15</v>
      </c>
      <c r="N131" s="47">
        <f>M131/M135</f>
        <v>0.375</v>
      </c>
      <c r="O131" s="48">
        <v>499</v>
      </c>
      <c r="P131" s="47">
        <f>O131/O135</f>
        <v>0.29526627218934909</v>
      </c>
      <c r="Q131" s="48">
        <v>89</v>
      </c>
      <c r="R131" s="47">
        <f>Q131/Q135</f>
        <v>0.31448763250883394</v>
      </c>
      <c r="S131" s="48">
        <v>7</v>
      </c>
      <c r="T131" s="47">
        <f>S131/S135</f>
        <v>0.63636363636363635</v>
      </c>
      <c r="U131" s="48">
        <v>5</v>
      </c>
      <c r="V131" s="50">
        <f>U131/U135</f>
        <v>0.7142857142857143</v>
      </c>
    </row>
    <row r="132" spans="1:22" ht="21.75" customHeight="1" x14ac:dyDescent="0.3">
      <c r="A132" s="872"/>
      <c r="B132" s="87" t="s">
        <v>33</v>
      </c>
      <c r="C132" s="88">
        <v>1113</v>
      </c>
      <c r="D132" s="53">
        <f>C132/C135</f>
        <v>0.53304597701149425</v>
      </c>
      <c r="E132" s="54">
        <v>28</v>
      </c>
      <c r="F132" s="53">
        <f>E132/E135</f>
        <v>0.28865979381443296</v>
      </c>
      <c r="G132" s="54">
        <v>1085</v>
      </c>
      <c r="H132" s="53">
        <f>G132/G135</f>
        <v>0.54495228528377704</v>
      </c>
      <c r="I132" s="67">
        <v>13</v>
      </c>
      <c r="J132" s="53">
        <f>I132/I135</f>
        <v>0.31707317073170732</v>
      </c>
      <c r="K132" s="67">
        <v>5</v>
      </c>
      <c r="L132" s="53">
        <f>K132/K135</f>
        <v>0.3125</v>
      </c>
      <c r="M132" s="67">
        <v>10</v>
      </c>
      <c r="N132" s="53">
        <f>M132/M135</f>
        <v>0.25</v>
      </c>
      <c r="O132" s="54">
        <v>939</v>
      </c>
      <c r="P132" s="53">
        <f>O132/O135</f>
        <v>0.5556213017751479</v>
      </c>
      <c r="Q132" s="54">
        <v>144</v>
      </c>
      <c r="R132" s="53">
        <f>Q132/Q135</f>
        <v>0.50883392226148405</v>
      </c>
      <c r="S132" s="54">
        <v>1</v>
      </c>
      <c r="T132" s="53">
        <f>S132/S135</f>
        <v>9.0909090909090912E-2</v>
      </c>
      <c r="U132" s="54">
        <v>1</v>
      </c>
      <c r="V132" s="56">
        <f>U132/U135</f>
        <v>0.14285714285714285</v>
      </c>
    </row>
    <row r="133" spans="1:22" ht="21.75" customHeight="1" x14ac:dyDescent="0.3">
      <c r="A133" s="872"/>
      <c r="B133" s="87" t="s">
        <v>34</v>
      </c>
      <c r="C133" s="88">
        <v>20</v>
      </c>
      <c r="D133" s="89">
        <f>C133/C135</f>
        <v>9.5785440613026813E-3</v>
      </c>
      <c r="E133" s="54">
        <v>0</v>
      </c>
      <c r="F133" s="53">
        <f>E133/E135</f>
        <v>0</v>
      </c>
      <c r="G133" s="54">
        <v>20</v>
      </c>
      <c r="H133" s="53">
        <f>G133/G135</f>
        <v>1.0045203415369162E-2</v>
      </c>
      <c r="I133" s="67">
        <v>0</v>
      </c>
      <c r="J133" s="89">
        <f>I133/I135</f>
        <v>0</v>
      </c>
      <c r="K133" s="67">
        <v>0</v>
      </c>
      <c r="L133" s="89">
        <f>K133/K135</f>
        <v>0</v>
      </c>
      <c r="M133" s="67">
        <v>0</v>
      </c>
      <c r="N133" s="89">
        <f>M133/M135</f>
        <v>0</v>
      </c>
      <c r="O133" s="54">
        <v>14</v>
      </c>
      <c r="P133" s="89">
        <f>O133/O135</f>
        <v>8.2840236686390536E-3</v>
      </c>
      <c r="Q133" s="54">
        <v>6</v>
      </c>
      <c r="R133" s="89">
        <f>Q133/Q135</f>
        <v>2.1201413427561839E-2</v>
      </c>
      <c r="S133" s="54">
        <v>0</v>
      </c>
      <c r="T133" s="89">
        <f>S133/S135</f>
        <v>0</v>
      </c>
      <c r="U133" s="54">
        <v>0</v>
      </c>
      <c r="V133" s="92">
        <f>U133/U135</f>
        <v>0</v>
      </c>
    </row>
    <row r="134" spans="1:22" ht="21.75" customHeight="1" x14ac:dyDescent="0.3">
      <c r="A134" s="872"/>
      <c r="B134" s="87" t="s">
        <v>35</v>
      </c>
      <c r="C134" s="88">
        <v>321</v>
      </c>
      <c r="D134" s="53">
        <f>C134/C135</f>
        <v>0.15373563218390804</v>
      </c>
      <c r="E134" s="54">
        <v>35</v>
      </c>
      <c r="F134" s="53">
        <f>E134/E135</f>
        <v>0.36082474226804123</v>
      </c>
      <c r="G134" s="54">
        <v>286</v>
      </c>
      <c r="H134" s="53">
        <f>G134/G135</f>
        <v>0.143646408839779</v>
      </c>
      <c r="I134" s="67">
        <v>17</v>
      </c>
      <c r="J134" s="53">
        <f>I134/I135</f>
        <v>0.41463414634146339</v>
      </c>
      <c r="K134" s="67">
        <v>3</v>
      </c>
      <c r="L134" s="53">
        <f>K134/K135</f>
        <v>0.1875</v>
      </c>
      <c r="M134" s="67">
        <v>15</v>
      </c>
      <c r="N134" s="53">
        <f>M134/M135</f>
        <v>0.375</v>
      </c>
      <c r="O134" s="54">
        <v>238</v>
      </c>
      <c r="P134" s="53">
        <f>O134/O135</f>
        <v>0.14082840236686389</v>
      </c>
      <c r="Q134" s="54">
        <v>44</v>
      </c>
      <c r="R134" s="53">
        <f>Q134/Q135</f>
        <v>0.15547703180212014</v>
      </c>
      <c r="S134" s="54">
        <v>3</v>
      </c>
      <c r="T134" s="53">
        <f>S134/S135</f>
        <v>0.27272727272727271</v>
      </c>
      <c r="U134" s="54">
        <v>1</v>
      </c>
      <c r="V134" s="56">
        <f>U134/U135</f>
        <v>0.14285714285714285</v>
      </c>
    </row>
    <row r="135" spans="1:22" ht="21.75" customHeight="1" thickBot="1" x14ac:dyDescent="0.35">
      <c r="A135" s="873"/>
      <c r="B135" s="93" t="s">
        <v>9</v>
      </c>
      <c r="C135" s="94">
        <v>2088</v>
      </c>
      <c r="D135" s="95">
        <v>1</v>
      </c>
      <c r="E135" s="96">
        <v>97</v>
      </c>
      <c r="F135" s="95">
        <v>1</v>
      </c>
      <c r="G135" s="96">
        <v>1991</v>
      </c>
      <c r="H135" s="95">
        <v>1</v>
      </c>
      <c r="I135" s="97">
        <v>41</v>
      </c>
      <c r="J135" s="59">
        <v>1</v>
      </c>
      <c r="K135" s="68">
        <v>16</v>
      </c>
      <c r="L135" s="59">
        <v>1</v>
      </c>
      <c r="M135" s="68">
        <v>40</v>
      </c>
      <c r="N135" s="59">
        <v>1</v>
      </c>
      <c r="O135" s="96">
        <v>1690</v>
      </c>
      <c r="P135" s="59">
        <v>1</v>
      </c>
      <c r="Q135" s="60">
        <v>283</v>
      </c>
      <c r="R135" s="59">
        <v>1</v>
      </c>
      <c r="S135" s="60">
        <v>11</v>
      </c>
      <c r="T135" s="59">
        <v>1</v>
      </c>
      <c r="U135" s="60">
        <v>7</v>
      </c>
      <c r="V135" s="62">
        <v>1</v>
      </c>
    </row>
    <row r="136" spans="1:22" ht="21.75" customHeight="1" thickTop="1" x14ac:dyDescent="0.3">
      <c r="A136" s="839"/>
      <c r="B136" s="839"/>
      <c r="C136" s="839"/>
      <c r="D136" s="839"/>
      <c r="E136" s="839"/>
      <c r="F136" s="839"/>
      <c r="G136" s="839"/>
      <c r="H136" s="839"/>
      <c r="I136" s="839"/>
      <c r="J136" s="839"/>
      <c r="K136" s="839"/>
      <c r="L136" s="839"/>
      <c r="M136" s="839"/>
      <c r="N136" s="839"/>
      <c r="O136" s="839"/>
      <c r="P136" s="839"/>
      <c r="Q136" s="839"/>
      <c r="R136" s="839"/>
      <c r="S136" s="839"/>
      <c r="T136" s="839"/>
      <c r="U136" s="839"/>
      <c r="V136" s="839"/>
    </row>
    <row r="137" spans="1:22" ht="21.75" customHeight="1" thickBot="1" x14ac:dyDescent="0.35">
      <c r="A137" s="35"/>
      <c r="B137" s="35"/>
      <c r="C137" s="35"/>
      <c r="D137" s="35"/>
      <c r="E137" s="35"/>
      <c r="F137" s="35"/>
      <c r="G137" s="35"/>
      <c r="H137" s="35"/>
      <c r="I137" s="36"/>
      <c r="J137" s="35"/>
      <c r="K137" s="36"/>
      <c r="L137" s="35"/>
      <c r="M137" s="36"/>
      <c r="N137" s="35"/>
      <c r="O137" s="35"/>
      <c r="P137" s="35"/>
      <c r="Q137" s="35"/>
      <c r="R137" s="35"/>
      <c r="S137" s="35"/>
      <c r="T137" s="35"/>
      <c r="U137" s="35"/>
      <c r="V137" s="35"/>
    </row>
    <row r="138" spans="1:22" ht="21.75" customHeight="1" thickTop="1" x14ac:dyDescent="0.3">
      <c r="A138" s="863" t="s">
        <v>0</v>
      </c>
      <c r="B138" s="864"/>
      <c r="C138" s="869" t="s">
        <v>90</v>
      </c>
      <c r="D138" s="870"/>
      <c r="E138" s="867" t="s">
        <v>1</v>
      </c>
      <c r="F138" s="867"/>
      <c r="G138" s="867"/>
      <c r="H138" s="867"/>
      <c r="I138" s="820" t="s">
        <v>3</v>
      </c>
      <c r="J138" s="821"/>
      <c r="K138" s="821"/>
      <c r="L138" s="821"/>
      <c r="M138" s="821"/>
      <c r="N138" s="822"/>
      <c r="O138" s="868" t="s">
        <v>2</v>
      </c>
      <c r="P138" s="868"/>
      <c r="Q138" s="868"/>
      <c r="R138" s="868"/>
      <c r="S138" s="868"/>
      <c r="T138" s="868"/>
      <c r="U138" s="868"/>
      <c r="V138" s="868"/>
    </row>
    <row r="139" spans="1:22" ht="21.75" customHeight="1" x14ac:dyDescent="0.3">
      <c r="A139" s="865"/>
      <c r="B139" s="860"/>
      <c r="C139" s="858"/>
      <c r="D139" s="846"/>
      <c r="E139" s="851" t="s">
        <v>3</v>
      </c>
      <c r="F139" s="851"/>
      <c r="G139" s="851" t="s">
        <v>2</v>
      </c>
      <c r="H139" s="851"/>
      <c r="I139" s="823" t="s">
        <v>91</v>
      </c>
      <c r="J139" s="824"/>
      <c r="K139" s="823" t="s">
        <v>92</v>
      </c>
      <c r="L139" s="824"/>
      <c r="M139" s="823" t="s">
        <v>93</v>
      </c>
      <c r="N139" s="824"/>
      <c r="O139" s="848" t="s">
        <v>4</v>
      </c>
      <c r="P139" s="848"/>
      <c r="Q139" s="848" t="s">
        <v>5</v>
      </c>
      <c r="R139" s="848"/>
      <c r="S139" s="848" t="s">
        <v>6</v>
      </c>
      <c r="T139" s="848"/>
      <c r="U139" s="848" t="s">
        <v>7</v>
      </c>
      <c r="V139" s="848"/>
    </row>
    <row r="140" spans="1:22" ht="21.75" customHeight="1" thickBot="1" x14ac:dyDescent="0.35">
      <c r="A140" s="866"/>
      <c r="B140" s="862"/>
      <c r="C140" s="83" t="s">
        <v>8</v>
      </c>
      <c r="D140" s="42" t="s">
        <v>83</v>
      </c>
      <c r="E140" s="42" t="s">
        <v>8</v>
      </c>
      <c r="F140" s="42" t="s">
        <v>83</v>
      </c>
      <c r="G140" s="42" t="s">
        <v>8</v>
      </c>
      <c r="H140" s="42" t="s">
        <v>83</v>
      </c>
      <c r="I140" s="42" t="s">
        <v>8</v>
      </c>
      <c r="J140" s="42" t="s">
        <v>83</v>
      </c>
      <c r="K140" s="42" t="s">
        <v>8</v>
      </c>
      <c r="L140" s="42" t="s">
        <v>83</v>
      </c>
      <c r="M140" s="42" t="s">
        <v>8</v>
      </c>
      <c r="N140" s="42" t="s">
        <v>83</v>
      </c>
      <c r="O140" s="42" t="s">
        <v>8</v>
      </c>
      <c r="P140" s="42" t="s">
        <v>83</v>
      </c>
      <c r="Q140" s="42" t="s">
        <v>8</v>
      </c>
      <c r="R140" s="42" t="s">
        <v>83</v>
      </c>
      <c r="S140" s="42" t="s">
        <v>8</v>
      </c>
      <c r="T140" s="42" t="s">
        <v>83</v>
      </c>
      <c r="U140" s="42" t="s">
        <v>8</v>
      </c>
      <c r="V140" s="42" t="s">
        <v>83</v>
      </c>
    </row>
    <row r="141" spans="1:22" ht="21.75" customHeight="1" thickTop="1" x14ac:dyDescent="0.3">
      <c r="A141" s="871" t="s">
        <v>106</v>
      </c>
      <c r="B141" s="84" t="s">
        <v>32</v>
      </c>
      <c r="C141" s="85">
        <v>273</v>
      </c>
      <c r="D141" s="47">
        <f>C141/C145</f>
        <v>0.1307471264367816</v>
      </c>
      <c r="E141" s="48">
        <v>3</v>
      </c>
      <c r="F141" s="47">
        <f>E141/E145</f>
        <v>3.0927835051546393E-2</v>
      </c>
      <c r="G141" s="48">
        <v>270</v>
      </c>
      <c r="H141" s="47">
        <f>G141/G145</f>
        <v>0.13561024610748368</v>
      </c>
      <c r="I141" s="66">
        <v>2</v>
      </c>
      <c r="J141" s="47">
        <f>I141/I145</f>
        <v>4.878048780487805E-2</v>
      </c>
      <c r="K141" s="66">
        <v>0</v>
      </c>
      <c r="L141" s="47">
        <f>K141/K145</f>
        <v>0</v>
      </c>
      <c r="M141" s="66">
        <v>1</v>
      </c>
      <c r="N141" s="47">
        <f>M141/M145</f>
        <v>2.5000000000000001E-2</v>
      </c>
      <c r="O141" s="48">
        <v>225</v>
      </c>
      <c r="P141" s="47">
        <f>O141/O145</f>
        <v>0.13313609467455623</v>
      </c>
      <c r="Q141" s="48">
        <v>41</v>
      </c>
      <c r="R141" s="47">
        <f>Q141/Q145</f>
        <v>0.14487632508833923</v>
      </c>
      <c r="S141" s="48">
        <v>3</v>
      </c>
      <c r="T141" s="47">
        <f>S141/S145</f>
        <v>0.27272727272727271</v>
      </c>
      <c r="U141" s="48">
        <v>1</v>
      </c>
      <c r="V141" s="50">
        <f>U141/U145</f>
        <v>0.14285714285714285</v>
      </c>
    </row>
    <row r="142" spans="1:22" ht="21.75" customHeight="1" x14ac:dyDescent="0.3">
      <c r="A142" s="872"/>
      <c r="B142" s="87" t="s">
        <v>33</v>
      </c>
      <c r="C142" s="88">
        <v>1263</v>
      </c>
      <c r="D142" s="53">
        <f>C142/C145</f>
        <v>0.60488505747126442</v>
      </c>
      <c r="E142" s="54">
        <v>23</v>
      </c>
      <c r="F142" s="53">
        <f>E142/E145</f>
        <v>0.23711340206185566</v>
      </c>
      <c r="G142" s="54">
        <v>1240</v>
      </c>
      <c r="H142" s="53">
        <f>G142/G145</f>
        <v>0.62280261175288798</v>
      </c>
      <c r="I142" s="67">
        <v>12</v>
      </c>
      <c r="J142" s="53">
        <f>I142/I145</f>
        <v>0.29268292682926828</v>
      </c>
      <c r="K142" s="67">
        <v>1</v>
      </c>
      <c r="L142" s="53">
        <f>K142/K145</f>
        <v>6.25E-2</v>
      </c>
      <c r="M142" s="67">
        <v>10</v>
      </c>
      <c r="N142" s="53">
        <f>M142/M145</f>
        <v>0.25</v>
      </c>
      <c r="O142" s="54">
        <v>1080</v>
      </c>
      <c r="P142" s="53">
        <f>O142/O145</f>
        <v>0.63905325443786987</v>
      </c>
      <c r="Q142" s="54">
        <v>152</v>
      </c>
      <c r="R142" s="53">
        <f>Q142/Q145</f>
        <v>0.53710247349823326</v>
      </c>
      <c r="S142" s="54">
        <v>5</v>
      </c>
      <c r="T142" s="53">
        <f>S142/S145</f>
        <v>0.45454545454545453</v>
      </c>
      <c r="U142" s="54">
        <v>3</v>
      </c>
      <c r="V142" s="56">
        <f>U142/U145</f>
        <v>0.42857142857142855</v>
      </c>
    </row>
    <row r="143" spans="1:22" ht="21.75" customHeight="1" x14ac:dyDescent="0.3">
      <c r="A143" s="872"/>
      <c r="B143" s="87" t="s">
        <v>34</v>
      </c>
      <c r="C143" s="88">
        <v>416</v>
      </c>
      <c r="D143" s="89">
        <f>C143/C145</f>
        <v>0.19923371647509577</v>
      </c>
      <c r="E143" s="54">
        <v>56</v>
      </c>
      <c r="F143" s="53">
        <f>E143/E145</f>
        <v>0.57731958762886593</v>
      </c>
      <c r="G143" s="54">
        <v>360</v>
      </c>
      <c r="H143" s="53">
        <f>G143/G145</f>
        <v>0.1808136614766449</v>
      </c>
      <c r="I143" s="67">
        <v>21</v>
      </c>
      <c r="J143" s="89">
        <f>I143/I145</f>
        <v>0.51219512195121952</v>
      </c>
      <c r="K143" s="67">
        <v>13</v>
      </c>
      <c r="L143" s="89">
        <f>K143/K145</f>
        <v>0.8125</v>
      </c>
      <c r="M143" s="67">
        <v>22</v>
      </c>
      <c r="N143" s="89">
        <f>M143/M145</f>
        <v>0.55000000000000004</v>
      </c>
      <c r="O143" s="54">
        <v>288</v>
      </c>
      <c r="P143" s="89">
        <f>O143/O145</f>
        <v>0.17041420118343195</v>
      </c>
      <c r="Q143" s="54">
        <v>67</v>
      </c>
      <c r="R143" s="89">
        <f>Q143/Q145</f>
        <v>0.23674911660777384</v>
      </c>
      <c r="S143" s="54">
        <v>2</v>
      </c>
      <c r="T143" s="89">
        <f>S143/S145</f>
        <v>0.18181818181818182</v>
      </c>
      <c r="U143" s="54">
        <v>3</v>
      </c>
      <c r="V143" s="92">
        <f>U143/U145</f>
        <v>0.42857142857142855</v>
      </c>
    </row>
    <row r="144" spans="1:22" ht="21.75" customHeight="1" x14ac:dyDescent="0.3">
      <c r="A144" s="872"/>
      <c r="B144" s="87" t="s">
        <v>35</v>
      </c>
      <c r="C144" s="88">
        <v>136</v>
      </c>
      <c r="D144" s="53">
        <f>C144/C145</f>
        <v>6.5134099616858232E-2</v>
      </c>
      <c r="E144" s="54">
        <v>15</v>
      </c>
      <c r="F144" s="53">
        <f>E144/E145</f>
        <v>0.15463917525773196</v>
      </c>
      <c r="G144" s="54">
        <v>121</v>
      </c>
      <c r="H144" s="53">
        <f>G144/G145</f>
        <v>6.0773480662983423E-2</v>
      </c>
      <c r="I144" s="67">
        <v>6</v>
      </c>
      <c r="J144" s="53">
        <f>I144/I145</f>
        <v>0.14634146341463414</v>
      </c>
      <c r="K144" s="67">
        <v>2</v>
      </c>
      <c r="L144" s="53">
        <f>K144/K145</f>
        <v>0.125</v>
      </c>
      <c r="M144" s="67">
        <v>7</v>
      </c>
      <c r="N144" s="53">
        <f>M144/M145</f>
        <v>0.17499999999999999</v>
      </c>
      <c r="O144" s="54">
        <v>97</v>
      </c>
      <c r="P144" s="53">
        <f>O144/O145</f>
        <v>5.7396449704142011E-2</v>
      </c>
      <c r="Q144" s="54">
        <v>23</v>
      </c>
      <c r="R144" s="53">
        <f>Q144/Q145</f>
        <v>8.1272084805653705E-2</v>
      </c>
      <c r="S144" s="54">
        <v>1</v>
      </c>
      <c r="T144" s="53">
        <f>S144/S145</f>
        <v>9.0909090909090912E-2</v>
      </c>
      <c r="U144" s="54">
        <v>0</v>
      </c>
      <c r="V144" s="56">
        <f>U144/U145</f>
        <v>0</v>
      </c>
    </row>
    <row r="145" spans="1:22" ht="21.75" customHeight="1" thickBot="1" x14ac:dyDescent="0.35">
      <c r="A145" s="873"/>
      <c r="B145" s="93" t="s">
        <v>9</v>
      </c>
      <c r="C145" s="94">
        <v>2088</v>
      </c>
      <c r="D145" s="95">
        <v>1</v>
      </c>
      <c r="E145" s="96">
        <v>97</v>
      </c>
      <c r="F145" s="95">
        <v>1</v>
      </c>
      <c r="G145" s="96">
        <v>1991</v>
      </c>
      <c r="H145" s="95">
        <v>1</v>
      </c>
      <c r="I145" s="97">
        <v>41</v>
      </c>
      <c r="J145" s="59">
        <v>1</v>
      </c>
      <c r="K145" s="68">
        <v>16</v>
      </c>
      <c r="L145" s="59">
        <v>1</v>
      </c>
      <c r="M145" s="68">
        <v>40</v>
      </c>
      <c r="N145" s="59">
        <v>1</v>
      </c>
      <c r="O145" s="96">
        <v>1690</v>
      </c>
      <c r="P145" s="59">
        <v>1</v>
      </c>
      <c r="Q145" s="60">
        <v>283</v>
      </c>
      <c r="R145" s="59">
        <v>1</v>
      </c>
      <c r="S145" s="60">
        <v>11</v>
      </c>
      <c r="T145" s="59">
        <v>1</v>
      </c>
      <c r="U145" s="60">
        <v>7</v>
      </c>
      <c r="V145" s="62">
        <v>1</v>
      </c>
    </row>
    <row r="146" spans="1:22" ht="21.75" customHeight="1" thickTop="1" x14ac:dyDescent="0.3">
      <c r="A146" s="51"/>
      <c r="B146" s="51"/>
      <c r="C146" s="70"/>
      <c r="D146" s="71"/>
      <c r="E146" s="70"/>
      <c r="F146" s="71"/>
      <c r="G146" s="70"/>
      <c r="H146" s="71"/>
      <c r="I146" s="72"/>
      <c r="J146" s="71"/>
      <c r="K146" s="72"/>
      <c r="L146" s="71"/>
      <c r="M146" s="72"/>
      <c r="N146" s="71"/>
      <c r="O146" s="70"/>
      <c r="P146" s="71"/>
      <c r="Q146" s="70"/>
      <c r="R146" s="71"/>
      <c r="S146" s="70"/>
      <c r="T146" s="71"/>
      <c r="U146" s="70"/>
      <c r="V146" s="71"/>
    </row>
    <row r="147" spans="1:22" ht="21.75" customHeight="1" thickBot="1" x14ac:dyDescent="0.35">
      <c r="A147" s="839"/>
      <c r="B147" s="839"/>
      <c r="C147" s="839"/>
      <c r="D147" s="839"/>
      <c r="E147" s="839"/>
      <c r="F147" s="839"/>
      <c r="G147" s="839"/>
      <c r="H147" s="839"/>
      <c r="I147" s="839"/>
      <c r="J147" s="839"/>
      <c r="K147" s="839"/>
      <c r="L147" s="839"/>
      <c r="M147" s="839"/>
      <c r="N147" s="839"/>
      <c r="O147" s="839"/>
      <c r="P147" s="839"/>
      <c r="Q147" s="839"/>
      <c r="R147" s="839"/>
      <c r="S147" s="839"/>
      <c r="T147" s="839"/>
      <c r="U147" s="839"/>
      <c r="V147" s="839"/>
    </row>
    <row r="148" spans="1:22" ht="21.75" customHeight="1" x14ac:dyDescent="0.3">
      <c r="A148" s="828" t="s">
        <v>0</v>
      </c>
      <c r="B148" s="859"/>
      <c r="C148" s="857" t="s">
        <v>90</v>
      </c>
      <c r="D148" s="844"/>
      <c r="E148" s="850" t="s">
        <v>1</v>
      </c>
      <c r="F148" s="850"/>
      <c r="G148" s="850"/>
      <c r="H148" s="850"/>
      <c r="I148" s="820" t="s">
        <v>3</v>
      </c>
      <c r="J148" s="821"/>
      <c r="K148" s="821"/>
      <c r="L148" s="821"/>
      <c r="M148" s="821"/>
      <c r="N148" s="822"/>
      <c r="O148" s="852" t="s">
        <v>2</v>
      </c>
      <c r="P148" s="852"/>
      <c r="Q148" s="852"/>
      <c r="R148" s="852"/>
      <c r="S148" s="852"/>
      <c r="T148" s="852"/>
      <c r="U148" s="852"/>
      <c r="V148" s="853"/>
    </row>
    <row r="149" spans="1:22" ht="21.75" customHeight="1" x14ac:dyDescent="0.3">
      <c r="A149" s="830"/>
      <c r="B149" s="860"/>
      <c r="C149" s="858"/>
      <c r="D149" s="846"/>
      <c r="E149" s="851" t="s">
        <v>3</v>
      </c>
      <c r="F149" s="851"/>
      <c r="G149" s="851" t="s">
        <v>2</v>
      </c>
      <c r="H149" s="851"/>
      <c r="I149" s="823" t="s">
        <v>91</v>
      </c>
      <c r="J149" s="824"/>
      <c r="K149" s="823" t="s">
        <v>92</v>
      </c>
      <c r="L149" s="824"/>
      <c r="M149" s="823" t="s">
        <v>93</v>
      </c>
      <c r="N149" s="824"/>
      <c r="O149" s="848" t="s">
        <v>4</v>
      </c>
      <c r="P149" s="848"/>
      <c r="Q149" s="848" t="s">
        <v>5</v>
      </c>
      <c r="R149" s="848"/>
      <c r="S149" s="848" t="s">
        <v>6</v>
      </c>
      <c r="T149" s="848"/>
      <c r="U149" s="848" t="s">
        <v>7</v>
      </c>
      <c r="V149" s="849"/>
    </row>
    <row r="150" spans="1:22" ht="21.75" customHeight="1" thickBot="1" x14ac:dyDescent="0.35">
      <c r="A150" s="861"/>
      <c r="B150" s="862"/>
      <c r="C150" s="83" t="s">
        <v>8</v>
      </c>
      <c r="D150" s="42" t="s">
        <v>83</v>
      </c>
      <c r="E150" s="42" t="s">
        <v>8</v>
      </c>
      <c r="F150" s="42" t="s">
        <v>83</v>
      </c>
      <c r="G150" s="42" t="s">
        <v>8</v>
      </c>
      <c r="H150" s="42" t="s">
        <v>83</v>
      </c>
      <c r="I150" s="42" t="s">
        <v>8</v>
      </c>
      <c r="J150" s="42" t="s">
        <v>83</v>
      </c>
      <c r="K150" s="42" t="s">
        <v>8</v>
      </c>
      <c r="L150" s="42" t="s">
        <v>83</v>
      </c>
      <c r="M150" s="42" t="s">
        <v>8</v>
      </c>
      <c r="N150" s="42" t="s">
        <v>83</v>
      </c>
      <c r="O150" s="42" t="s">
        <v>8</v>
      </c>
      <c r="P150" s="42" t="s">
        <v>83</v>
      </c>
      <c r="Q150" s="42" t="s">
        <v>8</v>
      </c>
      <c r="R150" s="42" t="s">
        <v>83</v>
      </c>
      <c r="S150" s="42" t="s">
        <v>8</v>
      </c>
      <c r="T150" s="42" t="s">
        <v>83</v>
      </c>
      <c r="U150" s="42" t="s">
        <v>8</v>
      </c>
      <c r="V150" s="44" t="s">
        <v>83</v>
      </c>
    </row>
    <row r="151" spans="1:22" ht="21.75" customHeight="1" thickTop="1" x14ac:dyDescent="0.3">
      <c r="A151" s="847" t="s">
        <v>107</v>
      </c>
      <c r="B151" s="84" t="s">
        <v>32</v>
      </c>
      <c r="C151" s="85">
        <v>216</v>
      </c>
      <c r="D151" s="47">
        <f>C151/C155</f>
        <v>0.10344827586206896</v>
      </c>
      <c r="E151" s="48">
        <v>6</v>
      </c>
      <c r="F151" s="47">
        <f>E151/E155</f>
        <v>6.1855670103092786E-2</v>
      </c>
      <c r="G151" s="48">
        <v>210</v>
      </c>
      <c r="H151" s="47">
        <f>G151/G155</f>
        <v>0.10547463586137619</v>
      </c>
      <c r="I151" s="66">
        <v>3</v>
      </c>
      <c r="J151" s="47">
        <f>I151/I155</f>
        <v>7.3170731707317069E-2</v>
      </c>
      <c r="K151" s="66">
        <v>1</v>
      </c>
      <c r="L151" s="47">
        <f>K151/K155</f>
        <v>6.25E-2</v>
      </c>
      <c r="M151" s="66">
        <v>2</v>
      </c>
      <c r="N151" s="47">
        <f>M151/M155</f>
        <v>0.05</v>
      </c>
      <c r="O151" s="48">
        <v>171</v>
      </c>
      <c r="P151" s="47">
        <f>O151/O155</f>
        <v>0.10118343195266272</v>
      </c>
      <c r="Q151" s="48">
        <v>34</v>
      </c>
      <c r="R151" s="47">
        <f>Q151/Q155</f>
        <v>0.12014134275618374</v>
      </c>
      <c r="S151" s="48">
        <v>3</v>
      </c>
      <c r="T151" s="47">
        <f>S151/S155</f>
        <v>0.27272727272727271</v>
      </c>
      <c r="U151" s="48">
        <v>2</v>
      </c>
      <c r="V151" s="50">
        <f>U151/U155</f>
        <v>0.2857142857142857</v>
      </c>
    </row>
    <row r="152" spans="1:22" ht="21.75" customHeight="1" x14ac:dyDescent="0.3">
      <c r="A152" s="826"/>
      <c r="B152" s="87" t="s">
        <v>33</v>
      </c>
      <c r="C152" s="88">
        <v>1674</v>
      </c>
      <c r="D152" s="53">
        <f>C152/C155</f>
        <v>0.80172413793103448</v>
      </c>
      <c r="E152" s="54">
        <v>58</v>
      </c>
      <c r="F152" s="53">
        <f>E152/E155</f>
        <v>0.59793814432989689</v>
      </c>
      <c r="G152" s="54">
        <v>1616</v>
      </c>
      <c r="H152" s="53">
        <f>G152/G155</f>
        <v>0.81165243596182823</v>
      </c>
      <c r="I152" s="67">
        <v>26</v>
      </c>
      <c r="J152" s="53">
        <f>I152/I155</f>
        <v>0.63414634146341464</v>
      </c>
      <c r="K152" s="67">
        <v>9</v>
      </c>
      <c r="L152" s="53">
        <f>K152/K155</f>
        <v>0.5625</v>
      </c>
      <c r="M152" s="67">
        <v>23</v>
      </c>
      <c r="N152" s="53">
        <f>M152/M155</f>
        <v>0.57499999999999996</v>
      </c>
      <c r="O152" s="54">
        <v>1391</v>
      </c>
      <c r="P152" s="53">
        <f>O152/O155</f>
        <v>0.82307692307692304</v>
      </c>
      <c r="Q152" s="54">
        <v>214</v>
      </c>
      <c r="R152" s="53">
        <f>Q152/Q155</f>
        <v>0.75618374558303891</v>
      </c>
      <c r="S152" s="54">
        <v>6</v>
      </c>
      <c r="T152" s="53">
        <f>S152/S155</f>
        <v>0.54545454545454541</v>
      </c>
      <c r="U152" s="54">
        <v>5</v>
      </c>
      <c r="V152" s="56">
        <f>U152/U155</f>
        <v>0.7142857142857143</v>
      </c>
    </row>
    <row r="153" spans="1:22" ht="21.75" customHeight="1" x14ac:dyDescent="0.3">
      <c r="A153" s="826"/>
      <c r="B153" s="87" t="s">
        <v>34</v>
      </c>
      <c r="C153" s="88">
        <v>56</v>
      </c>
      <c r="D153" s="89">
        <f>C153/C155</f>
        <v>2.681992337164751E-2</v>
      </c>
      <c r="E153" s="54">
        <v>11</v>
      </c>
      <c r="F153" s="53">
        <f>E153/E155</f>
        <v>0.1134020618556701</v>
      </c>
      <c r="G153" s="54">
        <v>45</v>
      </c>
      <c r="H153" s="53">
        <f>G153/G155</f>
        <v>2.2601707684580613E-2</v>
      </c>
      <c r="I153" s="67">
        <v>3</v>
      </c>
      <c r="J153" s="89">
        <f>I153/I155</f>
        <v>7.3170731707317069E-2</v>
      </c>
      <c r="K153" s="67">
        <v>3</v>
      </c>
      <c r="L153" s="89">
        <f>K153/K155</f>
        <v>0.1875</v>
      </c>
      <c r="M153" s="67">
        <v>5</v>
      </c>
      <c r="N153" s="89">
        <f>M153/M155</f>
        <v>0.125</v>
      </c>
      <c r="O153" s="54">
        <v>30</v>
      </c>
      <c r="P153" s="89">
        <f>O153/O155</f>
        <v>1.7751479289940829E-2</v>
      </c>
      <c r="Q153" s="54">
        <v>15</v>
      </c>
      <c r="R153" s="89">
        <f>Q153/Q155</f>
        <v>5.3003533568904596E-2</v>
      </c>
      <c r="S153" s="54">
        <v>0</v>
      </c>
      <c r="T153" s="89">
        <f>S153/S155</f>
        <v>0</v>
      </c>
      <c r="U153" s="54">
        <v>0</v>
      </c>
      <c r="V153" s="92">
        <f>U153/U155</f>
        <v>0</v>
      </c>
    </row>
    <row r="154" spans="1:22" ht="21.75" customHeight="1" x14ac:dyDescent="0.3">
      <c r="A154" s="826"/>
      <c r="B154" s="87" t="s">
        <v>35</v>
      </c>
      <c r="C154" s="88">
        <v>142</v>
      </c>
      <c r="D154" s="53">
        <f>C154/C155</f>
        <v>6.8007662835249047E-2</v>
      </c>
      <c r="E154" s="54">
        <v>22</v>
      </c>
      <c r="F154" s="53">
        <f>E154/E155</f>
        <v>0.22680412371134021</v>
      </c>
      <c r="G154" s="54">
        <v>120</v>
      </c>
      <c r="H154" s="53">
        <f>G154/G155</f>
        <v>6.0271220492214971E-2</v>
      </c>
      <c r="I154" s="67">
        <v>9</v>
      </c>
      <c r="J154" s="53">
        <f>I154/I155</f>
        <v>0.21951219512195122</v>
      </c>
      <c r="K154" s="67">
        <v>3</v>
      </c>
      <c r="L154" s="53">
        <f>K154/K155</f>
        <v>0.1875</v>
      </c>
      <c r="M154" s="67">
        <v>10</v>
      </c>
      <c r="N154" s="53">
        <f>M154/M155</f>
        <v>0.25</v>
      </c>
      <c r="O154" s="54">
        <v>98</v>
      </c>
      <c r="P154" s="53">
        <f>O154/O155</f>
        <v>5.7988165680473373E-2</v>
      </c>
      <c r="Q154" s="54">
        <v>20</v>
      </c>
      <c r="R154" s="53">
        <f>Q154/Q155</f>
        <v>7.0671378091872794E-2</v>
      </c>
      <c r="S154" s="54">
        <v>2</v>
      </c>
      <c r="T154" s="53">
        <f>S154/S155</f>
        <v>0.18181818181818182</v>
      </c>
      <c r="U154" s="54">
        <v>0</v>
      </c>
      <c r="V154" s="56">
        <f>U154/U155</f>
        <v>0</v>
      </c>
    </row>
    <row r="155" spans="1:22" ht="21.75" customHeight="1" thickBot="1" x14ac:dyDescent="0.35">
      <c r="A155" s="827"/>
      <c r="B155" s="90" t="s">
        <v>9</v>
      </c>
      <c r="C155" s="91">
        <v>2088</v>
      </c>
      <c r="D155" s="59">
        <v>1</v>
      </c>
      <c r="E155" s="60">
        <v>97</v>
      </c>
      <c r="F155" s="59">
        <v>1</v>
      </c>
      <c r="G155" s="60">
        <v>1991</v>
      </c>
      <c r="H155" s="59">
        <v>1</v>
      </c>
      <c r="I155" s="68">
        <v>41</v>
      </c>
      <c r="J155" s="59">
        <v>1</v>
      </c>
      <c r="K155" s="68">
        <v>16</v>
      </c>
      <c r="L155" s="59">
        <v>1</v>
      </c>
      <c r="M155" s="68">
        <v>40</v>
      </c>
      <c r="N155" s="59">
        <v>1</v>
      </c>
      <c r="O155" s="60">
        <v>1690</v>
      </c>
      <c r="P155" s="59">
        <v>1</v>
      </c>
      <c r="Q155" s="60">
        <v>283</v>
      </c>
      <c r="R155" s="59">
        <v>1</v>
      </c>
      <c r="S155" s="60">
        <v>11</v>
      </c>
      <c r="T155" s="59">
        <v>1</v>
      </c>
      <c r="U155" s="60">
        <v>7</v>
      </c>
      <c r="V155" s="62">
        <v>1</v>
      </c>
    </row>
    <row r="156" spans="1:22" ht="21.75" customHeight="1" x14ac:dyDescent="0.3">
      <c r="A156" s="839"/>
      <c r="B156" s="839"/>
      <c r="C156" s="839"/>
      <c r="D156" s="839"/>
      <c r="E156" s="839"/>
      <c r="F156" s="839"/>
      <c r="G156" s="839"/>
      <c r="H156" s="839"/>
      <c r="I156" s="839"/>
      <c r="J156" s="839"/>
      <c r="K156" s="839"/>
      <c r="L156" s="839"/>
      <c r="M156" s="839"/>
      <c r="N156" s="839"/>
      <c r="O156" s="839"/>
      <c r="P156" s="839"/>
      <c r="Q156" s="839"/>
      <c r="R156" s="839"/>
      <c r="S156" s="839"/>
      <c r="T156" s="839"/>
      <c r="U156" s="839"/>
      <c r="V156" s="839"/>
    </row>
    <row r="157" spans="1:22" ht="21.75" customHeight="1" thickBot="1" x14ac:dyDescent="0.35">
      <c r="A157" s="35"/>
      <c r="B157" s="35"/>
      <c r="C157" s="35"/>
      <c r="D157" s="35"/>
      <c r="E157" s="35"/>
      <c r="F157" s="35"/>
      <c r="G157" s="35"/>
      <c r="H157" s="35"/>
      <c r="I157" s="36"/>
      <c r="J157" s="35"/>
      <c r="K157" s="36"/>
      <c r="L157" s="35"/>
      <c r="M157" s="36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ht="21.75" customHeight="1" thickTop="1" x14ac:dyDescent="0.3">
      <c r="A158" s="98" t="s">
        <v>0</v>
      </c>
      <c r="B158" s="99"/>
      <c r="C158" s="869" t="s">
        <v>90</v>
      </c>
      <c r="D158" s="870"/>
      <c r="E158" s="867" t="s">
        <v>1</v>
      </c>
      <c r="F158" s="867"/>
      <c r="G158" s="867"/>
      <c r="H158" s="867"/>
      <c r="I158" s="820" t="s">
        <v>3</v>
      </c>
      <c r="J158" s="821"/>
      <c r="K158" s="821"/>
      <c r="L158" s="821"/>
      <c r="M158" s="821"/>
      <c r="N158" s="822"/>
      <c r="O158" s="868" t="s">
        <v>2</v>
      </c>
      <c r="P158" s="868"/>
      <c r="Q158" s="868"/>
      <c r="R158" s="868"/>
      <c r="S158" s="868"/>
      <c r="T158" s="868"/>
      <c r="U158" s="868"/>
      <c r="V158" s="868"/>
    </row>
    <row r="159" spans="1:22" ht="21.75" customHeight="1" x14ac:dyDescent="0.3">
      <c r="A159" s="100"/>
      <c r="B159" s="101"/>
      <c r="C159" s="858"/>
      <c r="D159" s="846"/>
      <c r="E159" s="851" t="s">
        <v>3</v>
      </c>
      <c r="F159" s="851"/>
      <c r="G159" s="851" t="s">
        <v>2</v>
      </c>
      <c r="H159" s="851"/>
      <c r="I159" s="823" t="s">
        <v>91</v>
      </c>
      <c r="J159" s="824"/>
      <c r="K159" s="823" t="s">
        <v>92</v>
      </c>
      <c r="L159" s="824"/>
      <c r="M159" s="823" t="s">
        <v>93</v>
      </c>
      <c r="N159" s="824"/>
      <c r="O159" s="848" t="s">
        <v>4</v>
      </c>
      <c r="P159" s="848"/>
      <c r="Q159" s="848" t="s">
        <v>5</v>
      </c>
      <c r="R159" s="848"/>
      <c r="S159" s="848" t="s">
        <v>6</v>
      </c>
      <c r="T159" s="848"/>
      <c r="U159" s="848" t="s">
        <v>7</v>
      </c>
      <c r="V159" s="848"/>
    </row>
    <row r="160" spans="1:22" ht="21.75" customHeight="1" thickBot="1" x14ac:dyDescent="0.35">
      <c r="A160" s="102"/>
      <c r="B160" s="103"/>
      <c r="C160" s="83" t="s">
        <v>8</v>
      </c>
      <c r="D160" s="42" t="s">
        <v>83</v>
      </c>
      <c r="E160" s="42" t="s">
        <v>8</v>
      </c>
      <c r="F160" s="42" t="s">
        <v>83</v>
      </c>
      <c r="G160" s="42" t="s">
        <v>8</v>
      </c>
      <c r="H160" s="42" t="s">
        <v>83</v>
      </c>
      <c r="I160" s="42" t="s">
        <v>8</v>
      </c>
      <c r="J160" s="42" t="s">
        <v>83</v>
      </c>
      <c r="K160" s="42" t="s">
        <v>8</v>
      </c>
      <c r="L160" s="42" t="s">
        <v>83</v>
      </c>
      <c r="M160" s="42" t="s">
        <v>8</v>
      </c>
      <c r="N160" s="42" t="s">
        <v>83</v>
      </c>
      <c r="O160" s="42" t="s">
        <v>8</v>
      </c>
      <c r="P160" s="42" t="s">
        <v>83</v>
      </c>
      <c r="Q160" s="42" t="s">
        <v>8</v>
      </c>
      <c r="R160" s="42" t="s">
        <v>83</v>
      </c>
      <c r="S160" s="42" t="s">
        <v>8</v>
      </c>
      <c r="T160" s="42" t="s">
        <v>83</v>
      </c>
      <c r="U160" s="42" t="s">
        <v>8</v>
      </c>
      <c r="V160" s="42" t="s">
        <v>83</v>
      </c>
    </row>
    <row r="161" spans="1:22" ht="39.9" customHeight="1" thickTop="1" x14ac:dyDescent="0.3">
      <c r="A161" s="871" t="s">
        <v>202</v>
      </c>
      <c r="B161" s="84" t="s">
        <v>108</v>
      </c>
      <c r="C161" s="85">
        <v>52</v>
      </c>
      <c r="D161" s="104">
        <f>C161/C168</f>
        <v>2.4904214559386972E-2</v>
      </c>
      <c r="E161" s="105">
        <v>5</v>
      </c>
      <c r="F161" s="104">
        <f>E161/E168</f>
        <v>6.3291139240506333E-2</v>
      </c>
      <c r="G161" s="105">
        <v>47</v>
      </c>
      <c r="H161" s="47">
        <f>G161/G168</f>
        <v>2.3606228026117528E-2</v>
      </c>
      <c r="I161" s="105">
        <v>2</v>
      </c>
      <c r="J161" s="104">
        <f>I161/I168</f>
        <v>4.878048780487805E-2</v>
      </c>
      <c r="K161" s="105">
        <v>1</v>
      </c>
      <c r="L161" s="104">
        <f>K161/K168</f>
        <v>6.25E-2</v>
      </c>
      <c r="M161" s="105">
        <v>2</v>
      </c>
      <c r="N161" s="104">
        <f>M161/M168</f>
        <v>0.05</v>
      </c>
      <c r="O161" s="105">
        <v>36</v>
      </c>
      <c r="P161" s="104">
        <f>O161/O168</f>
        <v>2.1301775147928994E-2</v>
      </c>
      <c r="Q161" s="105">
        <v>10</v>
      </c>
      <c r="R161" s="104">
        <f>Q161/Q168</f>
        <v>3.5335689045936397E-2</v>
      </c>
      <c r="S161" s="105">
        <v>1</v>
      </c>
      <c r="T161" s="104">
        <f>S161/S168</f>
        <v>9.0909090909090912E-2</v>
      </c>
      <c r="U161" s="105">
        <v>0</v>
      </c>
      <c r="V161" s="104">
        <f>U161/U168</f>
        <v>0</v>
      </c>
    </row>
    <row r="162" spans="1:22" ht="39.9" customHeight="1" x14ac:dyDescent="0.3">
      <c r="A162" s="872"/>
      <c r="B162" s="87" t="s">
        <v>109</v>
      </c>
      <c r="C162" s="88">
        <v>38</v>
      </c>
      <c r="D162" s="106">
        <f>C162/C168</f>
        <v>1.8199233716475097E-2</v>
      </c>
      <c r="E162" s="79">
        <v>4</v>
      </c>
      <c r="F162" s="106">
        <f>E162/E168</f>
        <v>5.0632911392405063E-2</v>
      </c>
      <c r="G162" s="79">
        <v>34</v>
      </c>
      <c r="H162" s="53">
        <f>G162/G168</f>
        <v>1.7076845806127575E-2</v>
      </c>
      <c r="I162" s="79">
        <v>1</v>
      </c>
      <c r="J162" s="106">
        <f>I162/I168</f>
        <v>2.4390243902439025E-2</v>
      </c>
      <c r="K162" s="79">
        <v>1</v>
      </c>
      <c r="L162" s="106">
        <f>K162/K168</f>
        <v>6.25E-2</v>
      </c>
      <c r="M162" s="79">
        <v>2</v>
      </c>
      <c r="N162" s="106">
        <f>M162/M168</f>
        <v>0.05</v>
      </c>
      <c r="O162" s="79">
        <v>25</v>
      </c>
      <c r="P162" s="106">
        <f>O162/O168</f>
        <v>1.4792899408284023E-2</v>
      </c>
      <c r="Q162" s="79">
        <v>8</v>
      </c>
      <c r="R162" s="106">
        <f>Q162/Q168</f>
        <v>2.8268551236749116E-2</v>
      </c>
      <c r="S162" s="79">
        <v>1</v>
      </c>
      <c r="T162" s="106">
        <f>S162/S168</f>
        <v>9.0909090909090912E-2</v>
      </c>
      <c r="U162" s="79">
        <v>0</v>
      </c>
      <c r="V162" s="106">
        <f>U162/U168</f>
        <v>0</v>
      </c>
    </row>
    <row r="163" spans="1:22" ht="39.9" customHeight="1" x14ac:dyDescent="0.3">
      <c r="A163" s="872"/>
      <c r="B163" s="87" t="s">
        <v>110</v>
      </c>
      <c r="C163" s="88">
        <v>264</v>
      </c>
      <c r="D163" s="106">
        <f>C163/C168</f>
        <v>0.12643678160919541</v>
      </c>
      <c r="E163" s="79">
        <v>43</v>
      </c>
      <c r="F163" s="106">
        <f>E163/E168</f>
        <v>0.54430379746835444</v>
      </c>
      <c r="G163" s="79">
        <v>221</v>
      </c>
      <c r="H163" s="53">
        <f>G163/G168</f>
        <v>0.11099949773982923</v>
      </c>
      <c r="I163" s="79">
        <v>17</v>
      </c>
      <c r="J163" s="106">
        <f>I163/I168</f>
        <v>0.41463414634146339</v>
      </c>
      <c r="K163" s="79">
        <v>8</v>
      </c>
      <c r="L163" s="106">
        <f>K163/K168</f>
        <v>0.5</v>
      </c>
      <c r="M163" s="79">
        <v>18</v>
      </c>
      <c r="N163" s="106">
        <f>M163/M168</f>
        <v>0.45</v>
      </c>
      <c r="O163" s="79">
        <v>155</v>
      </c>
      <c r="P163" s="106">
        <f>O163/O168</f>
        <v>9.1715976331360943E-2</v>
      </c>
      <c r="Q163" s="79">
        <v>59</v>
      </c>
      <c r="R163" s="106">
        <f>Q163/Q168</f>
        <v>0.20848056537102475</v>
      </c>
      <c r="S163" s="79">
        <v>7</v>
      </c>
      <c r="T163" s="106">
        <f>S163/S168</f>
        <v>0.63636363636363635</v>
      </c>
      <c r="U163" s="79">
        <v>0</v>
      </c>
      <c r="V163" s="106">
        <f>U163/U168</f>
        <v>0</v>
      </c>
    </row>
    <row r="164" spans="1:22" ht="39.9" customHeight="1" x14ac:dyDescent="0.3">
      <c r="A164" s="872"/>
      <c r="B164" s="87" t="s">
        <v>111</v>
      </c>
      <c r="C164" s="88">
        <v>119</v>
      </c>
      <c r="D164" s="106">
        <f>C164/C168</f>
        <v>5.699233716475096E-2</v>
      </c>
      <c r="E164" s="79">
        <v>23</v>
      </c>
      <c r="F164" s="106">
        <f>E164/E168</f>
        <v>0.29113924050632911</v>
      </c>
      <c r="G164" s="79">
        <v>96</v>
      </c>
      <c r="H164" s="53">
        <f>G164/G168</f>
        <v>4.8216976393771975E-2</v>
      </c>
      <c r="I164" s="79">
        <v>8</v>
      </c>
      <c r="J164" s="106">
        <f>I164/I168</f>
        <v>0.1951219512195122</v>
      </c>
      <c r="K164" s="79">
        <v>4</v>
      </c>
      <c r="L164" s="106">
        <f>K164/K168</f>
        <v>0.25</v>
      </c>
      <c r="M164" s="79">
        <v>11</v>
      </c>
      <c r="N164" s="106">
        <f>M164/M168</f>
        <v>0.27500000000000002</v>
      </c>
      <c r="O164" s="79">
        <v>65</v>
      </c>
      <c r="P164" s="106">
        <f>O164/O168</f>
        <v>3.8461538461538464E-2</v>
      </c>
      <c r="Q164" s="79">
        <v>27</v>
      </c>
      <c r="R164" s="106">
        <f>Q164/Q168</f>
        <v>9.5406360424028266E-2</v>
      </c>
      <c r="S164" s="79">
        <v>4</v>
      </c>
      <c r="T164" s="106">
        <f>S164/S168</f>
        <v>0.36363636363636365</v>
      </c>
      <c r="U164" s="79">
        <v>0</v>
      </c>
      <c r="V164" s="106">
        <f>U164/U168</f>
        <v>0</v>
      </c>
    </row>
    <row r="165" spans="1:22" ht="39.9" customHeight="1" x14ac:dyDescent="0.3">
      <c r="A165" s="872"/>
      <c r="B165" s="87" t="s">
        <v>112</v>
      </c>
      <c r="C165" s="88">
        <v>97</v>
      </c>
      <c r="D165" s="106">
        <f>C165/C168</f>
        <v>4.6455938697318011E-2</v>
      </c>
      <c r="E165" s="79">
        <v>23</v>
      </c>
      <c r="F165" s="106">
        <f>E165/E168</f>
        <v>0.29113924050632911</v>
      </c>
      <c r="G165" s="79">
        <v>74</v>
      </c>
      <c r="H165" s="53">
        <f>G165/G168</f>
        <v>3.7167252636865898E-2</v>
      </c>
      <c r="I165" s="79">
        <v>11</v>
      </c>
      <c r="J165" s="106">
        <f>I165/I168</f>
        <v>0.26829268292682928</v>
      </c>
      <c r="K165" s="79">
        <v>5</v>
      </c>
      <c r="L165" s="106">
        <f>K165/K168</f>
        <v>0.3125</v>
      </c>
      <c r="M165" s="79">
        <v>7</v>
      </c>
      <c r="N165" s="106">
        <f>M165/M168</f>
        <v>0.17499999999999999</v>
      </c>
      <c r="O165" s="79">
        <v>49</v>
      </c>
      <c r="P165" s="106">
        <f>O165/O168</f>
        <v>2.8994082840236687E-2</v>
      </c>
      <c r="Q165" s="79">
        <v>23</v>
      </c>
      <c r="R165" s="106">
        <f>Q165/Q168</f>
        <v>8.1272084805653705E-2</v>
      </c>
      <c r="S165" s="79">
        <v>2</v>
      </c>
      <c r="T165" s="106">
        <f>S165/S168</f>
        <v>0.18181818181818182</v>
      </c>
      <c r="U165" s="79">
        <v>0</v>
      </c>
      <c r="V165" s="106">
        <f>U165/U168</f>
        <v>0</v>
      </c>
    </row>
    <row r="166" spans="1:22" ht="39.9" customHeight="1" x14ac:dyDescent="0.3">
      <c r="A166" s="872"/>
      <c r="B166" s="87" t="s">
        <v>113</v>
      </c>
      <c r="C166" s="88">
        <v>36</v>
      </c>
      <c r="D166" s="106">
        <f>C166/C168</f>
        <v>1.7241379310344827E-2</v>
      </c>
      <c r="E166" s="79">
        <v>9</v>
      </c>
      <c r="F166" s="106">
        <v>0.27</v>
      </c>
      <c r="G166" s="79">
        <v>36</v>
      </c>
      <c r="H166" s="53">
        <f>G166/G168</f>
        <v>1.808136614766449E-2</v>
      </c>
      <c r="I166" s="79">
        <v>6</v>
      </c>
      <c r="J166" s="106">
        <v>0.27</v>
      </c>
      <c r="K166" s="79">
        <v>1</v>
      </c>
      <c r="L166" s="106">
        <v>0.27</v>
      </c>
      <c r="M166" s="79">
        <v>2</v>
      </c>
      <c r="N166" s="106">
        <v>0.27</v>
      </c>
      <c r="O166" s="79">
        <v>15</v>
      </c>
      <c r="P166" s="106">
        <v>0.27</v>
      </c>
      <c r="Q166" s="79">
        <v>12</v>
      </c>
      <c r="R166" s="106">
        <v>0.27</v>
      </c>
      <c r="S166" s="79">
        <v>0</v>
      </c>
      <c r="T166" s="106">
        <v>0.27</v>
      </c>
      <c r="U166" s="79">
        <v>0</v>
      </c>
      <c r="V166" s="106">
        <v>0.27</v>
      </c>
    </row>
    <row r="167" spans="1:22" ht="39.9" customHeight="1" x14ac:dyDescent="0.3">
      <c r="A167" s="872"/>
      <c r="B167" s="107" t="s">
        <v>21</v>
      </c>
      <c r="C167" s="88">
        <v>1781</v>
      </c>
      <c r="D167" s="106">
        <f>C167/C168</f>
        <v>0.85296934865900387</v>
      </c>
      <c r="E167" s="79">
        <v>53</v>
      </c>
      <c r="F167" s="106">
        <f>E167/E168</f>
        <v>0.67088607594936711</v>
      </c>
      <c r="G167" s="79">
        <v>1728</v>
      </c>
      <c r="H167" s="53">
        <f>G167/G168</f>
        <v>0.86790557508789556</v>
      </c>
      <c r="I167" s="79">
        <v>23</v>
      </c>
      <c r="J167" s="106">
        <f>I167/I168</f>
        <v>0.56097560975609762</v>
      </c>
      <c r="K167" s="79">
        <v>8</v>
      </c>
      <c r="L167" s="106">
        <f>K167/K168</f>
        <v>0.5</v>
      </c>
      <c r="M167" s="79">
        <v>22</v>
      </c>
      <c r="N167" s="106">
        <f>M167/M168</f>
        <v>0.55000000000000004</v>
      </c>
      <c r="O167" s="79">
        <v>1500</v>
      </c>
      <c r="P167" s="106">
        <f>O167/O168</f>
        <v>0.8875739644970414</v>
      </c>
      <c r="Q167" s="79">
        <v>217</v>
      </c>
      <c r="R167" s="106">
        <f>Q167/Q168</f>
        <v>0.7667844522968198</v>
      </c>
      <c r="S167" s="79">
        <v>4</v>
      </c>
      <c r="T167" s="106">
        <f>S167/S168</f>
        <v>0.36363636363636365</v>
      </c>
      <c r="U167" s="79">
        <v>7</v>
      </c>
      <c r="V167" s="106">
        <f>U167/U168</f>
        <v>1</v>
      </c>
    </row>
    <row r="168" spans="1:22" ht="21.75" customHeight="1" thickBot="1" x14ac:dyDescent="0.35">
      <c r="A168" s="873"/>
      <c r="B168" s="93" t="s">
        <v>9</v>
      </c>
      <c r="C168" s="94">
        <v>2088</v>
      </c>
      <c r="D168" s="108"/>
      <c r="E168" s="109">
        <v>79</v>
      </c>
      <c r="F168" s="108">
        <v>1</v>
      </c>
      <c r="G168" s="109">
        <v>1991</v>
      </c>
      <c r="H168" s="95">
        <v>1</v>
      </c>
      <c r="I168" s="109">
        <v>41</v>
      </c>
      <c r="J168" s="108"/>
      <c r="K168" s="109">
        <v>16</v>
      </c>
      <c r="L168" s="108">
        <v>1</v>
      </c>
      <c r="M168" s="109">
        <v>40</v>
      </c>
      <c r="N168" s="108">
        <v>1</v>
      </c>
      <c r="O168" s="109">
        <v>1690</v>
      </c>
      <c r="P168" s="108"/>
      <c r="Q168" s="109">
        <v>283</v>
      </c>
      <c r="R168" s="108"/>
      <c r="S168" s="109">
        <v>11</v>
      </c>
      <c r="T168" s="108"/>
      <c r="U168" s="109">
        <v>7</v>
      </c>
      <c r="V168" s="108">
        <v>1</v>
      </c>
    </row>
    <row r="169" spans="1:22" ht="21.75" customHeight="1" thickTop="1" x14ac:dyDescent="0.3">
      <c r="A169" s="839"/>
      <c r="B169" s="839"/>
      <c r="C169" s="839"/>
      <c r="D169" s="839"/>
      <c r="E169" s="839"/>
      <c r="F169" s="839"/>
      <c r="G169" s="839"/>
      <c r="H169" s="839"/>
      <c r="I169" s="839"/>
      <c r="J169" s="839"/>
      <c r="K169" s="839"/>
      <c r="L169" s="839"/>
      <c r="M169" s="839"/>
      <c r="N169" s="839"/>
      <c r="O169" s="839"/>
      <c r="P169" s="839"/>
      <c r="Q169" s="839"/>
      <c r="R169" s="839"/>
      <c r="S169" s="839"/>
      <c r="T169" s="839"/>
      <c r="U169" s="839"/>
      <c r="V169" s="839"/>
    </row>
    <row r="170" spans="1:22" ht="21.75" customHeight="1" thickBot="1" x14ac:dyDescent="0.35">
      <c r="A170" s="35"/>
      <c r="B170" s="35"/>
      <c r="C170" s="35"/>
      <c r="D170" s="35"/>
      <c r="E170" s="35"/>
      <c r="F170" s="35"/>
      <c r="G170" s="35"/>
      <c r="H170" s="35"/>
      <c r="I170" s="36"/>
      <c r="J170" s="35"/>
      <c r="K170" s="36"/>
      <c r="L170" s="35"/>
      <c r="M170" s="36"/>
      <c r="N170" s="35"/>
      <c r="O170" s="35"/>
      <c r="P170" s="35"/>
      <c r="Q170" s="35"/>
      <c r="R170" s="35"/>
      <c r="S170" s="35"/>
      <c r="T170" s="35"/>
      <c r="U170" s="35"/>
      <c r="V170" s="35"/>
    </row>
    <row r="171" spans="1:22" s="112" customFormat="1" ht="21.75" customHeight="1" x14ac:dyDescent="0.3">
      <c r="A171" s="110" t="s">
        <v>0</v>
      </c>
      <c r="B171" s="111"/>
      <c r="C171" s="881" t="s">
        <v>90</v>
      </c>
      <c r="D171" s="882"/>
      <c r="E171" s="885" t="s">
        <v>1</v>
      </c>
      <c r="F171" s="885"/>
      <c r="G171" s="885"/>
      <c r="H171" s="885"/>
      <c r="I171" s="876" t="s">
        <v>3</v>
      </c>
      <c r="J171" s="877"/>
      <c r="K171" s="877"/>
      <c r="L171" s="877"/>
      <c r="M171" s="877"/>
      <c r="N171" s="878"/>
      <c r="O171" s="885" t="s">
        <v>2</v>
      </c>
      <c r="P171" s="885"/>
      <c r="Q171" s="885"/>
      <c r="R171" s="885"/>
      <c r="S171" s="885"/>
      <c r="T171" s="885"/>
      <c r="U171" s="885"/>
      <c r="V171" s="886"/>
    </row>
    <row r="172" spans="1:22" s="112" customFormat="1" ht="21.75" customHeight="1" x14ac:dyDescent="0.3">
      <c r="A172" s="113"/>
      <c r="B172" s="114"/>
      <c r="C172" s="883"/>
      <c r="D172" s="884"/>
      <c r="E172" s="887" t="s">
        <v>3</v>
      </c>
      <c r="F172" s="887"/>
      <c r="G172" s="887" t="s">
        <v>2</v>
      </c>
      <c r="H172" s="887"/>
      <c r="I172" s="879" t="s">
        <v>91</v>
      </c>
      <c r="J172" s="880"/>
      <c r="K172" s="879" t="s">
        <v>92</v>
      </c>
      <c r="L172" s="880"/>
      <c r="M172" s="879" t="s">
        <v>93</v>
      </c>
      <c r="N172" s="880"/>
      <c r="O172" s="887" t="s">
        <v>4</v>
      </c>
      <c r="P172" s="887"/>
      <c r="Q172" s="887" t="s">
        <v>5</v>
      </c>
      <c r="R172" s="887"/>
      <c r="S172" s="887" t="s">
        <v>6</v>
      </c>
      <c r="T172" s="887"/>
      <c r="U172" s="887" t="s">
        <v>7</v>
      </c>
      <c r="V172" s="888"/>
    </row>
    <row r="173" spans="1:22" s="112" customFormat="1" ht="21.75" customHeight="1" thickBot="1" x14ac:dyDescent="0.35">
      <c r="A173" s="115"/>
      <c r="B173" s="116"/>
      <c r="C173" s="117" t="s">
        <v>8</v>
      </c>
      <c r="D173" s="118" t="s">
        <v>83</v>
      </c>
      <c r="E173" s="118" t="s">
        <v>8</v>
      </c>
      <c r="F173" s="118" t="s">
        <v>83</v>
      </c>
      <c r="G173" s="118" t="s">
        <v>8</v>
      </c>
      <c r="H173" s="118" t="s">
        <v>83</v>
      </c>
      <c r="I173" s="119" t="s">
        <v>8</v>
      </c>
      <c r="J173" s="119" t="s">
        <v>83</v>
      </c>
      <c r="K173" s="119" t="s">
        <v>8</v>
      </c>
      <c r="L173" s="119" t="s">
        <v>83</v>
      </c>
      <c r="M173" s="119" t="s">
        <v>8</v>
      </c>
      <c r="N173" s="119" t="s">
        <v>83</v>
      </c>
      <c r="O173" s="119" t="s">
        <v>8</v>
      </c>
      <c r="P173" s="119" t="s">
        <v>83</v>
      </c>
      <c r="Q173" s="119" t="s">
        <v>8</v>
      </c>
      <c r="R173" s="119" t="s">
        <v>83</v>
      </c>
      <c r="S173" s="119" t="s">
        <v>8</v>
      </c>
      <c r="T173" s="119" t="s">
        <v>83</v>
      </c>
      <c r="U173" s="119" t="s">
        <v>8</v>
      </c>
      <c r="V173" s="120" t="s">
        <v>83</v>
      </c>
    </row>
    <row r="174" spans="1:22" s="112" customFormat="1" ht="34.5" customHeight="1" x14ac:dyDescent="0.3">
      <c r="A174" s="874" t="s">
        <v>86</v>
      </c>
      <c r="B174" s="121" t="s">
        <v>114</v>
      </c>
      <c r="C174" s="122">
        <v>496</v>
      </c>
      <c r="D174" s="123">
        <f>C174/C183</f>
        <v>0.23754789272030652</v>
      </c>
      <c r="E174" s="124">
        <v>0</v>
      </c>
      <c r="F174" s="123">
        <f>E174/E183</f>
        <v>0</v>
      </c>
      <c r="G174" s="124">
        <v>496</v>
      </c>
      <c r="H174" s="123">
        <f>G174/G183</f>
        <v>0.31693290734824281</v>
      </c>
      <c r="I174" s="124">
        <v>0</v>
      </c>
      <c r="J174" s="123">
        <f>I174/I183</f>
        <v>0</v>
      </c>
      <c r="K174" s="124">
        <v>0</v>
      </c>
      <c r="L174" s="123">
        <f>K174/K183</f>
        <v>0</v>
      </c>
      <c r="M174" s="124">
        <v>0</v>
      </c>
      <c r="N174" s="123">
        <f>M174/M183</f>
        <v>0</v>
      </c>
      <c r="O174" s="124">
        <v>448</v>
      </c>
      <c r="P174" s="123">
        <f>O174/O183</f>
        <v>0.26508875739644971</v>
      </c>
      <c r="Q174" s="124">
        <v>39</v>
      </c>
      <c r="R174" s="123">
        <f>Q174/Q183</f>
        <v>0.13780918727915195</v>
      </c>
      <c r="S174" s="124">
        <v>9</v>
      </c>
      <c r="T174" s="123">
        <f>S174/S183</f>
        <v>0.81818181818181823</v>
      </c>
      <c r="U174" s="124">
        <v>0</v>
      </c>
      <c r="V174" s="125">
        <f>U174/U183</f>
        <v>0</v>
      </c>
    </row>
    <row r="175" spans="1:22" s="112" customFormat="1" ht="34.5" customHeight="1" x14ac:dyDescent="0.3">
      <c r="A175" s="874"/>
      <c r="B175" s="121" t="s">
        <v>37</v>
      </c>
      <c r="C175" s="126">
        <v>596</v>
      </c>
      <c r="D175" s="127">
        <f>C175/C183</f>
        <v>0.28544061302681994</v>
      </c>
      <c r="E175" s="128">
        <v>0</v>
      </c>
      <c r="F175" s="127">
        <f>E175/E183</f>
        <v>0</v>
      </c>
      <c r="G175" s="128">
        <v>596</v>
      </c>
      <c r="H175" s="127">
        <f>G175/G183</f>
        <v>0.38083067092651757</v>
      </c>
      <c r="I175" s="128">
        <v>0</v>
      </c>
      <c r="J175" s="127">
        <f>I175/I183</f>
        <v>0</v>
      </c>
      <c r="K175" s="128">
        <v>0</v>
      </c>
      <c r="L175" s="127">
        <f>K175/K183</f>
        <v>0</v>
      </c>
      <c r="M175" s="128">
        <v>0</v>
      </c>
      <c r="N175" s="127">
        <f>M175/M183</f>
        <v>0</v>
      </c>
      <c r="O175" s="128">
        <v>550</v>
      </c>
      <c r="P175" s="127">
        <f>O175/O183</f>
        <v>0.32544378698224852</v>
      </c>
      <c r="Q175" s="128">
        <v>39</v>
      </c>
      <c r="R175" s="127">
        <f>Q175/Q183</f>
        <v>0.13780918727915195</v>
      </c>
      <c r="S175" s="128">
        <v>7</v>
      </c>
      <c r="T175" s="127">
        <f>S175/S183</f>
        <v>0.63636363636363635</v>
      </c>
      <c r="U175" s="128">
        <v>0</v>
      </c>
      <c r="V175" s="129">
        <f>U175/U183</f>
        <v>0</v>
      </c>
    </row>
    <row r="176" spans="1:22" s="112" customFormat="1" ht="34.5" customHeight="1" x14ac:dyDescent="0.3">
      <c r="A176" s="874"/>
      <c r="B176" s="121" t="s">
        <v>115</v>
      </c>
      <c r="C176" s="126">
        <v>1173</v>
      </c>
      <c r="D176" s="127">
        <f>C176/C183</f>
        <v>0.56178160919540232</v>
      </c>
      <c r="E176" s="128">
        <v>0</v>
      </c>
      <c r="F176" s="127">
        <f>E176/E183</f>
        <v>0</v>
      </c>
      <c r="G176" s="128">
        <v>1173</v>
      </c>
      <c r="H176" s="127">
        <f>G176/G183</f>
        <v>0.74952076677316293</v>
      </c>
      <c r="I176" s="128">
        <v>0</v>
      </c>
      <c r="J176" s="127">
        <f>I176/I183</f>
        <v>0</v>
      </c>
      <c r="K176" s="128">
        <v>0</v>
      </c>
      <c r="L176" s="127">
        <f>K176/K183</f>
        <v>0</v>
      </c>
      <c r="M176" s="128">
        <v>0</v>
      </c>
      <c r="N176" s="127">
        <f>M176/M183</f>
        <v>0</v>
      </c>
      <c r="O176" s="128">
        <v>1054</v>
      </c>
      <c r="P176" s="127">
        <f>O176/O183</f>
        <v>0.62366863905325443</v>
      </c>
      <c r="Q176" s="128">
        <v>114</v>
      </c>
      <c r="R176" s="127">
        <f>Q176/Q183</f>
        <v>0.40282685512367489</v>
      </c>
      <c r="S176" s="128">
        <v>5</v>
      </c>
      <c r="T176" s="127">
        <f>S176/S183</f>
        <v>0.45454545454545453</v>
      </c>
      <c r="U176" s="128">
        <v>0</v>
      </c>
      <c r="V176" s="129">
        <f>U176/U183</f>
        <v>0</v>
      </c>
    </row>
    <row r="177" spans="1:22" s="112" customFormat="1" ht="34.5" customHeight="1" x14ac:dyDescent="0.3">
      <c r="A177" s="874"/>
      <c r="B177" s="121" t="s">
        <v>116</v>
      </c>
      <c r="C177" s="126">
        <v>718</v>
      </c>
      <c r="D177" s="127">
        <f>C177/C183</f>
        <v>0.3438697318007663</v>
      </c>
      <c r="E177" s="128">
        <v>0</v>
      </c>
      <c r="F177" s="127">
        <f>E177/E183</f>
        <v>0</v>
      </c>
      <c r="G177" s="128">
        <v>718</v>
      </c>
      <c r="H177" s="127">
        <f>G177/G183</f>
        <v>0.45878594249201277</v>
      </c>
      <c r="I177" s="128">
        <v>0</v>
      </c>
      <c r="J177" s="127">
        <f>I177/I183</f>
        <v>0</v>
      </c>
      <c r="K177" s="128">
        <v>0</v>
      </c>
      <c r="L177" s="127">
        <f>K177/K183</f>
        <v>0</v>
      </c>
      <c r="M177" s="128">
        <v>0</v>
      </c>
      <c r="N177" s="127">
        <f>M177/M183</f>
        <v>0</v>
      </c>
      <c r="O177" s="128">
        <v>646</v>
      </c>
      <c r="P177" s="127">
        <f>O177/O183</f>
        <v>0.38224852071005916</v>
      </c>
      <c r="Q177" s="128">
        <v>64</v>
      </c>
      <c r="R177" s="127">
        <f>Q177/Q183</f>
        <v>0.22614840989399293</v>
      </c>
      <c r="S177" s="128">
        <v>8</v>
      </c>
      <c r="T177" s="127">
        <f>S177/S183</f>
        <v>0.72727272727272729</v>
      </c>
      <c r="U177" s="128">
        <v>0</v>
      </c>
      <c r="V177" s="129">
        <f>U177/U183</f>
        <v>0</v>
      </c>
    </row>
    <row r="178" spans="1:22" s="112" customFormat="1" ht="34.5" customHeight="1" x14ac:dyDescent="0.3">
      <c r="A178" s="874"/>
      <c r="B178" s="121" t="s">
        <v>117</v>
      </c>
      <c r="C178" s="126">
        <v>282</v>
      </c>
      <c r="D178" s="127">
        <f>C178/C183</f>
        <v>0.13505747126436782</v>
      </c>
      <c r="E178" s="128">
        <v>0</v>
      </c>
      <c r="F178" s="127">
        <f>E178/E183</f>
        <v>0</v>
      </c>
      <c r="G178" s="128">
        <v>282</v>
      </c>
      <c r="H178" s="127">
        <f>G178/G183</f>
        <v>0.18019169329073481</v>
      </c>
      <c r="I178" s="128">
        <v>0</v>
      </c>
      <c r="J178" s="127">
        <f>I178/I183</f>
        <v>0</v>
      </c>
      <c r="K178" s="128">
        <v>0</v>
      </c>
      <c r="L178" s="127">
        <f>K178/K183</f>
        <v>0</v>
      </c>
      <c r="M178" s="128">
        <v>0</v>
      </c>
      <c r="N178" s="127">
        <f>M178/M183</f>
        <v>0</v>
      </c>
      <c r="O178" s="128">
        <v>269</v>
      </c>
      <c r="P178" s="127">
        <f>O178/O183</f>
        <v>0.1591715976331361</v>
      </c>
      <c r="Q178" s="128">
        <v>9</v>
      </c>
      <c r="R178" s="127">
        <f>Q178/Q183</f>
        <v>3.1802120141342753E-2</v>
      </c>
      <c r="S178" s="128">
        <v>4</v>
      </c>
      <c r="T178" s="127">
        <f>S178/S183</f>
        <v>0.36363636363636365</v>
      </c>
      <c r="U178" s="128">
        <v>0</v>
      </c>
      <c r="V178" s="129">
        <f>U178/U183</f>
        <v>0</v>
      </c>
    </row>
    <row r="179" spans="1:22" s="112" customFormat="1" ht="34.5" customHeight="1" x14ac:dyDescent="0.3">
      <c r="A179" s="874"/>
      <c r="B179" s="121" t="s">
        <v>36</v>
      </c>
      <c r="C179" s="126">
        <v>18</v>
      </c>
      <c r="D179" s="127">
        <f>C179/C183</f>
        <v>8.6206896551724137E-3</v>
      </c>
      <c r="E179" s="128">
        <v>15</v>
      </c>
      <c r="F179" s="127">
        <f>E179/E183</f>
        <v>0.189873417721519</v>
      </c>
      <c r="G179" s="128">
        <v>3</v>
      </c>
      <c r="H179" s="127">
        <f>G179/G183</f>
        <v>1.9169329073482429E-3</v>
      </c>
      <c r="I179" s="128">
        <v>10</v>
      </c>
      <c r="J179" s="127">
        <f>I179/I183</f>
        <v>0.24390243902439024</v>
      </c>
      <c r="K179" s="128">
        <v>1</v>
      </c>
      <c r="L179" s="127">
        <f>K179/K183</f>
        <v>6.25E-2</v>
      </c>
      <c r="M179" s="128">
        <v>4</v>
      </c>
      <c r="N179" s="127">
        <f>M179/M183</f>
        <v>0.1</v>
      </c>
      <c r="O179" s="128">
        <v>1</v>
      </c>
      <c r="P179" s="127">
        <f>O179/O183</f>
        <v>5.9171597633136095E-4</v>
      </c>
      <c r="Q179" s="128">
        <v>0</v>
      </c>
      <c r="R179" s="127">
        <f>Q179/Q183</f>
        <v>0</v>
      </c>
      <c r="S179" s="128">
        <v>0</v>
      </c>
      <c r="T179" s="127">
        <f>S179/S183</f>
        <v>0</v>
      </c>
      <c r="U179" s="128">
        <v>2</v>
      </c>
      <c r="V179" s="129">
        <f>U179/U183</f>
        <v>0.2857142857142857</v>
      </c>
    </row>
    <row r="180" spans="1:22" s="112" customFormat="1" ht="34.5" customHeight="1" x14ac:dyDescent="0.3">
      <c r="A180" s="874"/>
      <c r="B180" s="121" t="s">
        <v>118</v>
      </c>
      <c r="C180" s="126">
        <v>38</v>
      </c>
      <c r="D180" s="127">
        <f>C180/C183</f>
        <v>1.8199233716475097E-2</v>
      </c>
      <c r="E180" s="128">
        <v>37</v>
      </c>
      <c r="F180" s="127">
        <f>E180/E183</f>
        <v>0.46835443037974683</v>
      </c>
      <c r="G180" s="128">
        <v>1</v>
      </c>
      <c r="H180" s="127">
        <f>G180/G183</f>
        <v>6.3897763578274762E-4</v>
      </c>
      <c r="I180" s="128">
        <v>14</v>
      </c>
      <c r="J180" s="127">
        <f>I180/I183</f>
        <v>0.34146341463414637</v>
      </c>
      <c r="K180" s="128">
        <v>12</v>
      </c>
      <c r="L180" s="127">
        <f>K180/K183</f>
        <v>0.75</v>
      </c>
      <c r="M180" s="128">
        <v>11</v>
      </c>
      <c r="N180" s="127">
        <f>M180/M183</f>
        <v>0.27500000000000002</v>
      </c>
      <c r="O180" s="128">
        <v>1</v>
      </c>
      <c r="P180" s="127">
        <f>O180/O183</f>
        <v>5.9171597633136095E-4</v>
      </c>
      <c r="Q180" s="128">
        <v>0</v>
      </c>
      <c r="R180" s="127">
        <f>Q180/Q183</f>
        <v>0</v>
      </c>
      <c r="S180" s="128">
        <v>0</v>
      </c>
      <c r="T180" s="127">
        <f>S180/S183</f>
        <v>0</v>
      </c>
      <c r="U180" s="128">
        <v>0</v>
      </c>
      <c r="V180" s="129">
        <f>U180/U183</f>
        <v>0</v>
      </c>
    </row>
    <row r="181" spans="1:22" s="112" customFormat="1" ht="34.5" customHeight="1" x14ac:dyDescent="0.3">
      <c r="A181" s="874"/>
      <c r="B181" s="121" t="s">
        <v>119</v>
      </c>
      <c r="C181" s="126">
        <v>40</v>
      </c>
      <c r="D181" s="127">
        <f>C181/C183</f>
        <v>1.9157088122605363E-2</v>
      </c>
      <c r="E181" s="128">
        <v>34</v>
      </c>
      <c r="F181" s="127">
        <f>E181/E183</f>
        <v>0.43037974683544306</v>
      </c>
      <c r="G181" s="128">
        <v>6</v>
      </c>
      <c r="H181" s="127">
        <f>G181/G183</f>
        <v>3.8338658146964857E-3</v>
      </c>
      <c r="I181" s="128">
        <v>18</v>
      </c>
      <c r="J181" s="127">
        <f>I181/I183</f>
        <v>0.43902439024390244</v>
      </c>
      <c r="K181" s="128">
        <v>5</v>
      </c>
      <c r="L181" s="127">
        <f>K181/K183</f>
        <v>0.3125</v>
      </c>
      <c r="M181" s="128">
        <v>11</v>
      </c>
      <c r="N181" s="127">
        <f>M181/M183</f>
        <v>0.27500000000000002</v>
      </c>
      <c r="O181" s="128">
        <v>3</v>
      </c>
      <c r="P181" s="127">
        <f>O181/O183</f>
        <v>1.7751479289940828E-3</v>
      </c>
      <c r="Q181" s="128">
        <v>0</v>
      </c>
      <c r="R181" s="127">
        <f>Q181/Q183</f>
        <v>0</v>
      </c>
      <c r="S181" s="128">
        <v>0</v>
      </c>
      <c r="T181" s="127">
        <f>S181/S183</f>
        <v>0</v>
      </c>
      <c r="U181" s="128">
        <v>3</v>
      </c>
      <c r="V181" s="129">
        <f>U181/U183</f>
        <v>0.42857142857142855</v>
      </c>
    </row>
    <row r="182" spans="1:22" s="112" customFormat="1" ht="34.5" customHeight="1" x14ac:dyDescent="0.3">
      <c r="A182" s="874"/>
      <c r="B182" s="121" t="s">
        <v>120</v>
      </c>
      <c r="C182" s="126">
        <v>466</v>
      </c>
      <c r="D182" s="127">
        <f>C182/C183</f>
        <v>0.22318007662835249</v>
      </c>
      <c r="E182" s="128">
        <v>41</v>
      </c>
      <c r="F182" s="127">
        <f>E182/E183</f>
        <v>0.51898734177215189</v>
      </c>
      <c r="G182" s="128">
        <v>425</v>
      </c>
      <c r="H182" s="127">
        <f>G182/G183</f>
        <v>0.27156549520766771</v>
      </c>
      <c r="I182" s="128">
        <v>15</v>
      </c>
      <c r="J182" s="127">
        <f>I182/I183</f>
        <v>0.36585365853658536</v>
      </c>
      <c r="K182" s="128">
        <v>2</v>
      </c>
      <c r="L182" s="127">
        <f>K182/K183</f>
        <v>0.125</v>
      </c>
      <c r="M182" s="128">
        <v>24</v>
      </c>
      <c r="N182" s="127">
        <f>M182/M183</f>
        <v>0.6</v>
      </c>
      <c r="O182" s="128">
        <v>290</v>
      </c>
      <c r="P182" s="127">
        <f>O182/O183</f>
        <v>0.17159763313609466</v>
      </c>
      <c r="Q182" s="128">
        <v>13</v>
      </c>
      <c r="R182" s="127">
        <f>Q182/Q183</f>
        <v>4.5936395759717315E-2</v>
      </c>
      <c r="S182" s="128">
        <v>0</v>
      </c>
      <c r="T182" s="127">
        <f>S182/S183</f>
        <v>0</v>
      </c>
      <c r="U182" s="128">
        <v>2</v>
      </c>
      <c r="V182" s="129">
        <f>U182/U183</f>
        <v>0.2857142857142857</v>
      </c>
    </row>
    <row r="183" spans="1:22" s="112" customFormat="1" ht="34.5" customHeight="1" thickBot="1" x14ac:dyDescent="0.35">
      <c r="A183" s="875"/>
      <c r="B183" s="130" t="s">
        <v>9</v>
      </c>
      <c r="C183" s="131">
        <v>2088</v>
      </c>
      <c r="D183" s="132"/>
      <c r="E183" s="133">
        <v>79</v>
      </c>
      <c r="F183" s="132"/>
      <c r="G183" s="133">
        <v>1565</v>
      </c>
      <c r="H183" s="132"/>
      <c r="I183" s="134">
        <v>41</v>
      </c>
      <c r="J183" s="135"/>
      <c r="K183" s="134">
        <v>16</v>
      </c>
      <c r="L183" s="135"/>
      <c r="M183" s="134">
        <v>40</v>
      </c>
      <c r="N183" s="135"/>
      <c r="O183" s="136">
        <v>1690</v>
      </c>
      <c r="P183" s="135"/>
      <c r="Q183" s="136">
        <v>283</v>
      </c>
      <c r="R183" s="135"/>
      <c r="S183" s="136">
        <v>11</v>
      </c>
      <c r="T183" s="135"/>
      <c r="U183" s="136">
        <v>7</v>
      </c>
      <c r="V183" s="137"/>
    </row>
    <row r="184" spans="1:22" ht="34.5" customHeight="1" x14ac:dyDescent="0.3">
      <c r="A184" s="51"/>
      <c r="B184" s="51"/>
      <c r="C184" s="70"/>
      <c r="D184" s="71"/>
      <c r="E184" s="70"/>
      <c r="F184" s="71"/>
      <c r="G184" s="70"/>
      <c r="H184" s="71"/>
      <c r="I184" s="73"/>
      <c r="J184" s="71"/>
      <c r="K184" s="73"/>
      <c r="L184" s="71"/>
      <c r="M184" s="73"/>
      <c r="N184" s="71"/>
      <c r="O184" s="70"/>
      <c r="P184" s="71"/>
      <c r="Q184" s="70"/>
      <c r="R184" s="71"/>
      <c r="S184" s="70"/>
      <c r="T184" s="71"/>
      <c r="U184" s="70"/>
      <c r="V184" s="71"/>
    </row>
    <row r="185" spans="1:22" ht="21.75" customHeight="1" thickBot="1" x14ac:dyDescent="0.35">
      <c r="A185" s="839"/>
      <c r="B185" s="839"/>
      <c r="C185" s="839"/>
      <c r="D185" s="839"/>
      <c r="E185" s="839"/>
      <c r="F185" s="839"/>
      <c r="G185" s="839"/>
      <c r="H185" s="839"/>
      <c r="I185" s="839"/>
      <c r="J185" s="839"/>
      <c r="K185" s="839"/>
      <c r="L185" s="839"/>
      <c r="M185" s="839"/>
      <c r="N185" s="839"/>
      <c r="O185" s="839"/>
      <c r="P185" s="839"/>
      <c r="Q185" s="839"/>
      <c r="R185" s="839"/>
      <c r="S185" s="839"/>
      <c r="T185" s="839"/>
      <c r="U185" s="839"/>
      <c r="V185" s="839"/>
    </row>
    <row r="186" spans="1:22" ht="21.75" customHeight="1" x14ac:dyDescent="0.3">
      <c r="A186" s="38" t="s">
        <v>0</v>
      </c>
      <c r="B186" s="63"/>
      <c r="C186" s="832" t="s">
        <v>90</v>
      </c>
      <c r="D186" s="844"/>
      <c r="E186" s="850" t="s">
        <v>1</v>
      </c>
      <c r="F186" s="850"/>
      <c r="G186" s="850"/>
      <c r="H186" s="850"/>
      <c r="I186" s="890" t="s">
        <v>2</v>
      </c>
      <c r="J186" s="891"/>
      <c r="K186" s="891"/>
      <c r="L186" s="892"/>
      <c r="M186" s="138"/>
      <c r="N186" s="139"/>
      <c r="O186" s="889"/>
      <c r="P186" s="889"/>
      <c r="Q186" s="889"/>
      <c r="R186" s="889"/>
      <c r="S186" s="889"/>
      <c r="T186" s="889"/>
      <c r="U186" s="889"/>
      <c r="V186" s="889"/>
    </row>
    <row r="187" spans="1:22" ht="21.75" customHeight="1" x14ac:dyDescent="0.3">
      <c r="A187" s="39"/>
      <c r="B187" s="64"/>
      <c r="C187" s="845"/>
      <c r="D187" s="846"/>
      <c r="E187" s="851" t="s">
        <v>3</v>
      </c>
      <c r="F187" s="851"/>
      <c r="G187" s="851" t="s">
        <v>2</v>
      </c>
      <c r="H187" s="851"/>
      <c r="I187" s="848" t="s">
        <v>4</v>
      </c>
      <c r="J187" s="848"/>
      <c r="K187" s="848" t="s">
        <v>5</v>
      </c>
      <c r="L187" s="849"/>
      <c r="M187" s="138"/>
      <c r="N187" s="139"/>
      <c r="O187" s="889"/>
      <c r="P187" s="889"/>
      <c r="Q187" s="889"/>
      <c r="R187" s="889"/>
      <c r="S187" s="889"/>
      <c r="T187" s="889"/>
      <c r="U187" s="889"/>
      <c r="V187" s="889"/>
    </row>
    <row r="188" spans="1:22" ht="21.75" customHeight="1" thickBot="1" x14ac:dyDescent="0.35">
      <c r="A188" s="140"/>
      <c r="B188" s="141"/>
      <c r="C188" s="142" t="s">
        <v>8</v>
      </c>
      <c r="D188" s="143" t="s">
        <v>83</v>
      </c>
      <c r="E188" s="143" t="s">
        <v>8</v>
      </c>
      <c r="F188" s="143" t="s">
        <v>83</v>
      </c>
      <c r="G188" s="143" t="s">
        <v>8</v>
      </c>
      <c r="H188" s="143" t="s">
        <v>83</v>
      </c>
      <c r="I188" s="143" t="s">
        <v>8</v>
      </c>
      <c r="J188" s="143" t="s">
        <v>83</v>
      </c>
      <c r="K188" s="143" t="s">
        <v>8</v>
      </c>
      <c r="L188" s="144" t="s">
        <v>83</v>
      </c>
      <c r="M188" s="138"/>
      <c r="N188" s="139"/>
      <c r="O188" s="139"/>
      <c r="P188" s="139"/>
      <c r="Q188" s="139"/>
      <c r="R188" s="139"/>
      <c r="S188" s="139"/>
      <c r="T188" s="139"/>
      <c r="U188" s="139"/>
      <c r="V188" s="139"/>
    </row>
    <row r="189" spans="1:22" ht="21.75" customHeight="1" x14ac:dyDescent="0.3">
      <c r="A189" s="825" t="s">
        <v>87</v>
      </c>
      <c r="B189" s="145" t="s">
        <v>10</v>
      </c>
      <c r="C189" s="146">
        <v>1291</v>
      </c>
      <c r="D189" s="147">
        <f>C189/C191</f>
        <v>0.65632943568886626</v>
      </c>
      <c r="E189" s="148"/>
      <c r="F189" s="147"/>
      <c r="G189" s="148">
        <v>1291</v>
      </c>
      <c r="H189" s="147">
        <f>G189/G191</f>
        <v>0.65632943568886626</v>
      </c>
      <c r="I189" s="148">
        <v>1231</v>
      </c>
      <c r="J189" s="147">
        <f>I189/I191</f>
        <v>0.73056379821958461</v>
      </c>
      <c r="K189" s="148">
        <v>60</v>
      </c>
      <c r="L189" s="149">
        <f>K189/K191</f>
        <v>0.21276595744680851</v>
      </c>
      <c r="M189" s="150"/>
      <c r="N189" s="151"/>
      <c r="O189" s="152"/>
      <c r="P189" s="151"/>
      <c r="Q189" s="152"/>
      <c r="R189" s="151"/>
      <c r="S189" s="152"/>
      <c r="T189" s="151"/>
      <c r="U189" s="152"/>
      <c r="V189" s="151"/>
    </row>
    <row r="190" spans="1:22" ht="21.75" customHeight="1" x14ac:dyDescent="0.3">
      <c r="A190" s="826"/>
      <c r="B190" s="153" t="s">
        <v>11</v>
      </c>
      <c r="C190" s="52">
        <v>676</v>
      </c>
      <c r="D190" s="106">
        <f>C190/C191</f>
        <v>0.34367056431113369</v>
      </c>
      <c r="E190" s="154"/>
      <c r="F190" s="106"/>
      <c r="G190" s="154">
        <v>676</v>
      </c>
      <c r="H190" s="106">
        <f>G190/G191</f>
        <v>0.34367056431113369</v>
      </c>
      <c r="I190" s="154">
        <v>454</v>
      </c>
      <c r="J190" s="106">
        <f>I190/I191</f>
        <v>0.26943620178041544</v>
      </c>
      <c r="K190" s="154">
        <v>222</v>
      </c>
      <c r="L190" s="56">
        <f>K190/K191</f>
        <v>0.78723404255319152</v>
      </c>
      <c r="M190" s="150"/>
      <c r="N190" s="151"/>
      <c r="O190" s="152"/>
      <c r="P190" s="151"/>
      <c r="Q190" s="152"/>
      <c r="R190" s="151"/>
      <c r="S190" s="152"/>
      <c r="T190" s="151"/>
      <c r="U190" s="152"/>
      <c r="V190" s="151"/>
    </row>
    <row r="191" spans="1:22" ht="21.75" customHeight="1" thickBot="1" x14ac:dyDescent="0.35">
      <c r="A191" s="827"/>
      <c r="B191" s="155" t="s">
        <v>9</v>
      </c>
      <c r="C191" s="58">
        <f>SUM(C189:C190)</f>
        <v>1967</v>
      </c>
      <c r="D191" s="156">
        <v>1</v>
      </c>
      <c r="E191" s="157"/>
      <c r="F191" s="156"/>
      <c r="G191" s="58">
        <f>SUM(G189:G190)</f>
        <v>1967</v>
      </c>
      <c r="H191" s="156">
        <v>1</v>
      </c>
      <c r="I191" s="58">
        <f>SUM(I189:I190)</f>
        <v>1685</v>
      </c>
      <c r="J191" s="156">
        <v>1</v>
      </c>
      <c r="K191" s="58">
        <f>SUM(K189:K190)</f>
        <v>282</v>
      </c>
      <c r="L191" s="62">
        <v>1</v>
      </c>
      <c r="M191" s="150"/>
      <c r="N191" s="151"/>
      <c r="O191" s="152"/>
      <c r="P191" s="151"/>
      <c r="Q191" s="152"/>
      <c r="R191" s="151"/>
      <c r="S191" s="152"/>
      <c r="T191" s="158"/>
      <c r="U191" s="152"/>
      <c r="V191" s="158"/>
    </row>
    <row r="192" spans="1:22" ht="21.75" customHeight="1" x14ac:dyDescent="0.3">
      <c r="A192" s="51"/>
      <c r="B192" s="51"/>
      <c r="C192" s="70"/>
      <c r="D192" s="71"/>
      <c r="E192" s="70"/>
      <c r="F192" s="71"/>
      <c r="G192" s="70"/>
      <c r="H192" s="71"/>
      <c r="I192" s="70"/>
      <c r="J192" s="71"/>
      <c r="K192" s="70"/>
      <c r="L192" s="71"/>
      <c r="M192" s="150"/>
      <c r="N192" s="151"/>
      <c r="O192" s="152"/>
      <c r="P192" s="151"/>
      <c r="Q192" s="152"/>
      <c r="R192" s="151"/>
      <c r="S192" s="152"/>
      <c r="T192" s="158"/>
      <c r="U192" s="152"/>
      <c r="V192" s="158"/>
    </row>
    <row r="193" spans="1:22" s="112" customFormat="1" ht="21.75" customHeight="1" thickBot="1" x14ac:dyDescent="0.35">
      <c r="A193" s="159"/>
      <c r="B193" s="159"/>
      <c r="C193" s="159"/>
      <c r="D193" s="159"/>
      <c r="E193" s="159"/>
      <c r="F193" s="159"/>
      <c r="G193" s="159"/>
      <c r="H193" s="159"/>
      <c r="I193" s="160"/>
      <c r="J193" s="159"/>
      <c r="K193" s="160"/>
      <c r="L193" s="159"/>
      <c r="M193" s="160"/>
      <c r="N193" s="159"/>
      <c r="O193" s="159"/>
      <c r="P193" s="159"/>
      <c r="Q193" s="159"/>
      <c r="R193" s="159"/>
      <c r="S193" s="159"/>
      <c r="T193" s="159"/>
      <c r="U193" s="159"/>
      <c r="V193" s="159"/>
    </row>
    <row r="194" spans="1:22" ht="21.75" customHeight="1" x14ac:dyDescent="0.3">
      <c r="A194" s="38" t="s">
        <v>0</v>
      </c>
      <c r="B194" s="63"/>
      <c r="C194" s="832" t="s">
        <v>90</v>
      </c>
      <c r="D194" s="844"/>
      <c r="E194" s="850" t="s">
        <v>1</v>
      </c>
      <c r="F194" s="850"/>
      <c r="G194" s="850"/>
      <c r="H194" s="850"/>
      <c r="I194" s="820" t="s">
        <v>3</v>
      </c>
      <c r="J194" s="821"/>
      <c r="K194" s="821"/>
      <c r="L194" s="821"/>
      <c r="M194" s="821"/>
      <c r="N194" s="822"/>
      <c r="O194" s="852" t="s">
        <v>2</v>
      </c>
      <c r="P194" s="852"/>
      <c r="Q194" s="852"/>
      <c r="R194" s="852"/>
      <c r="S194" s="852"/>
      <c r="T194" s="852"/>
      <c r="U194" s="852"/>
      <c r="V194" s="853"/>
    </row>
    <row r="195" spans="1:22" ht="21.75" customHeight="1" x14ac:dyDescent="0.3">
      <c r="A195" s="39"/>
      <c r="B195" s="64"/>
      <c r="C195" s="845"/>
      <c r="D195" s="846"/>
      <c r="E195" s="851" t="s">
        <v>3</v>
      </c>
      <c r="F195" s="851"/>
      <c r="G195" s="851" t="s">
        <v>2</v>
      </c>
      <c r="H195" s="851"/>
      <c r="I195" s="823" t="s">
        <v>91</v>
      </c>
      <c r="J195" s="824"/>
      <c r="K195" s="823" t="s">
        <v>92</v>
      </c>
      <c r="L195" s="824"/>
      <c r="M195" s="823" t="s">
        <v>93</v>
      </c>
      <c r="N195" s="824"/>
      <c r="O195" s="848" t="s">
        <v>4</v>
      </c>
      <c r="P195" s="848"/>
      <c r="Q195" s="848" t="s">
        <v>5</v>
      </c>
      <c r="R195" s="848"/>
      <c r="S195" s="848" t="s">
        <v>6</v>
      </c>
      <c r="T195" s="848"/>
      <c r="U195" s="848" t="s">
        <v>7</v>
      </c>
      <c r="V195" s="849"/>
    </row>
    <row r="196" spans="1:22" ht="21.75" customHeight="1" thickBot="1" x14ac:dyDescent="0.35">
      <c r="A196" s="140"/>
      <c r="B196" s="141"/>
      <c r="C196" s="142" t="s">
        <v>8</v>
      </c>
      <c r="D196" s="143" t="s">
        <v>83</v>
      </c>
      <c r="E196" s="143" t="s">
        <v>8</v>
      </c>
      <c r="F196" s="143" t="s">
        <v>83</v>
      </c>
      <c r="G196" s="143" t="s">
        <v>8</v>
      </c>
      <c r="H196" s="143" t="s">
        <v>83</v>
      </c>
      <c r="I196" s="143" t="s">
        <v>8</v>
      </c>
      <c r="J196" s="143" t="s">
        <v>83</v>
      </c>
      <c r="K196" s="143" t="s">
        <v>8</v>
      </c>
      <c r="L196" s="143" t="s">
        <v>83</v>
      </c>
      <c r="M196" s="143" t="s">
        <v>8</v>
      </c>
      <c r="N196" s="143" t="s">
        <v>83</v>
      </c>
      <c r="O196" s="143" t="s">
        <v>8</v>
      </c>
      <c r="P196" s="143" t="s">
        <v>83</v>
      </c>
      <c r="Q196" s="143" t="s">
        <v>8</v>
      </c>
      <c r="R196" s="143" t="s">
        <v>83</v>
      </c>
      <c r="S196" s="143" t="s">
        <v>8</v>
      </c>
      <c r="T196" s="143" t="s">
        <v>83</v>
      </c>
      <c r="U196" s="143" t="s">
        <v>8</v>
      </c>
      <c r="V196" s="144" t="s">
        <v>83</v>
      </c>
    </row>
    <row r="197" spans="1:22" ht="21.75" customHeight="1" x14ac:dyDescent="0.3">
      <c r="A197" s="825" t="s">
        <v>121</v>
      </c>
      <c r="B197" s="145" t="s">
        <v>10</v>
      </c>
      <c r="C197" s="146">
        <v>1471</v>
      </c>
      <c r="D197" s="147">
        <f>C197/C199</f>
        <v>0.70551558752997601</v>
      </c>
      <c r="E197" s="148">
        <v>65</v>
      </c>
      <c r="F197" s="147">
        <f>E197/E199</f>
        <v>0.65656565656565657</v>
      </c>
      <c r="G197" s="148">
        <v>1406</v>
      </c>
      <c r="H197" s="147">
        <f>G197/G199</f>
        <v>0.70795568982880164</v>
      </c>
      <c r="I197" s="148">
        <v>29</v>
      </c>
      <c r="J197" s="147">
        <f>I197/I199</f>
        <v>0.69047619047619047</v>
      </c>
      <c r="K197" s="148">
        <v>11</v>
      </c>
      <c r="L197" s="147">
        <f>K197/K199</f>
        <v>0.6875</v>
      </c>
      <c r="M197" s="148">
        <v>25</v>
      </c>
      <c r="N197" s="147">
        <f>M197/M199</f>
        <v>0.625</v>
      </c>
      <c r="O197" s="148">
        <v>1187</v>
      </c>
      <c r="P197" s="147">
        <f>O197/O199</f>
        <v>0.70361588618850035</v>
      </c>
      <c r="Q197" s="148">
        <v>209</v>
      </c>
      <c r="R197" s="147">
        <f>Q197/Q199</f>
        <v>0.7385159010600707</v>
      </c>
      <c r="S197" s="148">
        <v>6</v>
      </c>
      <c r="T197" s="147">
        <f>S197/S199</f>
        <v>0.6</v>
      </c>
      <c r="U197" s="148">
        <v>4</v>
      </c>
      <c r="V197" s="149">
        <f>U197/U199</f>
        <v>0.5714285714285714</v>
      </c>
    </row>
    <row r="198" spans="1:22" ht="21.75" customHeight="1" x14ac:dyDescent="0.3">
      <c r="A198" s="826"/>
      <c r="B198" s="153" t="s">
        <v>11</v>
      </c>
      <c r="C198" s="52">
        <v>614</v>
      </c>
      <c r="D198" s="106">
        <f>C198/C199</f>
        <v>0.29448441247002399</v>
      </c>
      <c r="E198" s="154">
        <v>34</v>
      </c>
      <c r="F198" s="106">
        <f>E198/E199</f>
        <v>0.34343434343434343</v>
      </c>
      <c r="G198" s="154">
        <v>580</v>
      </c>
      <c r="H198" s="106">
        <f>G198/G199</f>
        <v>0.29204431017119836</v>
      </c>
      <c r="I198" s="154">
        <v>13</v>
      </c>
      <c r="J198" s="106">
        <f>I198/I199</f>
        <v>0.30952380952380953</v>
      </c>
      <c r="K198" s="154">
        <v>5</v>
      </c>
      <c r="L198" s="106">
        <f>K198/K199</f>
        <v>0.3125</v>
      </c>
      <c r="M198" s="154">
        <v>15</v>
      </c>
      <c r="N198" s="106">
        <f>M198/M199</f>
        <v>0.375</v>
      </c>
      <c r="O198" s="154">
        <v>500</v>
      </c>
      <c r="P198" s="106">
        <f>O198/O199</f>
        <v>0.29638411381149971</v>
      </c>
      <c r="Q198" s="154">
        <v>74</v>
      </c>
      <c r="R198" s="106">
        <f>Q198/Q199</f>
        <v>0.26148409893992935</v>
      </c>
      <c r="S198" s="154">
        <v>4</v>
      </c>
      <c r="T198" s="106">
        <f>S198/S199</f>
        <v>0.4</v>
      </c>
      <c r="U198" s="154">
        <v>3</v>
      </c>
      <c r="V198" s="56">
        <f>U198/U199</f>
        <v>0.42857142857142855</v>
      </c>
    </row>
    <row r="199" spans="1:22" ht="21.75" customHeight="1" thickBot="1" x14ac:dyDescent="0.35">
      <c r="A199" s="827"/>
      <c r="B199" s="155" t="s">
        <v>9</v>
      </c>
      <c r="C199" s="58">
        <v>2085</v>
      </c>
      <c r="D199" s="156">
        <v>1</v>
      </c>
      <c r="E199" s="157">
        <v>99</v>
      </c>
      <c r="F199" s="156">
        <v>1</v>
      </c>
      <c r="G199" s="157">
        <v>1986</v>
      </c>
      <c r="H199" s="156">
        <v>1</v>
      </c>
      <c r="I199" s="157">
        <v>42</v>
      </c>
      <c r="J199" s="156">
        <v>1</v>
      </c>
      <c r="K199" s="157">
        <v>16</v>
      </c>
      <c r="L199" s="156">
        <v>1</v>
      </c>
      <c r="M199" s="157">
        <v>40</v>
      </c>
      <c r="N199" s="156">
        <v>1</v>
      </c>
      <c r="O199" s="157">
        <v>1687</v>
      </c>
      <c r="P199" s="156">
        <v>1</v>
      </c>
      <c r="Q199" s="157">
        <v>283</v>
      </c>
      <c r="R199" s="156">
        <v>1</v>
      </c>
      <c r="S199" s="157">
        <v>10</v>
      </c>
      <c r="T199" s="156">
        <v>1</v>
      </c>
      <c r="U199" s="157">
        <v>7</v>
      </c>
      <c r="V199" s="62">
        <v>1</v>
      </c>
    </row>
    <row r="200" spans="1:22" ht="21.75" customHeight="1" x14ac:dyDescent="0.3">
      <c r="A200" s="51"/>
      <c r="B200" s="51"/>
      <c r="C200" s="70"/>
      <c r="D200" s="71"/>
      <c r="E200" s="70"/>
      <c r="F200" s="71"/>
      <c r="G200" s="70"/>
      <c r="H200" s="71"/>
      <c r="I200" s="70"/>
      <c r="J200" s="71"/>
      <c r="K200" s="70"/>
      <c r="L200" s="71"/>
      <c r="M200" s="70"/>
      <c r="N200" s="71"/>
      <c r="O200" s="70"/>
      <c r="P200" s="71"/>
      <c r="Q200" s="70"/>
      <c r="R200" s="71"/>
      <c r="S200" s="70"/>
      <c r="T200" s="71"/>
      <c r="U200" s="70"/>
      <c r="V200" s="71"/>
    </row>
    <row r="201" spans="1:22" s="112" customFormat="1" ht="21.75" customHeight="1" thickBot="1" x14ac:dyDescent="0.35">
      <c r="A201" s="159"/>
      <c r="B201" s="159"/>
      <c r="C201" s="159"/>
      <c r="D201" s="159"/>
      <c r="E201" s="159"/>
      <c r="F201" s="159"/>
      <c r="G201" s="159"/>
      <c r="H201" s="159"/>
      <c r="I201" s="160"/>
      <c r="J201" s="159"/>
      <c r="K201" s="160"/>
      <c r="L201" s="159"/>
      <c r="M201" s="160"/>
      <c r="N201" s="159"/>
      <c r="O201" s="159"/>
      <c r="P201" s="159"/>
      <c r="Q201" s="159"/>
      <c r="R201" s="159"/>
      <c r="S201" s="159"/>
      <c r="T201" s="159"/>
      <c r="U201" s="159"/>
      <c r="V201" s="159"/>
    </row>
    <row r="202" spans="1:22" ht="21.75" customHeight="1" x14ac:dyDescent="0.3">
      <c r="A202" s="161" t="s">
        <v>0</v>
      </c>
      <c r="B202" s="162"/>
      <c r="C202" s="832" t="s">
        <v>90</v>
      </c>
      <c r="D202" s="844"/>
      <c r="E202" s="850" t="s">
        <v>1</v>
      </c>
      <c r="F202" s="850"/>
      <c r="G202" s="850"/>
      <c r="H202" s="850"/>
      <c r="I202" s="820" t="s">
        <v>3</v>
      </c>
      <c r="J202" s="821"/>
      <c r="K202" s="821"/>
      <c r="L202" s="821"/>
      <c r="M202" s="821"/>
      <c r="N202" s="822"/>
      <c r="O202" s="852" t="s">
        <v>2</v>
      </c>
      <c r="P202" s="852"/>
      <c r="Q202" s="852"/>
      <c r="R202" s="852"/>
      <c r="S202" s="852"/>
      <c r="T202" s="852"/>
      <c r="U202" s="852"/>
      <c r="V202" s="853"/>
    </row>
    <row r="203" spans="1:22" ht="21.75" customHeight="1" x14ac:dyDescent="0.3">
      <c r="A203" s="163"/>
      <c r="B203" s="164"/>
      <c r="C203" s="845"/>
      <c r="D203" s="846"/>
      <c r="E203" s="851" t="s">
        <v>3</v>
      </c>
      <c r="F203" s="851"/>
      <c r="G203" s="851" t="s">
        <v>2</v>
      </c>
      <c r="H203" s="851"/>
      <c r="I203" s="823" t="s">
        <v>91</v>
      </c>
      <c r="J203" s="824"/>
      <c r="K203" s="823" t="s">
        <v>92</v>
      </c>
      <c r="L203" s="824"/>
      <c r="M203" s="823" t="s">
        <v>93</v>
      </c>
      <c r="N203" s="824"/>
      <c r="O203" s="848" t="s">
        <v>4</v>
      </c>
      <c r="P203" s="848"/>
      <c r="Q203" s="848" t="s">
        <v>5</v>
      </c>
      <c r="R203" s="848"/>
      <c r="S203" s="848" t="s">
        <v>6</v>
      </c>
      <c r="T203" s="848"/>
      <c r="U203" s="848" t="s">
        <v>7</v>
      </c>
      <c r="V203" s="849"/>
    </row>
    <row r="204" spans="1:22" ht="21.75" customHeight="1" thickBot="1" x14ac:dyDescent="0.35">
      <c r="A204" s="165"/>
      <c r="B204" s="166"/>
      <c r="C204" s="142" t="s">
        <v>8</v>
      </c>
      <c r="D204" s="143" t="s">
        <v>83</v>
      </c>
      <c r="E204" s="143" t="s">
        <v>8</v>
      </c>
      <c r="F204" s="143" t="s">
        <v>83</v>
      </c>
      <c r="G204" s="143" t="s">
        <v>8</v>
      </c>
      <c r="H204" s="143" t="s">
        <v>83</v>
      </c>
      <c r="I204" s="143" t="s">
        <v>8</v>
      </c>
      <c r="J204" s="143" t="s">
        <v>83</v>
      </c>
      <c r="K204" s="143" t="s">
        <v>8</v>
      </c>
      <c r="L204" s="143" t="s">
        <v>83</v>
      </c>
      <c r="M204" s="143" t="s">
        <v>8</v>
      </c>
      <c r="N204" s="143" t="s">
        <v>83</v>
      </c>
      <c r="O204" s="143" t="s">
        <v>8</v>
      </c>
      <c r="P204" s="143" t="s">
        <v>83</v>
      </c>
      <c r="Q204" s="143" t="s">
        <v>8</v>
      </c>
      <c r="R204" s="143" t="s">
        <v>83</v>
      </c>
      <c r="S204" s="143" t="s">
        <v>8</v>
      </c>
      <c r="T204" s="143" t="s">
        <v>83</v>
      </c>
      <c r="U204" s="143" t="s">
        <v>8</v>
      </c>
      <c r="V204" s="144" t="s">
        <v>83</v>
      </c>
    </row>
    <row r="205" spans="1:22" ht="44.25" customHeight="1" x14ac:dyDescent="0.3">
      <c r="A205" s="825" t="s">
        <v>122</v>
      </c>
      <c r="B205" s="145" t="s">
        <v>39</v>
      </c>
      <c r="C205" s="146">
        <v>1714</v>
      </c>
      <c r="D205" s="147">
        <f>C205/C208</f>
        <v>0.82206235011990403</v>
      </c>
      <c r="E205" s="148">
        <v>71</v>
      </c>
      <c r="F205" s="147">
        <f>E205/E208</f>
        <v>0.71717171717171713</v>
      </c>
      <c r="G205" s="148">
        <v>1643</v>
      </c>
      <c r="H205" s="147">
        <f>G205/G208</f>
        <v>0.82521346057257661</v>
      </c>
      <c r="I205" s="148">
        <v>32</v>
      </c>
      <c r="J205" s="147">
        <f>I205/I208</f>
        <v>0.78048780487804881</v>
      </c>
      <c r="K205" s="148">
        <v>7</v>
      </c>
      <c r="L205" s="147">
        <f>K205/K208</f>
        <v>0.4375</v>
      </c>
      <c r="M205" s="148">
        <v>32</v>
      </c>
      <c r="N205" s="147">
        <f>M205/M208</f>
        <v>0.8</v>
      </c>
      <c r="O205" s="148">
        <v>1401</v>
      </c>
      <c r="P205" s="147">
        <f>O205/O208</f>
        <v>0.82899408284023668</v>
      </c>
      <c r="Q205" s="148">
        <v>229</v>
      </c>
      <c r="R205" s="147">
        <f>Q205/Q208</f>
        <v>0.80918727915194344</v>
      </c>
      <c r="S205" s="148">
        <v>8</v>
      </c>
      <c r="T205" s="147">
        <f>S205/S208</f>
        <v>0.72727272727272729</v>
      </c>
      <c r="U205" s="148">
        <v>5</v>
      </c>
      <c r="V205" s="149">
        <f>U205/U208</f>
        <v>0.7142857142857143</v>
      </c>
    </row>
    <row r="206" spans="1:22" ht="30" customHeight="1" x14ac:dyDescent="0.3">
      <c r="A206" s="826"/>
      <c r="B206" s="153" t="s">
        <v>40</v>
      </c>
      <c r="C206" s="52">
        <v>604</v>
      </c>
      <c r="D206" s="106">
        <f>C206/C208</f>
        <v>0.2896882494004796</v>
      </c>
      <c r="E206" s="154">
        <v>54</v>
      </c>
      <c r="F206" s="106">
        <f>E206/E208</f>
        <v>0.54545454545454541</v>
      </c>
      <c r="G206" s="154">
        <v>550</v>
      </c>
      <c r="H206" s="106">
        <f>G206/G208</f>
        <v>0.27624309392265195</v>
      </c>
      <c r="I206" s="154">
        <v>29</v>
      </c>
      <c r="J206" s="106">
        <f>I206/I208</f>
        <v>0.70731707317073167</v>
      </c>
      <c r="K206" s="154">
        <v>10</v>
      </c>
      <c r="L206" s="106">
        <f>K206/K208</f>
        <v>0.625</v>
      </c>
      <c r="M206" s="154">
        <v>15</v>
      </c>
      <c r="N206" s="106">
        <f>M206/M208</f>
        <v>0.375</v>
      </c>
      <c r="O206" s="154">
        <v>447</v>
      </c>
      <c r="P206" s="106">
        <f>O206/O208</f>
        <v>0.26449704142011832</v>
      </c>
      <c r="Q206" s="154">
        <v>92</v>
      </c>
      <c r="R206" s="106">
        <f>Q206/Q208</f>
        <v>0.32508833922261482</v>
      </c>
      <c r="S206" s="154">
        <v>6</v>
      </c>
      <c r="T206" s="106">
        <f>S206/S208</f>
        <v>0.54545454545454541</v>
      </c>
      <c r="U206" s="154">
        <v>5</v>
      </c>
      <c r="V206" s="56">
        <f>U206/U208</f>
        <v>0.7142857142857143</v>
      </c>
    </row>
    <row r="207" spans="1:22" ht="25.5" customHeight="1" x14ac:dyDescent="0.3">
      <c r="A207" s="826"/>
      <c r="B207" s="153" t="s">
        <v>41</v>
      </c>
      <c r="C207" s="52">
        <v>214</v>
      </c>
      <c r="D207" s="106">
        <f>C207/C208</f>
        <v>0.1026378896882494</v>
      </c>
      <c r="E207" s="154">
        <v>17</v>
      </c>
      <c r="F207" s="106">
        <f>E207/E208</f>
        <v>0.17171717171717171</v>
      </c>
      <c r="G207" s="154">
        <v>197</v>
      </c>
      <c r="H207" s="106">
        <f>G207/G208</f>
        <v>9.8945253641386233E-2</v>
      </c>
      <c r="I207" s="154">
        <v>5</v>
      </c>
      <c r="J207" s="106">
        <f>I207/I208</f>
        <v>0.12195121951219512</v>
      </c>
      <c r="K207" s="154">
        <v>3</v>
      </c>
      <c r="L207" s="106">
        <f>K207/K208</f>
        <v>0.1875</v>
      </c>
      <c r="M207" s="154">
        <v>9</v>
      </c>
      <c r="N207" s="106">
        <f>M207/M208</f>
        <v>0.22500000000000001</v>
      </c>
      <c r="O207" s="154">
        <v>167</v>
      </c>
      <c r="P207" s="106">
        <f>O207/O208</f>
        <v>9.881656804733728E-2</v>
      </c>
      <c r="Q207" s="154">
        <v>29</v>
      </c>
      <c r="R207" s="106">
        <f>Q207/Q208</f>
        <v>0.10247349823321555</v>
      </c>
      <c r="S207" s="154">
        <v>1</v>
      </c>
      <c r="T207" s="106">
        <f>S207/S208</f>
        <v>9.0909090909090912E-2</v>
      </c>
      <c r="U207" s="154">
        <v>0</v>
      </c>
      <c r="V207" s="56">
        <f>U207/U208</f>
        <v>0</v>
      </c>
    </row>
    <row r="208" spans="1:22" ht="21.75" customHeight="1" thickBot="1" x14ac:dyDescent="0.35">
      <c r="A208" s="827"/>
      <c r="B208" s="155" t="s">
        <v>9</v>
      </c>
      <c r="C208" s="58">
        <v>2085</v>
      </c>
      <c r="D208" s="156"/>
      <c r="E208" s="157">
        <v>99</v>
      </c>
      <c r="F208" s="156"/>
      <c r="G208" s="157">
        <v>1991</v>
      </c>
      <c r="H208" s="156"/>
      <c r="I208" s="157">
        <v>41</v>
      </c>
      <c r="J208" s="156"/>
      <c r="K208" s="157">
        <v>16</v>
      </c>
      <c r="L208" s="156"/>
      <c r="M208" s="157">
        <v>40</v>
      </c>
      <c r="N208" s="156"/>
      <c r="O208" s="157">
        <v>1690</v>
      </c>
      <c r="P208" s="156"/>
      <c r="Q208" s="157">
        <v>283</v>
      </c>
      <c r="R208" s="156"/>
      <c r="S208" s="157">
        <v>11</v>
      </c>
      <c r="T208" s="156"/>
      <c r="U208" s="157">
        <v>7</v>
      </c>
      <c r="V208" s="62"/>
    </row>
    <row r="209" spans="1:22" ht="21.75" customHeight="1" x14ac:dyDescent="0.3">
      <c r="A209" s="51"/>
      <c r="B209" s="51"/>
      <c r="C209" s="70"/>
      <c r="D209" s="71"/>
      <c r="E209" s="70"/>
      <c r="F209" s="71"/>
      <c r="G209" s="70"/>
      <c r="H209" s="71"/>
      <c r="I209" s="70"/>
      <c r="J209" s="71"/>
      <c r="K209" s="70"/>
      <c r="L209" s="71"/>
      <c r="M209" s="70"/>
      <c r="N209" s="71"/>
      <c r="O209" s="70"/>
      <c r="P209" s="71"/>
      <c r="Q209" s="70"/>
      <c r="R209" s="71"/>
      <c r="S209" s="70"/>
      <c r="T209" s="71"/>
      <c r="U209" s="70"/>
      <c r="V209" s="71"/>
    </row>
    <row r="210" spans="1:22" s="112" customFormat="1" ht="21.75" customHeight="1" thickBot="1" x14ac:dyDescent="0.35">
      <c r="A210" s="159"/>
      <c r="B210" s="159"/>
      <c r="C210" s="159"/>
      <c r="D210" s="159"/>
      <c r="E210" s="159"/>
      <c r="F210" s="159"/>
      <c r="G210" s="159"/>
      <c r="H210" s="159"/>
      <c r="I210" s="160"/>
      <c r="J210" s="159"/>
      <c r="K210" s="160"/>
      <c r="L210" s="159"/>
      <c r="M210" s="160"/>
      <c r="N210" s="159"/>
      <c r="O210" s="159"/>
      <c r="P210" s="159" t="s">
        <v>200</v>
      </c>
      <c r="Q210" s="159"/>
      <c r="R210" s="159"/>
      <c r="S210" s="159"/>
      <c r="T210" s="159"/>
      <c r="U210" s="159"/>
      <c r="V210" s="159"/>
    </row>
    <row r="211" spans="1:22" ht="21.75" customHeight="1" x14ac:dyDescent="0.3">
      <c r="A211" s="38" t="s">
        <v>0</v>
      </c>
      <c r="B211" s="63"/>
      <c r="C211" s="832" t="s">
        <v>90</v>
      </c>
      <c r="D211" s="844"/>
      <c r="E211" s="850" t="s">
        <v>1</v>
      </c>
      <c r="F211" s="850"/>
      <c r="G211" s="850"/>
      <c r="H211" s="850"/>
      <c r="I211" s="820" t="s">
        <v>3</v>
      </c>
      <c r="J211" s="821"/>
      <c r="K211" s="821"/>
      <c r="L211" s="821"/>
      <c r="M211" s="821"/>
      <c r="N211" s="822"/>
      <c r="O211" s="852" t="s">
        <v>2</v>
      </c>
      <c r="P211" s="852"/>
      <c r="Q211" s="852"/>
      <c r="R211" s="852"/>
      <c r="S211" s="852"/>
      <c r="T211" s="852"/>
      <c r="U211" s="852"/>
      <c r="V211" s="853"/>
    </row>
    <row r="212" spans="1:22" ht="21.75" customHeight="1" x14ac:dyDescent="0.3">
      <c r="A212" s="39"/>
      <c r="B212" s="64"/>
      <c r="C212" s="845"/>
      <c r="D212" s="846"/>
      <c r="E212" s="851" t="s">
        <v>3</v>
      </c>
      <c r="F212" s="851"/>
      <c r="G212" s="851" t="s">
        <v>2</v>
      </c>
      <c r="H212" s="851"/>
      <c r="I212" s="823" t="s">
        <v>91</v>
      </c>
      <c r="J212" s="824"/>
      <c r="K212" s="823" t="s">
        <v>92</v>
      </c>
      <c r="L212" s="824"/>
      <c r="M212" s="823" t="s">
        <v>93</v>
      </c>
      <c r="N212" s="824"/>
      <c r="O212" s="848" t="s">
        <v>4</v>
      </c>
      <c r="P212" s="848"/>
      <c r="Q212" s="848" t="s">
        <v>5</v>
      </c>
      <c r="R212" s="848"/>
      <c r="S212" s="848" t="s">
        <v>6</v>
      </c>
      <c r="T212" s="848"/>
      <c r="U212" s="848" t="s">
        <v>7</v>
      </c>
      <c r="V212" s="849"/>
    </row>
    <row r="213" spans="1:22" ht="21.75" customHeight="1" thickBot="1" x14ac:dyDescent="0.35">
      <c r="A213" s="140"/>
      <c r="B213" s="141"/>
      <c r="C213" s="142" t="s">
        <v>8</v>
      </c>
      <c r="D213" s="143" t="s">
        <v>83</v>
      </c>
      <c r="E213" s="143" t="s">
        <v>8</v>
      </c>
      <c r="F213" s="143" t="s">
        <v>83</v>
      </c>
      <c r="G213" s="143" t="s">
        <v>8</v>
      </c>
      <c r="H213" s="143" t="s">
        <v>83</v>
      </c>
      <c r="I213" s="143" t="s">
        <v>8</v>
      </c>
      <c r="J213" s="143" t="s">
        <v>83</v>
      </c>
      <c r="K213" s="143" t="s">
        <v>8</v>
      </c>
      <c r="L213" s="143" t="s">
        <v>83</v>
      </c>
      <c r="M213" s="143" t="s">
        <v>8</v>
      </c>
      <c r="N213" s="143" t="s">
        <v>83</v>
      </c>
      <c r="O213" s="143" t="s">
        <v>8</v>
      </c>
      <c r="P213" s="143" t="s">
        <v>83</v>
      </c>
      <c r="Q213" s="143" t="s">
        <v>8</v>
      </c>
      <c r="R213" s="143" t="s">
        <v>83</v>
      </c>
      <c r="S213" s="143" t="s">
        <v>8</v>
      </c>
      <c r="T213" s="143" t="s">
        <v>83</v>
      </c>
      <c r="U213" s="143" t="s">
        <v>8</v>
      </c>
      <c r="V213" s="144" t="s">
        <v>83</v>
      </c>
    </row>
    <row r="214" spans="1:22" ht="21.75" customHeight="1" x14ac:dyDescent="0.3">
      <c r="A214" s="825" t="s">
        <v>126</v>
      </c>
      <c r="B214" s="145" t="s">
        <v>10</v>
      </c>
      <c r="C214" s="146">
        <v>560</v>
      </c>
      <c r="D214" s="147">
        <f>C214/C216</f>
        <v>0.26794258373205743</v>
      </c>
      <c r="E214" s="148">
        <v>30</v>
      </c>
      <c r="F214" s="147">
        <f>E214/E216</f>
        <v>0.30303030303030304</v>
      </c>
      <c r="G214" s="148">
        <v>530</v>
      </c>
      <c r="H214" s="147">
        <f>G214/G216</f>
        <v>0.26619789050728276</v>
      </c>
      <c r="I214" s="148">
        <v>15</v>
      </c>
      <c r="J214" s="147">
        <f>I214/I216</f>
        <v>0.35714285714285715</v>
      </c>
      <c r="K214" s="148">
        <v>6</v>
      </c>
      <c r="L214" s="147">
        <f>K214/K216</f>
        <v>0.375</v>
      </c>
      <c r="M214" s="148">
        <v>9</v>
      </c>
      <c r="N214" s="147">
        <f>M214/M216</f>
        <v>0.21951219512195122</v>
      </c>
      <c r="O214" s="148">
        <v>437</v>
      </c>
      <c r="P214" s="147">
        <f>O214/O216</f>
        <v>0.25857988165680473</v>
      </c>
      <c r="Q214" s="148">
        <v>87</v>
      </c>
      <c r="R214" s="147">
        <f>Q214/Q216</f>
        <v>0.30742049469964666</v>
      </c>
      <c r="S214" s="148">
        <v>6</v>
      </c>
      <c r="T214" s="147">
        <f>S214/S216</f>
        <v>0.54545454545454541</v>
      </c>
      <c r="U214" s="148">
        <v>0</v>
      </c>
      <c r="V214" s="149">
        <f>U214/U216</f>
        <v>0</v>
      </c>
    </row>
    <row r="215" spans="1:22" ht="21.75" customHeight="1" x14ac:dyDescent="0.3">
      <c r="A215" s="826"/>
      <c r="B215" s="153" t="s">
        <v>11</v>
      </c>
      <c r="C215" s="52">
        <v>1530</v>
      </c>
      <c r="D215" s="106">
        <f>C215/C216</f>
        <v>0.73205741626794263</v>
      </c>
      <c r="E215" s="154">
        <v>69</v>
      </c>
      <c r="F215" s="106">
        <f>E215/E216</f>
        <v>0.69696969696969702</v>
      </c>
      <c r="G215" s="154">
        <v>1461</v>
      </c>
      <c r="H215" s="106">
        <f>G215/G216</f>
        <v>0.73380210949271718</v>
      </c>
      <c r="I215" s="154">
        <v>27</v>
      </c>
      <c r="J215" s="106">
        <f>I215/I216</f>
        <v>0.6428571428571429</v>
      </c>
      <c r="K215" s="154">
        <v>10</v>
      </c>
      <c r="L215" s="106">
        <f>K215/K216</f>
        <v>0.625</v>
      </c>
      <c r="M215" s="154">
        <v>32</v>
      </c>
      <c r="N215" s="106">
        <f>M215/M216</f>
        <v>0.78048780487804881</v>
      </c>
      <c r="O215" s="154">
        <v>1253</v>
      </c>
      <c r="P215" s="106">
        <f>O215/O216</f>
        <v>0.74142011834319521</v>
      </c>
      <c r="Q215" s="154">
        <v>196</v>
      </c>
      <c r="R215" s="106">
        <f>Q215/Q216</f>
        <v>0.69257950530035339</v>
      </c>
      <c r="S215" s="154">
        <v>5</v>
      </c>
      <c r="T215" s="106">
        <f>S215/S216</f>
        <v>0.45454545454545453</v>
      </c>
      <c r="U215" s="154">
        <v>7</v>
      </c>
      <c r="V215" s="56">
        <f>U215/U216</f>
        <v>1</v>
      </c>
    </row>
    <row r="216" spans="1:22" ht="21.75" customHeight="1" thickBot="1" x14ac:dyDescent="0.35">
      <c r="A216" s="827"/>
      <c r="B216" s="155" t="s">
        <v>9</v>
      </c>
      <c r="C216" s="58">
        <v>2090</v>
      </c>
      <c r="D216" s="156">
        <v>1</v>
      </c>
      <c r="E216" s="157">
        <v>99</v>
      </c>
      <c r="F216" s="156">
        <v>1</v>
      </c>
      <c r="G216" s="157">
        <v>1991</v>
      </c>
      <c r="H216" s="156">
        <v>1</v>
      </c>
      <c r="I216" s="157">
        <v>42</v>
      </c>
      <c r="J216" s="156">
        <v>1</v>
      </c>
      <c r="K216" s="157">
        <v>16</v>
      </c>
      <c r="L216" s="156">
        <v>1</v>
      </c>
      <c r="M216" s="157">
        <v>41</v>
      </c>
      <c r="N216" s="156">
        <v>1</v>
      </c>
      <c r="O216" s="157">
        <v>1690</v>
      </c>
      <c r="P216" s="156">
        <v>1</v>
      </c>
      <c r="Q216" s="157">
        <v>283</v>
      </c>
      <c r="R216" s="156">
        <v>1</v>
      </c>
      <c r="S216" s="157">
        <v>11</v>
      </c>
      <c r="T216" s="156">
        <v>1</v>
      </c>
      <c r="U216" s="157">
        <v>7</v>
      </c>
      <c r="V216" s="62">
        <v>1</v>
      </c>
    </row>
    <row r="217" spans="1:22" s="112" customFormat="1" ht="21.75" customHeight="1" x14ac:dyDescent="0.3">
      <c r="A217" s="159"/>
      <c r="B217" s="159"/>
      <c r="C217" s="159"/>
      <c r="D217" s="159"/>
      <c r="E217" s="159"/>
      <c r="F217" s="159"/>
      <c r="G217" s="159"/>
      <c r="H217" s="159"/>
      <c r="I217" s="160"/>
      <c r="J217" s="159"/>
      <c r="K217" s="160"/>
      <c r="L217" s="159"/>
      <c r="M217" s="160"/>
      <c r="N217" s="159"/>
      <c r="O217" s="159"/>
      <c r="P217" s="159"/>
      <c r="Q217" s="159"/>
      <c r="R217" s="159"/>
      <c r="S217" s="159"/>
      <c r="T217" s="159"/>
      <c r="U217" s="159"/>
      <c r="V217" s="159"/>
    </row>
    <row r="218" spans="1:22" s="112" customFormat="1" ht="21.75" customHeight="1" thickBot="1" x14ac:dyDescent="0.35">
      <c r="A218" s="159"/>
      <c r="B218" s="159"/>
      <c r="C218" s="159"/>
      <c r="D218" s="159"/>
      <c r="E218" s="159"/>
      <c r="F218" s="159"/>
      <c r="G218" s="159"/>
      <c r="H218" s="159"/>
      <c r="I218" s="160"/>
      <c r="J218" s="159"/>
      <c r="K218" s="160"/>
      <c r="L218" s="159"/>
      <c r="M218" s="160"/>
      <c r="N218" s="159"/>
      <c r="O218" s="159"/>
      <c r="P218" s="159"/>
      <c r="Q218" s="159"/>
      <c r="R218" s="159"/>
      <c r="S218" s="159"/>
      <c r="T218" s="159"/>
      <c r="U218" s="159"/>
      <c r="V218" s="159"/>
    </row>
    <row r="219" spans="1:22" ht="21.75" customHeight="1" x14ac:dyDescent="0.3">
      <c r="A219" s="38" t="s">
        <v>0</v>
      </c>
      <c r="B219" s="63"/>
      <c r="C219" s="832" t="s">
        <v>90</v>
      </c>
      <c r="D219" s="844"/>
      <c r="E219" s="850" t="s">
        <v>1</v>
      </c>
      <c r="F219" s="850"/>
      <c r="G219" s="850"/>
      <c r="H219" s="850"/>
      <c r="I219" s="820" t="s">
        <v>3</v>
      </c>
      <c r="J219" s="821"/>
      <c r="K219" s="821"/>
      <c r="L219" s="821"/>
      <c r="M219" s="821"/>
      <c r="N219" s="822"/>
      <c r="O219" s="852" t="s">
        <v>2</v>
      </c>
      <c r="P219" s="852"/>
      <c r="Q219" s="852"/>
      <c r="R219" s="852"/>
      <c r="S219" s="852"/>
      <c r="T219" s="852"/>
      <c r="U219" s="852"/>
      <c r="V219" s="853"/>
    </row>
    <row r="220" spans="1:22" ht="21.75" customHeight="1" x14ac:dyDescent="0.3">
      <c r="A220" s="39"/>
      <c r="B220" s="64"/>
      <c r="C220" s="845"/>
      <c r="D220" s="846"/>
      <c r="E220" s="851" t="s">
        <v>3</v>
      </c>
      <c r="F220" s="851"/>
      <c r="G220" s="851" t="s">
        <v>2</v>
      </c>
      <c r="H220" s="851"/>
      <c r="I220" s="823" t="s">
        <v>91</v>
      </c>
      <c r="J220" s="824"/>
      <c r="K220" s="823" t="s">
        <v>92</v>
      </c>
      <c r="L220" s="824"/>
      <c r="M220" s="823" t="s">
        <v>93</v>
      </c>
      <c r="N220" s="824"/>
      <c r="O220" s="848" t="s">
        <v>4</v>
      </c>
      <c r="P220" s="848"/>
      <c r="Q220" s="848" t="s">
        <v>5</v>
      </c>
      <c r="R220" s="848"/>
      <c r="S220" s="848" t="s">
        <v>6</v>
      </c>
      <c r="T220" s="848"/>
      <c r="U220" s="848" t="s">
        <v>7</v>
      </c>
      <c r="V220" s="849"/>
    </row>
    <row r="221" spans="1:22" ht="21.75" customHeight="1" thickBot="1" x14ac:dyDescent="0.35">
      <c r="A221" s="140"/>
      <c r="B221" s="141"/>
      <c r="C221" s="142" t="s">
        <v>8</v>
      </c>
      <c r="D221" s="143" t="s">
        <v>83</v>
      </c>
      <c r="E221" s="143" t="s">
        <v>8</v>
      </c>
      <c r="F221" s="143" t="s">
        <v>83</v>
      </c>
      <c r="G221" s="143" t="s">
        <v>8</v>
      </c>
      <c r="H221" s="143" t="s">
        <v>83</v>
      </c>
      <c r="I221" s="143" t="s">
        <v>8</v>
      </c>
      <c r="J221" s="143" t="s">
        <v>83</v>
      </c>
      <c r="K221" s="143" t="s">
        <v>8</v>
      </c>
      <c r="L221" s="143" t="s">
        <v>83</v>
      </c>
      <c r="M221" s="143" t="s">
        <v>8</v>
      </c>
      <c r="N221" s="143" t="s">
        <v>83</v>
      </c>
      <c r="O221" s="143" t="s">
        <v>8</v>
      </c>
      <c r="P221" s="143" t="s">
        <v>83</v>
      </c>
      <c r="Q221" s="143" t="s">
        <v>8</v>
      </c>
      <c r="R221" s="143" t="s">
        <v>83</v>
      </c>
      <c r="S221" s="143" t="s">
        <v>8</v>
      </c>
      <c r="T221" s="143" t="s">
        <v>83</v>
      </c>
      <c r="U221" s="143" t="s">
        <v>8</v>
      </c>
      <c r="V221" s="144" t="s">
        <v>83</v>
      </c>
    </row>
    <row r="222" spans="1:22" ht="21.75" customHeight="1" x14ac:dyDescent="0.3">
      <c r="A222" s="825" t="s">
        <v>127</v>
      </c>
      <c r="B222" s="145" t="s">
        <v>10</v>
      </c>
      <c r="C222" s="146">
        <v>954</v>
      </c>
      <c r="D222" s="147">
        <f>C222/C224</f>
        <v>0.45645933014354068</v>
      </c>
      <c r="E222" s="148">
        <v>81</v>
      </c>
      <c r="F222" s="147">
        <f>E222/E224</f>
        <v>0.81818181818181823</v>
      </c>
      <c r="G222" s="148">
        <v>873</v>
      </c>
      <c r="H222" s="147">
        <f>G222/G224</f>
        <v>0.43847312908086389</v>
      </c>
      <c r="I222" s="148">
        <v>38</v>
      </c>
      <c r="J222" s="147">
        <f>I222/I224</f>
        <v>0.90476190476190477</v>
      </c>
      <c r="K222" s="148">
        <v>15</v>
      </c>
      <c r="L222" s="147">
        <f>K222/K224</f>
        <v>0.9375</v>
      </c>
      <c r="M222" s="148">
        <v>28</v>
      </c>
      <c r="N222" s="147">
        <f>M222/M224</f>
        <v>0.68292682926829273</v>
      </c>
      <c r="O222" s="148">
        <v>696</v>
      </c>
      <c r="P222" s="147">
        <f>O222/O224</f>
        <v>0.41183431952662725</v>
      </c>
      <c r="Q222" s="148">
        <v>164</v>
      </c>
      <c r="R222" s="147">
        <f>Q222/Q224</f>
        <v>0.5795053003533569</v>
      </c>
      <c r="S222" s="148">
        <v>10</v>
      </c>
      <c r="T222" s="147">
        <f>S222/S224</f>
        <v>0.90909090909090906</v>
      </c>
      <c r="U222" s="148">
        <v>3</v>
      </c>
      <c r="V222" s="149">
        <f>U222/U224</f>
        <v>0.42857142857142855</v>
      </c>
    </row>
    <row r="223" spans="1:22" ht="21.75" customHeight="1" x14ac:dyDescent="0.3">
      <c r="A223" s="826"/>
      <c r="B223" s="153" t="s">
        <v>11</v>
      </c>
      <c r="C223" s="52">
        <v>1136</v>
      </c>
      <c r="D223" s="106">
        <f>C223/C224</f>
        <v>0.54354066985645932</v>
      </c>
      <c r="E223" s="154">
        <v>18</v>
      </c>
      <c r="F223" s="106">
        <f>E223/E224</f>
        <v>0.18181818181818182</v>
      </c>
      <c r="G223" s="154">
        <v>1118</v>
      </c>
      <c r="H223" s="106">
        <f>G223/G224</f>
        <v>0.56152687091913611</v>
      </c>
      <c r="I223" s="154">
        <v>4</v>
      </c>
      <c r="J223" s="106">
        <f>I223/I224</f>
        <v>9.5238095238095233E-2</v>
      </c>
      <c r="K223" s="154">
        <v>1</v>
      </c>
      <c r="L223" s="106">
        <f>K223/K224</f>
        <v>6.25E-2</v>
      </c>
      <c r="M223" s="154">
        <v>13</v>
      </c>
      <c r="N223" s="106">
        <f>M223/M224</f>
        <v>0.31707317073170732</v>
      </c>
      <c r="O223" s="154">
        <v>994</v>
      </c>
      <c r="P223" s="106">
        <f>O223/O224</f>
        <v>0.58816568047337281</v>
      </c>
      <c r="Q223" s="154">
        <v>119</v>
      </c>
      <c r="R223" s="106">
        <f>Q223/Q224</f>
        <v>0.4204946996466431</v>
      </c>
      <c r="S223" s="154">
        <v>1</v>
      </c>
      <c r="T223" s="106">
        <f>S223/S224</f>
        <v>9.0909090909090912E-2</v>
      </c>
      <c r="U223" s="154">
        <v>4</v>
      </c>
      <c r="V223" s="56">
        <f>U223/U224</f>
        <v>0.5714285714285714</v>
      </c>
    </row>
    <row r="224" spans="1:22" ht="21.75" customHeight="1" thickBot="1" x14ac:dyDescent="0.35">
      <c r="A224" s="827"/>
      <c r="B224" s="155" t="s">
        <v>9</v>
      </c>
      <c r="C224" s="58">
        <v>2090</v>
      </c>
      <c r="D224" s="156">
        <v>1</v>
      </c>
      <c r="E224" s="157">
        <v>99</v>
      </c>
      <c r="F224" s="156">
        <v>1</v>
      </c>
      <c r="G224" s="157">
        <v>1991</v>
      </c>
      <c r="H224" s="156">
        <v>1</v>
      </c>
      <c r="I224" s="157">
        <v>42</v>
      </c>
      <c r="J224" s="156">
        <v>1</v>
      </c>
      <c r="K224" s="157">
        <v>16</v>
      </c>
      <c r="L224" s="156">
        <v>1</v>
      </c>
      <c r="M224" s="157">
        <v>41</v>
      </c>
      <c r="N224" s="156">
        <v>1</v>
      </c>
      <c r="O224" s="157">
        <v>1690</v>
      </c>
      <c r="P224" s="156">
        <v>1</v>
      </c>
      <c r="Q224" s="157">
        <v>283</v>
      </c>
      <c r="R224" s="156">
        <v>1</v>
      </c>
      <c r="S224" s="157">
        <v>11</v>
      </c>
      <c r="T224" s="156">
        <v>1</v>
      </c>
      <c r="U224" s="157">
        <v>7</v>
      </c>
      <c r="V224" s="62">
        <v>1</v>
      </c>
    </row>
    <row r="225" spans="1:22" s="112" customFormat="1" ht="21.75" customHeight="1" x14ac:dyDescent="0.3">
      <c r="A225" s="159"/>
      <c r="B225" s="159"/>
      <c r="C225" s="159"/>
      <c r="D225" s="159"/>
      <c r="E225" s="159"/>
      <c r="F225" s="159"/>
      <c r="G225" s="159"/>
      <c r="H225" s="159"/>
      <c r="I225" s="160"/>
      <c r="J225" s="159"/>
      <c r="K225" s="160"/>
      <c r="L225" s="159"/>
      <c r="M225" s="160"/>
      <c r="N225" s="159"/>
      <c r="O225" s="159"/>
      <c r="P225" s="159"/>
      <c r="Q225" s="159"/>
      <c r="R225" s="159"/>
      <c r="S225" s="159"/>
      <c r="T225" s="159"/>
      <c r="U225" s="159"/>
      <c r="V225" s="159"/>
    </row>
    <row r="226" spans="1:22" s="112" customFormat="1" ht="21.75" customHeight="1" thickBot="1" x14ac:dyDescent="0.35">
      <c r="A226" s="159"/>
      <c r="B226" s="159"/>
      <c r="C226" s="159"/>
      <c r="D226" s="159"/>
      <c r="E226" s="159"/>
      <c r="F226" s="159"/>
      <c r="G226" s="159"/>
      <c r="H226" s="159"/>
      <c r="I226" s="160"/>
      <c r="J226" s="159"/>
      <c r="K226" s="160"/>
      <c r="L226" s="159"/>
      <c r="M226" s="160"/>
      <c r="N226" s="159"/>
      <c r="O226" s="159"/>
      <c r="P226" s="159"/>
      <c r="Q226" s="159"/>
      <c r="R226" s="159"/>
      <c r="S226" s="159"/>
      <c r="T226" s="159"/>
      <c r="U226" s="159"/>
      <c r="V226" s="159"/>
    </row>
    <row r="227" spans="1:22" ht="21.75" customHeight="1" x14ac:dyDescent="0.3">
      <c r="A227" s="38" t="s">
        <v>0</v>
      </c>
      <c r="B227" s="63"/>
      <c r="C227" s="832" t="s">
        <v>90</v>
      </c>
      <c r="D227" s="844"/>
      <c r="E227" s="850" t="s">
        <v>1</v>
      </c>
      <c r="F227" s="850"/>
      <c r="G227" s="850"/>
      <c r="H227" s="850"/>
      <c r="I227" s="820" t="s">
        <v>3</v>
      </c>
      <c r="J227" s="821"/>
      <c r="K227" s="821"/>
      <c r="L227" s="821"/>
      <c r="M227" s="821"/>
      <c r="N227" s="822"/>
      <c r="O227" s="852" t="s">
        <v>2</v>
      </c>
      <c r="P227" s="852"/>
      <c r="Q227" s="852"/>
      <c r="R227" s="852"/>
      <c r="S227" s="852"/>
      <c r="T227" s="852"/>
      <c r="U227" s="852"/>
      <c r="V227" s="853"/>
    </row>
    <row r="228" spans="1:22" ht="21.75" customHeight="1" x14ac:dyDescent="0.3">
      <c r="A228" s="39"/>
      <c r="B228" s="64"/>
      <c r="C228" s="845"/>
      <c r="D228" s="846"/>
      <c r="E228" s="851" t="s">
        <v>3</v>
      </c>
      <c r="F228" s="851"/>
      <c r="G228" s="851" t="s">
        <v>2</v>
      </c>
      <c r="H228" s="851"/>
      <c r="I228" s="823" t="s">
        <v>91</v>
      </c>
      <c r="J228" s="824"/>
      <c r="K228" s="823" t="s">
        <v>92</v>
      </c>
      <c r="L228" s="824"/>
      <c r="M228" s="823" t="s">
        <v>93</v>
      </c>
      <c r="N228" s="824"/>
      <c r="O228" s="848" t="s">
        <v>4</v>
      </c>
      <c r="P228" s="848"/>
      <c r="Q228" s="848" t="s">
        <v>5</v>
      </c>
      <c r="R228" s="848"/>
      <c r="S228" s="848" t="s">
        <v>6</v>
      </c>
      <c r="T228" s="848"/>
      <c r="U228" s="848" t="s">
        <v>7</v>
      </c>
      <c r="V228" s="849"/>
    </row>
    <row r="229" spans="1:22" ht="21.75" customHeight="1" thickBot="1" x14ac:dyDescent="0.35">
      <c r="A229" s="140"/>
      <c r="B229" s="141"/>
      <c r="C229" s="142" t="s">
        <v>8</v>
      </c>
      <c r="D229" s="143" t="s">
        <v>83</v>
      </c>
      <c r="E229" s="143" t="s">
        <v>8</v>
      </c>
      <c r="F229" s="143" t="s">
        <v>83</v>
      </c>
      <c r="G229" s="143" t="s">
        <v>8</v>
      </c>
      <c r="H229" s="143" t="s">
        <v>83</v>
      </c>
      <c r="I229" s="143" t="s">
        <v>8</v>
      </c>
      <c r="J229" s="143" t="s">
        <v>83</v>
      </c>
      <c r="K229" s="143" t="s">
        <v>8</v>
      </c>
      <c r="L229" s="143" t="s">
        <v>83</v>
      </c>
      <c r="M229" s="143" t="s">
        <v>8</v>
      </c>
      <c r="N229" s="143" t="s">
        <v>83</v>
      </c>
      <c r="O229" s="143" t="s">
        <v>8</v>
      </c>
      <c r="P229" s="143" t="s">
        <v>83</v>
      </c>
      <c r="Q229" s="143" t="s">
        <v>8</v>
      </c>
      <c r="R229" s="143" t="s">
        <v>83</v>
      </c>
      <c r="S229" s="143" t="s">
        <v>8</v>
      </c>
      <c r="T229" s="143" t="s">
        <v>83</v>
      </c>
      <c r="U229" s="143" t="s">
        <v>8</v>
      </c>
      <c r="V229" s="144" t="s">
        <v>83</v>
      </c>
    </row>
    <row r="230" spans="1:22" ht="21.75" customHeight="1" x14ac:dyDescent="0.3">
      <c r="A230" s="825" t="s">
        <v>201</v>
      </c>
      <c r="B230" s="145" t="s">
        <v>42</v>
      </c>
      <c r="C230" s="146">
        <v>539</v>
      </c>
      <c r="D230" s="147">
        <f>C230/C241</f>
        <v>0.56204379562043794</v>
      </c>
      <c r="E230" s="148">
        <v>49</v>
      </c>
      <c r="F230" s="147">
        <f>E230/E241</f>
        <v>0.56976744186046513</v>
      </c>
      <c r="G230" s="148">
        <v>490</v>
      </c>
      <c r="H230" s="147">
        <f>G230/G241</f>
        <v>0.56128293241695304</v>
      </c>
      <c r="I230" s="148">
        <v>22</v>
      </c>
      <c r="J230" s="167">
        <f>I230/I241</f>
        <v>0.52380952380952384</v>
      </c>
      <c r="K230" s="168">
        <v>11</v>
      </c>
      <c r="L230" s="169">
        <f>K230/K241</f>
        <v>0.73333333333333328</v>
      </c>
      <c r="M230" s="170">
        <v>16</v>
      </c>
      <c r="N230" s="147">
        <f>M230/M241</f>
        <v>0.55172413793103448</v>
      </c>
      <c r="O230" s="148">
        <v>379</v>
      </c>
      <c r="P230" s="147">
        <f>O230/O241</f>
        <v>0.54454022988505746</v>
      </c>
      <c r="Q230" s="171">
        <v>99</v>
      </c>
      <c r="R230" s="169">
        <f>Q230/Q241</f>
        <v>0.60365853658536583</v>
      </c>
      <c r="S230" s="168">
        <v>10</v>
      </c>
      <c r="T230" s="169">
        <f>S230/S241</f>
        <v>1</v>
      </c>
      <c r="U230" s="170">
        <v>2</v>
      </c>
      <c r="V230" s="149">
        <f>U230/U241</f>
        <v>0.66666666666666663</v>
      </c>
    </row>
    <row r="231" spans="1:22" ht="21.75" customHeight="1" x14ac:dyDescent="0.3">
      <c r="A231" s="826"/>
      <c r="B231" s="153" t="s">
        <v>43</v>
      </c>
      <c r="C231" s="52">
        <v>391</v>
      </c>
      <c r="D231" s="106">
        <f>C231/C241</f>
        <v>0.40771637122002086</v>
      </c>
      <c r="E231" s="154">
        <v>51</v>
      </c>
      <c r="F231" s="106">
        <f>E231/E241</f>
        <v>0.59302325581395354</v>
      </c>
      <c r="G231" s="154">
        <v>340</v>
      </c>
      <c r="H231" s="106">
        <f>G231/G241</f>
        <v>0.38946162657502864</v>
      </c>
      <c r="I231" s="154">
        <v>24</v>
      </c>
      <c r="J231" s="76">
        <f>I231/I241</f>
        <v>0.5714285714285714</v>
      </c>
      <c r="K231" s="172">
        <v>5</v>
      </c>
      <c r="L231" s="78">
        <f>K231/K241</f>
        <v>0.33333333333333331</v>
      </c>
      <c r="M231" s="79">
        <v>22</v>
      </c>
      <c r="N231" s="106">
        <f>M231/M241</f>
        <v>0.75862068965517238</v>
      </c>
      <c r="O231" s="154">
        <v>265</v>
      </c>
      <c r="P231" s="106">
        <f>O231/O241</f>
        <v>0.3807471264367816</v>
      </c>
      <c r="Q231" s="173">
        <v>65</v>
      </c>
      <c r="R231" s="78">
        <f>Q231/Q241</f>
        <v>0.39634146341463417</v>
      </c>
      <c r="S231" s="172">
        <v>10</v>
      </c>
      <c r="T231" s="78">
        <f>S231/S241</f>
        <v>1</v>
      </c>
      <c r="U231" s="79">
        <v>0</v>
      </c>
      <c r="V231" s="56">
        <f>U231/U241</f>
        <v>0</v>
      </c>
    </row>
    <row r="232" spans="1:22" ht="21.75" customHeight="1" x14ac:dyDescent="0.3">
      <c r="A232" s="826"/>
      <c r="B232" s="153" t="s">
        <v>44</v>
      </c>
      <c r="C232" s="52">
        <v>544</v>
      </c>
      <c r="D232" s="106">
        <f>C232/C241</f>
        <v>0.56725755995828986</v>
      </c>
      <c r="E232" s="154">
        <v>45</v>
      </c>
      <c r="F232" s="106">
        <f>E232/E241</f>
        <v>0.52325581395348841</v>
      </c>
      <c r="G232" s="154">
        <v>499</v>
      </c>
      <c r="H232" s="106">
        <f>G232/G241</f>
        <v>0.57159221076746847</v>
      </c>
      <c r="I232" s="154">
        <v>21</v>
      </c>
      <c r="J232" s="76">
        <f>I232/I241</f>
        <v>0.5</v>
      </c>
      <c r="K232" s="172">
        <v>7</v>
      </c>
      <c r="L232" s="78">
        <f>K232/K241</f>
        <v>0.46666666666666667</v>
      </c>
      <c r="M232" s="79">
        <v>17</v>
      </c>
      <c r="N232" s="106">
        <f>M232/M241</f>
        <v>0.58620689655172409</v>
      </c>
      <c r="O232" s="154">
        <v>387</v>
      </c>
      <c r="P232" s="106">
        <f>O232/O241</f>
        <v>0.55603448275862066</v>
      </c>
      <c r="Q232" s="173">
        <v>101</v>
      </c>
      <c r="R232" s="78">
        <f>Q232/Q241</f>
        <v>0.61585365853658536</v>
      </c>
      <c r="S232" s="172">
        <v>10</v>
      </c>
      <c r="T232" s="78">
        <f>S232/S241</f>
        <v>1</v>
      </c>
      <c r="U232" s="79">
        <v>1</v>
      </c>
      <c r="V232" s="56">
        <f>U232/U241</f>
        <v>0.33333333333333331</v>
      </c>
    </row>
    <row r="233" spans="1:22" ht="21.75" customHeight="1" x14ac:dyDescent="0.3">
      <c r="A233" s="826"/>
      <c r="B233" s="153" t="s">
        <v>45</v>
      </c>
      <c r="C233" s="52">
        <v>483</v>
      </c>
      <c r="D233" s="106">
        <f>C233/C241</f>
        <v>0.5036496350364964</v>
      </c>
      <c r="E233" s="154">
        <v>53</v>
      </c>
      <c r="F233" s="106">
        <f>E233/E241</f>
        <v>0.61627906976744184</v>
      </c>
      <c r="G233" s="154">
        <v>430</v>
      </c>
      <c r="H233" s="106">
        <f>G233/G241</f>
        <v>0.4925544100801833</v>
      </c>
      <c r="I233" s="154">
        <v>26</v>
      </c>
      <c r="J233" s="76">
        <f>I233/I241</f>
        <v>0.61904761904761907</v>
      </c>
      <c r="K233" s="172">
        <v>8</v>
      </c>
      <c r="L233" s="78">
        <f>K233/K241</f>
        <v>0.53333333333333333</v>
      </c>
      <c r="M233" s="79">
        <v>19</v>
      </c>
      <c r="N233" s="106">
        <f>M233/M241</f>
        <v>0.65517241379310343</v>
      </c>
      <c r="O233" s="154">
        <v>329</v>
      </c>
      <c r="P233" s="106">
        <f>O233/O241</f>
        <v>0.47270114942528735</v>
      </c>
      <c r="Q233" s="173">
        <v>90</v>
      </c>
      <c r="R233" s="78">
        <f>Q233/Q241</f>
        <v>0.54878048780487809</v>
      </c>
      <c r="S233" s="172">
        <v>9</v>
      </c>
      <c r="T233" s="78">
        <f>S233/S241</f>
        <v>0.9</v>
      </c>
      <c r="U233" s="79">
        <v>2</v>
      </c>
      <c r="V233" s="56">
        <f>U233/U241</f>
        <v>0.66666666666666663</v>
      </c>
    </row>
    <row r="234" spans="1:22" ht="21.75" customHeight="1" x14ac:dyDescent="0.3">
      <c r="A234" s="826"/>
      <c r="B234" s="153" t="s">
        <v>46</v>
      </c>
      <c r="C234" s="52">
        <v>131</v>
      </c>
      <c r="D234" s="106">
        <f>C234/C241</f>
        <v>0.13660062565172054</v>
      </c>
      <c r="E234" s="154">
        <v>18</v>
      </c>
      <c r="F234" s="106">
        <f>E234/E241</f>
        <v>0.20930232558139536</v>
      </c>
      <c r="G234" s="154">
        <v>113</v>
      </c>
      <c r="H234" s="106">
        <f>G234/G241</f>
        <v>0.12943871706758306</v>
      </c>
      <c r="I234" s="154">
        <v>8</v>
      </c>
      <c r="J234" s="76">
        <f>I234/I241</f>
        <v>0.19047619047619047</v>
      </c>
      <c r="K234" s="172">
        <v>4</v>
      </c>
      <c r="L234" s="78">
        <f>K234/K241</f>
        <v>0.26666666666666666</v>
      </c>
      <c r="M234" s="79">
        <v>6</v>
      </c>
      <c r="N234" s="106">
        <f>M234/M241</f>
        <v>0.20689655172413793</v>
      </c>
      <c r="O234" s="154">
        <v>131</v>
      </c>
      <c r="P234" s="106">
        <f>O234/O241</f>
        <v>0.18821839080459771</v>
      </c>
      <c r="Q234" s="173">
        <v>33</v>
      </c>
      <c r="R234" s="78">
        <f>Q234/Q241</f>
        <v>0.20121951219512196</v>
      </c>
      <c r="S234" s="172">
        <v>6</v>
      </c>
      <c r="T234" s="78">
        <f>S234/S241</f>
        <v>0.6</v>
      </c>
      <c r="U234" s="79">
        <v>0</v>
      </c>
      <c r="V234" s="56">
        <f>U234/U241</f>
        <v>0</v>
      </c>
    </row>
    <row r="235" spans="1:22" ht="21.75" customHeight="1" x14ac:dyDescent="0.3">
      <c r="A235" s="826"/>
      <c r="B235" s="153" t="s">
        <v>47</v>
      </c>
      <c r="C235" s="52">
        <v>356</v>
      </c>
      <c r="D235" s="106">
        <f>C235/C241</f>
        <v>0.37122002085505734</v>
      </c>
      <c r="E235" s="154">
        <v>50</v>
      </c>
      <c r="F235" s="106">
        <f>E235/E241</f>
        <v>0.58139534883720934</v>
      </c>
      <c r="G235" s="154">
        <v>306</v>
      </c>
      <c r="H235" s="106">
        <f>G235/G241</f>
        <v>0.35051546391752575</v>
      </c>
      <c r="I235" s="154">
        <v>27</v>
      </c>
      <c r="J235" s="76">
        <f>I235/I241</f>
        <v>0.6428571428571429</v>
      </c>
      <c r="K235" s="172">
        <v>8</v>
      </c>
      <c r="L235" s="78">
        <f>K235/K241</f>
        <v>0.53333333333333333</v>
      </c>
      <c r="M235" s="79">
        <v>15</v>
      </c>
      <c r="N235" s="106">
        <f>M235/M241</f>
        <v>0.51724137931034486</v>
      </c>
      <c r="O235" s="154">
        <v>74</v>
      </c>
      <c r="P235" s="106">
        <f>O235/O241</f>
        <v>0.10632183908045977</v>
      </c>
      <c r="Q235" s="173">
        <v>47</v>
      </c>
      <c r="R235" s="78">
        <f>Q235/Q241</f>
        <v>0.28658536585365851</v>
      </c>
      <c r="S235" s="172">
        <v>8</v>
      </c>
      <c r="T235" s="78">
        <f>S235/S241</f>
        <v>0.8</v>
      </c>
      <c r="U235" s="79">
        <v>1</v>
      </c>
      <c r="V235" s="56">
        <f>U235/U241</f>
        <v>0.33333333333333331</v>
      </c>
    </row>
    <row r="236" spans="1:22" ht="21.75" customHeight="1" x14ac:dyDescent="0.3">
      <c r="A236" s="826"/>
      <c r="B236" s="153" t="s">
        <v>48</v>
      </c>
      <c r="C236" s="52">
        <v>148</v>
      </c>
      <c r="D236" s="106">
        <f>C236/C241</f>
        <v>0.15432742440041711</v>
      </c>
      <c r="E236" s="154">
        <v>45</v>
      </c>
      <c r="F236" s="106">
        <f>E236/E241</f>
        <v>0.52325581395348841</v>
      </c>
      <c r="G236" s="154">
        <v>103</v>
      </c>
      <c r="H236" s="106">
        <f>G236/G241</f>
        <v>0.11798396334478808</v>
      </c>
      <c r="I236" s="154">
        <v>20</v>
      </c>
      <c r="J236" s="76">
        <f>I236/I241</f>
        <v>0.47619047619047616</v>
      </c>
      <c r="K236" s="172">
        <v>9</v>
      </c>
      <c r="L236" s="78">
        <f>K236/K241</f>
        <v>0.6</v>
      </c>
      <c r="M236" s="79">
        <v>16</v>
      </c>
      <c r="N236" s="106">
        <f>M236/M241</f>
        <v>0.55172413793103448</v>
      </c>
      <c r="O236" s="154">
        <v>250</v>
      </c>
      <c r="P236" s="106">
        <f>O236/O241</f>
        <v>0.35919540229885055</v>
      </c>
      <c r="Q236" s="173">
        <v>29</v>
      </c>
      <c r="R236" s="78">
        <f>Q236/Q241</f>
        <v>0.17682926829268292</v>
      </c>
      <c r="S236" s="172">
        <v>9</v>
      </c>
      <c r="T236" s="78">
        <f>S236/S241</f>
        <v>0.9</v>
      </c>
      <c r="U236" s="79">
        <v>0</v>
      </c>
      <c r="V236" s="56">
        <f>U236/U241</f>
        <v>0</v>
      </c>
    </row>
    <row r="237" spans="1:22" ht="21.75" customHeight="1" x14ac:dyDescent="0.3">
      <c r="A237" s="826"/>
      <c r="B237" s="153" t="s">
        <v>123</v>
      </c>
      <c r="C237" s="52">
        <v>449</v>
      </c>
      <c r="D237" s="106">
        <f>C237/C241</f>
        <v>0.46819603753910322</v>
      </c>
      <c r="E237" s="154">
        <v>29</v>
      </c>
      <c r="F237" s="106">
        <f>E237/E241</f>
        <v>0.33720930232558138</v>
      </c>
      <c r="G237" s="154">
        <v>420</v>
      </c>
      <c r="H237" s="106">
        <f>G237/G241</f>
        <v>0.48109965635738833</v>
      </c>
      <c r="I237" s="154">
        <v>11</v>
      </c>
      <c r="J237" s="76">
        <f>I237/I241</f>
        <v>0.26190476190476192</v>
      </c>
      <c r="K237" s="172">
        <v>9</v>
      </c>
      <c r="L237" s="78">
        <f>K237/K241</f>
        <v>0.6</v>
      </c>
      <c r="M237" s="79">
        <v>9</v>
      </c>
      <c r="N237" s="106">
        <f>M237/M241</f>
        <v>0.31034482758620691</v>
      </c>
      <c r="O237" s="154">
        <v>65</v>
      </c>
      <c r="P237" s="106">
        <f>O237/O241</f>
        <v>9.3390804597701146E-2</v>
      </c>
      <c r="Q237" s="173">
        <v>81</v>
      </c>
      <c r="R237" s="78">
        <f>Q237/Q241</f>
        <v>0.49390243902439024</v>
      </c>
      <c r="S237" s="172">
        <v>8</v>
      </c>
      <c r="T237" s="78">
        <f>S237/S241</f>
        <v>0.8</v>
      </c>
      <c r="U237" s="79">
        <v>0</v>
      </c>
      <c r="V237" s="56">
        <f>U237/U241</f>
        <v>0</v>
      </c>
    </row>
    <row r="238" spans="1:22" ht="21.75" customHeight="1" x14ac:dyDescent="0.3">
      <c r="A238" s="826"/>
      <c r="B238" s="153" t="s">
        <v>124</v>
      </c>
      <c r="C238" s="52">
        <v>171</v>
      </c>
      <c r="D238" s="106">
        <f>C238/C241</f>
        <v>0.17831074035453598</v>
      </c>
      <c r="E238" s="154">
        <v>35</v>
      </c>
      <c r="F238" s="106">
        <f>E238/E241</f>
        <v>0.40697674418604651</v>
      </c>
      <c r="G238" s="154">
        <v>136</v>
      </c>
      <c r="H238" s="106">
        <f>G238/G241</f>
        <v>0.15578465063001146</v>
      </c>
      <c r="I238" s="154">
        <v>16</v>
      </c>
      <c r="J238" s="76">
        <f>I238/I241</f>
        <v>0.38095238095238093</v>
      </c>
      <c r="K238" s="172">
        <v>9</v>
      </c>
      <c r="L238" s="78">
        <f>K238/K241</f>
        <v>0.6</v>
      </c>
      <c r="M238" s="79">
        <v>10</v>
      </c>
      <c r="N238" s="106">
        <f>M238/M241</f>
        <v>0.34482758620689657</v>
      </c>
      <c r="O238" s="154">
        <v>331</v>
      </c>
      <c r="P238" s="106">
        <f>O238/O241</f>
        <v>0.47557471264367818</v>
      </c>
      <c r="Q238" s="173">
        <v>34</v>
      </c>
      <c r="R238" s="78">
        <f>Q238/Q241</f>
        <v>0.2073170731707317</v>
      </c>
      <c r="S238" s="172">
        <v>4</v>
      </c>
      <c r="T238" s="78">
        <f>S238/S241</f>
        <v>0.4</v>
      </c>
      <c r="U238" s="79">
        <v>1</v>
      </c>
      <c r="V238" s="56">
        <f>U238/U241</f>
        <v>0.33333333333333331</v>
      </c>
    </row>
    <row r="239" spans="1:22" ht="21.75" customHeight="1" x14ac:dyDescent="0.3">
      <c r="A239" s="826"/>
      <c r="B239" s="153" t="s">
        <v>125</v>
      </c>
      <c r="C239" s="52">
        <v>29</v>
      </c>
      <c r="D239" s="106">
        <f>C239/C241</f>
        <v>3.023983315954119E-2</v>
      </c>
      <c r="E239" s="154">
        <v>0</v>
      </c>
      <c r="F239" s="106">
        <f>E239/E241</f>
        <v>0</v>
      </c>
      <c r="G239" s="154">
        <v>29</v>
      </c>
      <c r="H239" s="106">
        <f>G239/G241</f>
        <v>3.3218785796105384E-2</v>
      </c>
      <c r="I239" s="154">
        <v>0</v>
      </c>
      <c r="J239" s="76">
        <f>I239/I241</f>
        <v>0</v>
      </c>
      <c r="K239" s="172">
        <v>0</v>
      </c>
      <c r="L239" s="78">
        <f>K239/K241</f>
        <v>0</v>
      </c>
      <c r="M239" s="79">
        <v>0</v>
      </c>
      <c r="N239" s="106">
        <f>M239/M241</f>
        <v>0</v>
      </c>
      <c r="O239" s="154">
        <v>97</v>
      </c>
      <c r="P239" s="106">
        <f>O239/O241</f>
        <v>0.13936781609195403</v>
      </c>
      <c r="Q239" s="173">
        <v>4</v>
      </c>
      <c r="R239" s="78">
        <f>Q239/Q241</f>
        <v>2.4390243902439025E-2</v>
      </c>
      <c r="S239" s="172">
        <v>1</v>
      </c>
      <c r="T239" s="78">
        <f>S239/S241</f>
        <v>0.1</v>
      </c>
      <c r="U239" s="79">
        <v>0</v>
      </c>
      <c r="V239" s="56">
        <f>U239/U241</f>
        <v>0</v>
      </c>
    </row>
    <row r="240" spans="1:22" ht="21.75" customHeight="1" x14ac:dyDescent="0.3">
      <c r="A240" s="826"/>
      <c r="B240" s="153" t="s">
        <v>21</v>
      </c>
      <c r="C240" s="52">
        <v>25</v>
      </c>
      <c r="D240" s="106">
        <f>C240/C241</f>
        <v>2.6068821689259645E-2</v>
      </c>
      <c r="E240" s="154">
        <v>3</v>
      </c>
      <c r="F240" s="106">
        <f>E240/E241</f>
        <v>3.4883720930232558E-2</v>
      </c>
      <c r="G240" s="154">
        <v>22</v>
      </c>
      <c r="H240" s="106">
        <f>G240/G241</f>
        <v>2.5200458190148912E-2</v>
      </c>
      <c r="I240" s="154">
        <v>2</v>
      </c>
      <c r="J240" s="76">
        <f>I240/I241</f>
        <v>4.7619047619047616E-2</v>
      </c>
      <c r="K240" s="172">
        <v>1</v>
      </c>
      <c r="L240" s="78">
        <f>K240/K241</f>
        <v>6.6666666666666666E-2</v>
      </c>
      <c r="M240" s="79">
        <v>0</v>
      </c>
      <c r="N240" s="106">
        <f>M240/M241</f>
        <v>0</v>
      </c>
      <c r="O240" s="154">
        <v>24</v>
      </c>
      <c r="P240" s="106">
        <f>O240/O241</f>
        <v>3.4482758620689655E-2</v>
      </c>
      <c r="Q240" s="173">
        <v>3</v>
      </c>
      <c r="R240" s="78">
        <f>Q240/Q241</f>
        <v>1.8292682926829267E-2</v>
      </c>
      <c r="S240" s="172">
        <v>0</v>
      </c>
      <c r="T240" s="78">
        <f>S240/S241</f>
        <v>0</v>
      </c>
      <c r="U240" s="79">
        <v>0</v>
      </c>
      <c r="V240" s="56">
        <f>U240/U241</f>
        <v>0</v>
      </c>
    </row>
    <row r="241" spans="1:22" ht="21.75" customHeight="1" thickBot="1" x14ac:dyDescent="0.35">
      <c r="A241" s="827"/>
      <c r="B241" s="155" t="s">
        <v>9</v>
      </c>
      <c r="C241" s="58">
        <v>959</v>
      </c>
      <c r="D241" s="156"/>
      <c r="E241" s="157">
        <v>86</v>
      </c>
      <c r="F241" s="156"/>
      <c r="G241" s="157">
        <v>873</v>
      </c>
      <c r="H241" s="156"/>
      <c r="I241" s="157">
        <v>42</v>
      </c>
      <c r="J241" s="174"/>
      <c r="K241" s="175">
        <v>15</v>
      </c>
      <c r="L241" s="176"/>
      <c r="M241" s="177">
        <v>29</v>
      </c>
      <c r="N241" s="156"/>
      <c r="O241" s="157">
        <v>696</v>
      </c>
      <c r="P241" s="156"/>
      <c r="Q241" s="178">
        <v>164</v>
      </c>
      <c r="R241" s="176"/>
      <c r="S241" s="175">
        <v>10</v>
      </c>
      <c r="T241" s="176"/>
      <c r="U241" s="177">
        <v>3</v>
      </c>
      <c r="V241" s="62"/>
    </row>
    <row r="242" spans="1:22" s="112" customFormat="1" ht="21.75" customHeight="1" x14ac:dyDescent="0.3">
      <c r="A242" s="159"/>
      <c r="B242" s="159"/>
      <c r="C242" s="159"/>
      <c r="D242" s="159"/>
      <c r="E242" s="159"/>
      <c r="F242" s="159"/>
      <c r="G242" s="159"/>
      <c r="H242" s="159"/>
      <c r="I242" s="160"/>
      <c r="J242" s="159"/>
      <c r="K242" s="160"/>
      <c r="L242" s="159"/>
      <c r="M242" s="160"/>
      <c r="N242" s="159"/>
      <c r="O242" s="159"/>
      <c r="P242" s="159"/>
      <c r="Q242" s="159"/>
      <c r="R242" s="159"/>
      <c r="S242" s="179"/>
      <c r="T242" s="179"/>
      <c r="U242" s="159"/>
      <c r="V242" s="159"/>
    </row>
    <row r="243" spans="1:22" s="112" customFormat="1" ht="21.75" customHeight="1" thickBot="1" x14ac:dyDescent="0.35">
      <c r="A243" s="159"/>
      <c r="B243" s="159"/>
      <c r="C243" s="159"/>
      <c r="D243" s="159"/>
      <c r="E243" s="159"/>
      <c r="F243" s="159"/>
      <c r="G243" s="159"/>
      <c r="H243" s="159"/>
      <c r="I243" s="160"/>
      <c r="J243" s="159"/>
      <c r="K243" s="160"/>
      <c r="L243" s="159"/>
      <c r="M243" s="160"/>
      <c r="N243" s="159"/>
      <c r="O243" s="159"/>
      <c r="P243" s="159"/>
      <c r="Q243" s="159"/>
      <c r="R243" s="159"/>
      <c r="S243" s="159"/>
      <c r="T243" s="159"/>
      <c r="U243" s="159"/>
      <c r="V243" s="159"/>
    </row>
    <row r="244" spans="1:22" ht="21.75" customHeight="1" x14ac:dyDescent="0.3">
      <c r="A244" s="110" t="s">
        <v>0</v>
      </c>
      <c r="B244" s="111"/>
      <c r="C244" s="832" t="s">
        <v>90</v>
      </c>
      <c r="D244" s="844"/>
      <c r="E244" s="850" t="s">
        <v>1</v>
      </c>
      <c r="F244" s="850"/>
      <c r="G244" s="850"/>
      <c r="H244" s="850"/>
      <c r="I244" s="820" t="s">
        <v>3</v>
      </c>
      <c r="J244" s="821"/>
      <c r="K244" s="821"/>
      <c r="L244" s="821"/>
      <c r="M244" s="821"/>
      <c r="N244" s="822"/>
      <c r="O244" s="852" t="s">
        <v>2</v>
      </c>
      <c r="P244" s="852"/>
      <c r="Q244" s="852"/>
      <c r="R244" s="852"/>
      <c r="S244" s="852"/>
      <c r="T244" s="852"/>
      <c r="U244" s="852"/>
      <c r="V244" s="853"/>
    </row>
    <row r="245" spans="1:22" ht="21.75" customHeight="1" x14ac:dyDescent="0.3">
      <c r="A245" s="113"/>
      <c r="B245" s="114"/>
      <c r="C245" s="845"/>
      <c r="D245" s="846"/>
      <c r="E245" s="851" t="s">
        <v>3</v>
      </c>
      <c r="F245" s="851"/>
      <c r="G245" s="851" t="s">
        <v>2</v>
      </c>
      <c r="H245" s="851"/>
      <c r="I245" s="823" t="s">
        <v>91</v>
      </c>
      <c r="J245" s="824"/>
      <c r="K245" s="823" t="s">
        <v>92</v>
      </c>
      <c r="L245" s="824"/>
      <c r="M245" s="823" t="s">
        <v>93</v>
      </c>
      <c r="N245" s="824"/>
      <c r="O245" s="848" t="s">
        <v>4</v>
      </c>
      <c r="P245" s="848"/>
      <c r="Q245" s="848" t="s">
        <v>5</v>
      </c>
      <c r="R245" s="848"/>
      <c r="S245" s="848" t="s">
        <v>6</v>
      </c>
      <c r="T245" s="848"/>
      <c r="U245" s="848" t="s">
        <v>7</v>
      </c>
      <c r="V245" s="849"/>
    </row>
    <row r="246" spans="1:22" ht="21.75" customHeight="1" thickBot="1" x14ac:dyDescent="0.35">
      <c r="A246" s="115"/>
      <c r="B246" s="116"/>
      <c r="C246" s="180" t="s">
        <v>8</v>
      </c>
      <c r="D246" s="119" t="s">
        <v>83</v>
      </c>
      <c r="E246" s="119" t="s">
        <v>8</v>
      </c>
      <c r="F246" s="119" t="s">
        <v>83</v>
      </c>
      <c r="G246" s="119" t="s">
        <v>8</v>
      </c>
      <c r="H246" s="119" t="s">
        <v>83</v>
      </c>
      <c r="I246" s="119" t="s">
        <v>8</v>
      </c>
      <c r="J246" s="119" t="s">
        <v>83</v>
      </c>
      <c r="K246" s="119" t="s">
        <v>8</v>
      </c>
      <c r="L246" s="119" t="s">
        <v>83</v>
      </c>
      <c r="M246" s="119" t="s">
        <v>8</v>
      </c>
      <c r="N246" s="119" t="s">
        <v>83</v>
      </c>
      <c r="O246" s="181" t="s">
        <v>8</v>
      </c>
      <c r="P246" s="181" t="s">
        <v>83</v>
      </c>
      <c r="Q246" s="181" t="s">
        <v>8</v>
      </c>
      <c r="R246" s="181" t="s">
        <v>83</v>
      </c>
      <c r="S246" s="181" t="s">
        <v>8</v>
      </c>
      <c r="T246" s="181" t="s">
        <v>83</v>
      </c>
      <c r="U246" s="181" t="s">
        <v>8</v>
      </c>
      <c r="V246" s="182" t="s">
        <v>83</v>
      </c>
    </row>
    <row r="247" spans="1:22" ht="26.25" customHeight="1" x14ac:dyDescent="0.3">
      <c r="A247" s="893" t="s">
        <v>128</v>
      </c>
      <c r="B247" s="183" t="s">
        <v>49</v>
      </c>
      <c r="C247" s="184">
        <v>518</v>
      </c>
      <c r="D247" s="185">
        <f>C247/C252</f>
        <v>0.45598591549295775</v>
      </c>
      <c r="E247" s="186">
        <v>4</v>
      </c>
      <c r="F247" s="185">
        <f>E247/E252</f>
        <v>0.22222222222222221</v>
      </c>
      <c r="G247" s="186">
        <v>514</v>
      </c>
      <c r="H247" s="185">
        <f>G247/G252</f>
        <v>0.4597495527728086</v>
      </c>
      <c r="I247" s="186">
        <v>2</v>
      </c>
      <c r="J247" s="185">
        <f>I247/I252</f>
        <v>0.5</v>
      </c>
      <c r="K247" s="186">
        <v>0</v>
      </c>
      <c r="L247" s="185">
        <f>K247/K252</f>
        <v>0</v>
      </c>
      <c r="M247" s="186">
        <v>2</v>
      </c>
      <c r="N247" s="185">
        <f>M247/M252</f>
        <v>0.15384615384615385</v>
      </c>
      <c r="O247" s="148">
        <v>470</v>
      </c>
      <c r="P247" s="147">
        <f>O247/O252</f>
        <v>0.47283702213279677</v>
      </c>
      <c r="Q247" s="148">
        <v>44</v>
      </c>
      <c r="R247" s="147">
        <f>Q247/Q252</f>
        <v>0.36974789915966388</v>
      </c>
      <c r="S247" s="148">
        <v>0</v>
      </c>
      <c r="T247" s="147">
        <f>S247/S252</f>
        <v>0</v>
      </c>
      <c r="U247" s="148">
        <v>0</v>
      </c>
      <c r="V247" s="149">
        <f>U247/U252</f>
        <v>0</v>
      </c>
    </row>
    <row r="248" spans="1:22" ht="27.75" customHeight="1" x14ac:dyDescent="0.3">
      <c r="A248" s="874"/>
      <c r="B248" s="187" t="s">
        <v>50</v>
      </c>
      <c r="C248" s="188">
        <v>178</v>
      </c>
      <c r="D248" s="189">
        <f>C248/C252</f>
        <v>0.15669014084507044</v>
      </c>
      <c r="E248" s="190">
        <v>2</v>
      </c>
      <c r="F248" s="189">
        <f>E248/E252</f>
        <v>0.1111111111111111</v>
      </c>
      <c r="G248" s="190">
        <v>176</v>
      </c>
      <c r="H248" s="189">
        <f>G248/G252</f>
        <v>0.15742397137745975</v>
      </c>
      <c r="I248" s="190">
        <v>0</v>
      </c>
      <c r="J248" s="189">
        <f>I248/I252</f>
        <v>0</v>
      </c>
      <c r="K248" s="190">
        <v>0</v>
      </c>
      <c r="L248" s="189">
        <f>K248/K252</f>
        <v>0</v>
      </c>
      <c r="M248" s="190">
        <v>2</v>
      </c>
      <c r="N248" s="189">
        <f>M248/M252</f>
        <v>0.15384615384615385</v>
      </c>
      <c r="O248" s="154">
        <v>154</v>
      </c>
      <c r="P248" s="106">
        <f>O248/O252</f>
        <v>0.15492957746478872</v>
      </c>
      <c r="Q248" s="154">
        <v>20</v>
      </c>
      <c r="R248" s="106">
        <f>Q248/Q252</f>
        <v>0.16806722689075632</v>
      </c>
      <c r="S248" s="154">
        <v>1</v>
      </c>
      <c r="T248" s="106">
        <f>S248/S252</f>
        <v>1</v>
      </c>
      <c r="U248" s="154">
        <v>1</v>
      </c>
      <c r="V248" s="56">
        <f>U248/U252</f>
        <v>0.25</v>
      </c>
    </row>
    <row r="249" spans="1:22" ht="29.25" customHeight="1" x14ac:dyDescent="0.3">
      <c r="A249" s="874"/>
      <c r="B249" s="187" t="s">
        <v>51</v>
      </c>
      <c r="C249" s="188">
        <v>207</v>
      </c>
      <c r="D249" s="189">
        <f>C249/C252</f>
        <v>0.18221830985915494</v>
      </c>
      <c r="E249" s="190">
        <v>1</v>
      </c>
      <c r="F249" s="189">
        <f>E249/E252</f>
        <v>5.5555555555555552E-2</v>
      </c>
      <c r="G249" s="190">
        <v>206</v>
      </c>
      <c r="H249" s="189">
        <f>G249/G252</f>
        <v>0.18425760286225404</v>
      </c>
      <c r="I249" s="190">
        <v>1</v>
      </c>
      <c r="J249" s="189">
        <f>I249/I252</f>
        <v>0.25</v>
      </c>
      <c r="K249" s="190">
        <v>0</v>
      </c>
      <c r="L249" s="189">
        <f>K249/K252</f>
        <v>0</v>
      </c>
      <c r="M249" s="190">
        <v>0</v>
      </c>
      <c r="N249" s="189">
        <f>M249/M252</f>
        <v>0</v>
      </c>
      <c r="O249" s="154">
        <v>178</v>
      </c>
      <c r="P249" s="106">
        <f>O249/O252</f>
        <v>0.17907444668008049</v>
      </c>
      <c r="Q249" s="154">
        <v>28</v>
      </c>
      <c r="R249" s="106">
        <f>Q249/Q252</f>
        <v>0.23529411764705882</v>
      </c>
      <c r="S249" s="154">
        <v>0</v>
      </c>
      <c r="T249" s="106">
        <f>S249/S252</f>
        <v>0</v>
      </c>
      <c r="U249" s="154">
        <v>0</v>
      </c>
      <c r="V249" s="56">
        <f>U249/U252</f>
        <v>0</v>
      </c>
    </row>
    <row r="250" spans="1:22" ht="27.75" customHeight="1" x14ac:dyDescent="0.3">
      <c r="A250" s="874"/>
      <c r="B250" s="187" t="s">
        <v>52</v>
      </c>
      <c r="C250" s="188">
        <v>202</v>
      </c>
      <c r="D250" s="189">
        <f>C250/C252</f>
        <v>0.17781690140845072</v>
      </c>
      <c r="E250" s="190">
        <v>3</v>
      </c>
      <c r="F250" s="189">
        <f>E250/E252</f>
        <v>0.16666666666666666</v>
      </c>
      <c r="G250" s="190">
        <v>199</v>
      </c>
      <c r="H250" s="189">
        <f>G250/G252</f>
        <v>0.17799642218246869</v>
      </c>
      <c r="I250" s="190">
        <v>0</v>
      </c>
      <c r="J250" s="189">
        <f>I250/I252</f>
        <v>0</v>
      </c>
      <c r="K250" s="190">
        <v>1</v>
      </c>
      <c r="L250" s="189">
        <f>K250/K252</f>
        <v>1</v>
      </c>
      <c r="M250" s="190">
        <v>2</v>
      </c>
      <c r="N250" s="189">
        <f>M250/M252</f>
        <v>0.15384615384615385</v>
      </c>
      <c r="O250" s="154">
        <v>172</v>
      </c>
      <c r="P250" s="106">
        <f>O250/O252</f>
        <v>0.17303822937625754</v>
      </c>
      <c r="Q250" s="154">
        <v>24</v>
      </c>
      <c r="R250" s="106">
        <f>Q250/Q252</f>
        <v>0.20168067226890757</v>
      </c>
      <c r="S250" s="154">
        <v>0</v>
      </c>
      <c r="T250" s="106">
        <f>S250/S252</f>
        <v>0</v>
      </c>
      <c r="U250" s="154">
        <v>3</v>
      </c>
      <c r="V250" s="56">
        <f>U250/U252</f>
        <v>0.75</v>
      </c>
    </row>
    <row r="251" spans="1:22" ht="21.75" customHeight="1" x14ac:dyDescent="0.3">
      <c r="A251" s="874"/>
      <c r="B251" s="187" t="s">
        <v>53</v>
      </c>
      <c r="C251" s="188">
        <v>31</v>
      </c>
      <c r="D251" s="189">
        <f>C251/C252</f>
        <v>2.7288732394366196E-2</v>
      </c>
      <c r="E251" s="190">
        <v>8</v>
      </c>
      <c r="F251" s="189">
        <f>E251/E252</f>
        <v>0.44444444444444442</v>
      </c>
      <c r="G251" s="190">
        <v>23</v>
      </c>
      <c r="H251" s="189">
        <f>G251/G252</f>
        <v>2.0572450805008944E-2</v>
      </c>
      <c r="I251" s="190">
        <v>1</v>
      </c>
      <c r="J251" s="189">
        <f>I251/I252</f>
        <v>0.25</v>
      </c>
      <c r="K251" s="190">
        <v>0</v>
      </c>
      <c r="L251" s="189">
        <f>K251/K252</f>
        <v>0</v>
      </c>
      <c r="M251" s="190">
        <v>7</v>
      </c>
      <c r="N251" s="189">
        <f>M251/M252</f>
        <v>0.53846153846153844</v>
      </c>
      <c r="O251" s="154">
        <v>20</v>
      </c>
      <c r="P251" s="106">
        <f>O251/O252</f>
        <v>2.0120724346076459E-2</v>
      </c>
      <c r="Q251" s="154">
        <v>3</v>
      </c>
      <c r="R251" s="106">
        <f>Q251/Q252</f>
        <v>2.5210084033613446E-2</v>
      </c>
      <c r="S251" s="154">
        <v>0</v>
      </c>
      <c r="T251" s="106">
        <f>S251/S252</f>
        <v>0</v>
      </c>
      <c r="U251" s="154">
        <v>3</v>
      </c>
      <c r="V251" s="56">
        <f>U251/U252</f>
        <v>0.75</v>
      </c>
    </row>
    <row r="252" spans="1:22" ht="21.75" customHeight="1" thickBot="1" x14ac:dyDescent="0.35">
      <c r="A252" s="875"/>
      <c r="B252" s="191" t="s">
        <v>9</v>
      </c>
      <c r="C252" s="192">
        <v>1136</v>
      </c>
      <c r="D252" s="135"/>
      <c r="E252" s="136">
        <v>18</v>
      </c>
      <c r="F252" s="135"/>
      <c r="G252" s="136">
        <v>1118</v>
      </c>
      <c r="H252" s="135"/>
      <c r="I252" s="136">
        <v>4</v>
      </c>
      <c r="J252" s="135"/>
      <c r="K252" s="136">
        <v>1</v>
      </c>
      <c r="L252" s="135"/>
      <c r="M252" s="136">
        <v>13</v>
      </c>
      <c r="N252" s="135"/>
      <c r="O252" s="157">
        <v>994</v>
      </c>
      <c r="P252" s="156"/>
      <c r="Q252" s="157">
        <v>119</v>
      </c>
      <c r="R252" s="156"/>
      <c r="S252" s="157">
        <v>1</v>
      </c>
      <c r="T252" s="156"/>
      <c r="U252" s="157">
        <v>4</v>
      </c>
      <c r="V252" s="62"/>
    </row>
    <row r="253" spans="1:22" ht="21.75" customHeight="1" x14ac:dyDescent="0.3">
      <c r="A253" s="193"/>
      <c r="B253" s="193"/>
      <c r="C253" s="152"/>
      <c r="D253" s="151"/>
      <c r="E253" s="152"/>
      <c r="F253" s="151"/>
      <c r="G253" s="152"/>
      <c r="H253" s="151"/>
      <c r="I253" s="152"/>
      <c r="J253" s="151"/>
      <c r="K253" s="152"/>
      <c r="L253" s="151"/>
      <c r="M253" s="152"/>
      <c r="N253" s="151"/>
      <c r="O253" s="70"/>
      <c r="P253" s="71"/>
      <c r="Q253" s="70"/>
      <c r="R253" s="71"/>
      <c r="S253" s="70"/>
      <c r="T253" s="71"/>
      <c r="U253" s="70"/>
      <c r="V253" s="71"/>
    </row>
    <row r="254" spans="1:22" ht="21.75" customHeight="1" thickBot="1" x14ac:dyDescent="0.35">
      <c r="A254" s="51"/>
      <c r="B254" s="51"/>
      <c r="C254" s="70"/>
      <c r="D254" s="71"/>
      <c r="E254" s="70"/>
      <c r="F254" s="71"/>
      <c r="G254" s="70"/>
      <c r="H254" s="71"/>
      <c r="I254" s="73"/>
      <c r="J254" s="71"/>
      <c r="K254" s="73"/>
      <c r="L254" s="71"/>
      <c r="M254" s="73"/>
      <c r="N254" s="71"/>
      <c r="O254" s="70"/>
      <c r="P254" s="71"/>
      <c r="Q254" s="70"/>
      <c r="R254" s="71"/>
      <c r="S254" s="70"/>
      <c r="T254" s="71"/>
      <c r="U254" s="70"/>
      <c r="V254" s="71"/>
    </row>
    <row r="255" spans="1:22" ht="21.75" customHeight="1" x14ac:dyDescent="0.3">
      <c r="A255" s="894" t="s">
        <v>0</v>
      </c>
      <c r="B255" s="854"/>
      <c r="C255" s="832" t="s">
        <v>90</v>
      </c>
      <c r="D255" s="844"/>
      <c r="E255" s="850" t="s">
        <v>1</v>
      </c>
      <c r="F255" s="850"/>
      <c r="G255" s="850"/>
      <c r="H255" s="850"/>
      <c r="I255" s="820" t="s">
        <v>3</v>
      </c>
      <c r="J255" s="821"/>
      <c r="K255" s="821"/>
      <c r="L255" s="821"/>
      <c r="M255" s="821"/>
      <c r="N255" s="822"/>
      <c r="O255" s="852" t="s">
        <v>2</v>
      </c>
      <c r="P255" s="852"/>
      <c r="Q255" s="852"/>
      <c r="R255" s="852"/>
      <c r="S255" s="852"/>
      <c r="T255" s="852"/>
      <c r="U255" s="852"/>
      <c r="V255" s="853"/>
    </row>
    <row r="256" spans="1:22" ht="21.75" customHeight="1" x14ac:dyDescent="0.3">
      <c r="A256" s="895"/>
      <c r="B256" s="855"/>
      <c r="C256" s="845"/>
      <c r="D256" s="846"/>
      <c r="E256" s="851" t="s">
        <v>3</v>
      </c>
      <c r="F256" s="851"/>
      <c r="G256" s="851" t="s">
        <v>2</v>
      </c>
      <c r="H256" s="851"/>
      <c r="I256" s="823" t="s">
        <v>91</v>
      </c>
      <c r="J256" s="824"/>
      <c r="K256" s="823" t="s">
        <v>92</v>
      </c>
      <c r="L256" s="824"/>
      <c r="M256" s="823" t="s">
        <v>93</v>
      </c>
      <c r="N256" s="824"/>
      <c r="O256" s="848" t="s">
        <v>4</v>
      </c>
      <c r="P256" s="848"/>
      <c r="Q256" s="848" t="s">
        <v>5</v>
      </c>
      <c r="R256" s="848"/>
      <c r="S256" s="848" t="s">
        <v>6</v>
      </c>
      <c r="T256" s="848"/>
      <c r="U256" s="848" t="s">
        <v>7</v>
      </c>
      <c r="V256" s="849"/>
    </row>
    <row r="257" spans="1:22" ht="21.75" customHeight="1" thickBot="1" x14ac:dyDescent="0.35">
      <c r="A257" s="896"/>
      <c r="B257" s="897"/>
      <c r="C257" s="142" t="s">
        <v>8</v>
      </c>
      <c r="D257" s="143" t="s">
        <v>38</v>
      </c>
      <c r="E257" s="143" t="s">
        <v>8</v>
      </c>
      <c r="F257" s="143" t="s">
        <v>38</v>
      </c>
      <c r="G257" s="143" t="s">
        <v>8</v>
      </c>
      <c r="H257" s="143" t="s">
        <v>38</v>
      </c>
      <c r="I257" s="143" t="s">
        <v>8</v>
      </c>
      <c r="J257" s="143" t="s">
        <v>189</v>
      </c>
      <c r="K257" s="143" t="s">
        <v>8</v>
      </c>
      <c r="L257" s="143" t="s">
        <v>189</v>
      </c>
      <c r="M257" s="143" t="s">
        <v>8</v>
      </c>
      <c r="N257" s="143" t="s">
        <v>189</v>
      </c>
      <c r="O257" s="143" t="s">
        <v>8</v>
      </c>
      <c r="P257" s="143" t="s">
        <v>38</v>
      </c>
      <c r="Q257" s="143" t="s">
        <v>8</v>
      </c>
      <c r="R257" s="143" t="s">
        <v>38</v>
      </c>
      <c r="S257" s="143" t="s">
        <v>8</v>
      </c>
      <c r="T257" s="143" t="s">
        <v>38</v>
      </c>
      <c r="U257" s="143" t="s">
        <v>8</v>
      </c>
      <c r="V257" s="144" t="s">
        <v>38</v>
      </c>
    </row>
    <row r="258" spans="1:22" ht="32.25" customHeight="1" thickBot="1" x14ac:dyDescent="0.35">
      <c r="A258" s="898" t="s">
        <v>129</v>
      </c>
      <c r="B258" s="899"/>
      <c r="C258" s="194">
        <v>2089</v>
      </c>
      <c r="D258" s="195">
        <v>82.74</v>
      </c>
      <c r="E258" s="196">
        <v>100</v>
      </c>
      <c r="F258" s="195">
        <v>623.07000000000005</v>
      </c>
      <c r="G258" s="196">
        <v>1989</v>
      </c>
      <c r="H258" s="195">
        <v>55.58</v>
      </c>
      <c r="I258" s="197">
        <v>42</v>
      </c>
      <c r="J258" s="195">
        <v>735.05</v>
      </c>
      <c r="K258" s="197">
        <v>16</v>
      </c>
      <c r="L258" s="195">
        <v>763.81</v>
      </c>
      <c r="M258" s="197">
        <v>42</v>
      </c>
      <c r="N258" s="195">
        <v>457.48</v>
      </c>
      <c r="O258" s="196">
        <v>1689</v>
      </c>
      <c r="P258" s="195">
        <v>32.71</v>
      </c>
      <c r="Q258" s="196">
        <v>282</v>
      </c>
      <c r="R258" s="195">
        <v>157.6</v>
      </c>
      <c r="S258" s="196">
        <v>11</v>
      </c>
      <c r="T258" s="195">
        <v>950.91</v>
      </c>
      <c r="U258" s="196">
        <v>7</v>
      </c>
      <c r="V258" s="198">
        <v>56</v>
      </c>
    </row>
    <row r="259" spans="1:22" ht="21.75" customHeight="1" x14ac:dyDescent="0.3">
      <c r="A259" s="839"/>
      <c r="B259" s="839"/>
      <c r="C259" s="839"/>
      <c r="D259" s="839"/>
      <c r="E259" s="839"/>
      <c r="F259" s="839"/>
      <c r="G259" s="839"/>
      <c r="H259" s="839"/>
      <c r="I259" s="839"/>
      <c r="J259" s="839"/>
      <c r="K259" s="839"/>
      <c r="L259" s="839"/>
      <c r="M259" s="839"/>
      <c r="N259" s="839"/>
      <c r="O259" s="839"/>
      <c r="P259" s="839"/>
      <c r="Q259" s="839"/>
      <c r="R259" s="839"/>
      <c r="S259" s="839"/>
      <c r="T259" s="839"/>
      <c r="U259" s="839"/>
      <c r="V259" s="839"/>
    </row>
    <row r="260" spans="1:22" ht="21.75" customHeight="1" thickBot="1" x14ac:dyDescent="0.35">
      <c r="A260" s="51"/>
      <c r="B260" s="35"/>
      <c r="C260" s="35"/>
      <c r="D260" s="35"/>
      <c r="E260" s="35"/>
      <c r="F260" s="35"/>
      <c r="G260" s="35"/>
      <c r="H260" s="35"/>
      <c r="I260" s="36"/>
      <c r="J260" s="35"/>
      <c r="K260" s="36"/>
      <c r="L260" s="35"/>
      <c r="M260" s="36"/>
      <c r="N260" s="35"/>
      <c r="O260" s="35"/>
      <c r="P260" s="35"/>
      <c r="Q260" s="35"/>
      <c r="R260" s="35"/>
      <c r="S260" s="35"/>
      <c r="T260" s="35"/>
      <c r="U260" s="35"/>
      <c r="V260" s="35"/>
    </row>
    <row r="261" spans="1:22" ht="21.75" customHeight="1" x14ac:dyDescent="0.3">
      <c r="A261" s="894" t="s">
        <v>0</v>
      </c>
      <c r="B261" s="854"/>
      <c r="C261" s="832" t="s">
        <v>90</v>
      </c>
      <c r="D261" s="844"/>
      <c r="E261" s="850" t="s">
        <v>1</v>
      </c>
      <c r="F261" s="850"/>
      <c r="G261" s="850"/>
      <c r="H261" s="850"/>
      <c r="I261" s="820" t="s">
        <v>3</v>
      </c>
      <c r="J261" s="821"/>
      <c r="K261" s="821"/>
      <c r="L261" s="821"/>
      <c r="M261" s="821"/>
      <c r="N261" s="822"/>
      <c r="O261" s="852" t="s">
        <v>2</v>
      </c>
      <c r="P261" s="852"/>
      <c r="Q261" s="852"/>
      <c r="R261" s="852"/>
      <c r="S261" s="852"/>
      <c r="T261" s="852"/>
      <c r="U261" s="852"/>
      <c r="V261" s="853"/>
    </row>
    <row r="262" spans="1:22" ht="21.75" customHeight="1" x14ac:dyDescent="0.3">
      <c r="A262" s="895"/>
      <c r="B262" s="855"/>
      <c r="C262" s="845"/>
      <c r="D262" s="846"/>
      <c r="E262" s="851" t="s">
        <v>3</v>
      </c>
      <c r="F262" s="851"/>
      <c r="G262" s="851" t="s">
        <v>2</v>
      </c>
      <c r="H262" s="851"/>
      <c r="I262" s="823" t="s">
        <v>91</v>
      </c>
      <c r="J262" s="824"/>
      <c r="K262" s="823" t="s">
        <v>92</v>
      </c>
      <c r="L262" s="824"/>
      <c r="M262" s="823" t="s">
        <v>93</v>
      </c>
      <c r="N262" s="824"/>
      <c r="O262" s="848" t="s">
        <v>4</v>
      </c>
      <c r="P262" s="848"/>
      <c r="Q262" s="848" t="s">
        <v>5</v>
      </c>
      <c r="R262" s="848"/>
      <c r="S262" s="848" t="s">
        <v>6</v>
      </c>
      <c r="T262" s="848"/>
      <c r="U262" s="848" t="s">
        <v>7</v>
      </c>
      <c r="V262" s="849"/>
    </row>
    <row r="263" spans="1:22" ht="21.75" customHeight="1" thickBot="1" x14ac:dyDescent="0.35">
      <c r="A263" s="896"/>
      <c r="B263" s="897"/>
      <c r="C263" s="142" t="s">
        <v>8</v>
      </c>
      <c r="D263" s="143" t="s">
        <v>38</v>
      </c>
      <c r="E263" s="143" t="s">
        <v>8</v>
      </c>
      <c r="F263" s="143" t="s">
        <v>38</v>
      </c>
      <c r="G263" s="143" t="s">
        <v>8</v>
      </c>
      <c r="H263" s="143" t="s">
        <v>38</v>
      </c>
      <c r="I263" s="143" t="s">
        <v>8</v>
      </c>
      <c r="J263" s="143" t="s">
        <v>189</v>
      </c>
      <c r="K263" s="143" t="s">
        <v>8</v>
      </c>
      <c r="L263" s="143" t="s">
        <v>189</v>
      </c>
      <c r="M263" s="143" t="s">
        <v>8</v>
      </c>
      <c r="N263" s="143" t="s">
        <v>189</v>
      </c>
      <c r="O263" s="143" t="s">
        <v>8</v>
      </c>
      <c r="P263" s="143" t="s">
        <v>38</v>
      </c>
      <c r="Q263" s="143" t="s">
        <v>8</v>
      </c>
      <c r="R263" s="143" t="s">
        <v>38</v>
      </c>
      <c r="S263" s="143" t="s">
        <v>8</v>
      </c>
      <c r="T263" s="143" t="s">
        <v>38</v>
      </c>
      <c r="U263" s="143" t="s">
        <v>8</v>
      </c>
      <c r="V263" s="144" t="s">
        <v>38</v>
      </c>
    </row>
    <row r="264" spans="1:22" ht="31.5" customHeight="1" thickBot="1" x14ac:dyDescent="0.35">
      <c r="A264" s="898" t="s">
        <v>130</v>
      </c>
      <c r="B264" s="899"/>
      <c r="C264" s="194">
        <v>2092</v>
      </c>
      <c r="D264" s="195">
        <v>11.71</v>
      </c>
      <c r="E264" s="196">
        <v>101</v>
      </c>
      <c r="F264" s="195">
        <v>45.74</v>
      </c>
      <c r="G264" s="196">
        <v>1991</v>
      </c>
      <c r="H264" s="195">
        <v>9.98</v>
      </c>
      <c r="I264" s="197">
        <v>43</v>
      </c>
      <c r="J264" s="195">
        <v>44.23</v>
      </c>
      <c r="K264" s="197">
        <v>16</v>
      </c>
      <c r="L264" s="195">
        <v>93.19</v>
      </c>
      <c r="M264" s="197">
        <v>42</v>
      </c>
      <c r="N264" s="195">
        <v>29.21</v>
      </c>
      <c r="O264" s="196">
        <v>1690</v>
      </c>
      <c r="P264" s="195">
        <v>7.48</v>
      </c>
      <c r="Q264" s="196">
        <v>283</v>
      </c>
      <c r="R264" s="195">
        <v>19.7</v>
      </c>
      <c r="S264" s="196">
        <v>11</v>
      </c>
      <c r="T264" s="195">
        <v>145.09</v>
      </c>
      <c r="U264" s="196">
        <v>7</v>
      </c>
      <c r="V264" s="199">
        <v>8.7100000000000009</v>
      </c>
    </row>
    <row r="265" spans="1:22" ht="31.5" customHeight="1" x14ac:dyDescent="0.3">
      <c r="A265" s="51"/>
      <c r="B265" s="51"/>
      <c r="C265" s="70"/>
      <c r="D265" s="200"/>
      <c r="E265" s="70"/>
      <c r="F265" s="200"/>
      <c r="G265" s="70"/>
      <c r="H265" s="200"/>
      <c r="I265" s="72"/>
      <c r="J265" s="200"/>
      <c r="K265" s="72"/>
      <c r="L265" s="200"/>
      <c r="M265" s="72"/>
      <c r="N265" s="200"/>
      <c r="O265" s="70"/>
      <c r="P265" s="200"/>
      <c r="Q265" s="70"/>
      <c r="R265" s="200"/>
      <c r="S265" s="70"/>
      <c r="T265" s="200"/>
      <c r="U265" s="70"/>
      <c r="V265" s="200"/>
    </row>
    <row r="266" spans="1:22" ht="21.75" customHeight="1" thickBot="1" x14ac:dyDescent="0.35">
      <c r="A266" s="51"/>
      <c r="B266" s="51"/>
      <c r="C266" s="70"/>
      <c r="D266" s="71"/>
      <c r="E266" s="70"/>
      <c r="F266" s="71"/>
      <c r="G266" s="70"/>
      <c r="H266" s="71"/>
      <c r="I266" s="73"/>
      <c r="J266" s="71"/>
      <c r="K266" s="73"/>
      <c r="L266" s="71"/>
      <c r="M266" s="73"/>
      <c r="N266" s="71"/>
      <c r="O266" s="70"/>
      <c r="P266" s="71"/>
      <c r="Q266" s="70"/>
      <c r="R266" s="71"/>
      <c r="S266" s="70"/>
      <c r="T266" s="71"/>
      <c r="U266" s="70"/>
      <c r="V266" s="71"/>
    </row>
    <row r="267" spans="1:22" ht="21.75" customHeight="1" x14ac:dyDescent="0.3">
      <c r="A267" s="828" t="s">
        <v>0</v>
      </c>
      <c r="B267" s="840"/>
      <c r="C267" s="832" t="s">
        <v>90</v>
      </c>
      <c r="D267" s="844"/>
      <c r="E267" s="850" t="s">
        <v>1</v>
      </c>
      <c r="F267" s="850"/>
      <c r="G267" s="850"/>
      <c r="H267" s="850"/>
      <c r="I267" s="820" t="s">
        <v>3</v>
      </c>
      <c r="J267" s="821"/>
      <c r="K267" s="821"/>
      <c r="L267" s="821"/>
      <c r="M267" s="821"/>
      <c r="N267" s="822"/>
      <c r="O267" s="852" t="s">
        <v>2</v>
      </c>
      <c r="P267" s="852"/>
      <c r="Q267" s="852"/>
      <c r="R267" s="852"/>
      <c r="S267" s="852"/>
      <c r="T267" s="852"/>
      <c r="U267" s="852"/>
      <c r="V267" s="853"/>
    </row>
    <row r="268" spans="1:22" ht="21.75" customHeight="1" x14ac:dyDescent="0.3">
      <c r="A268" s="830"/>
      <c r="B268" s="841"/>
      <c r="C268" s="845"/>
      <c r="D268" s="846"/>
      <c r="E268" s="851" t="s">
        <v>3</v>
      </c>
      <c r="F268" s="851"/>
      <c r="G268" s="851" t="s">
        <v>2</v>
      </c>
      <c r="H268" s="851"/>
      <c r="I268" s="823" t="s">
        <v>91</v>
      </c>
      <c r="J268" s="824"/>
      <c r="K268" s="823" t="s">
        <v>92</v>
      </c>
      <c r="L268" s="824"/>
      <c r="M268" s="823" t="s">
        <v>93</v>
      </c>
      <c r="N268" s="824"/>
      <c r="O268" s="848" t="s">
        <v>4</v>
      </c>
      <c r="P268" s="848"/>
      <c r="Q268" s="848" t="s">
        <v>5</v>
      </c>
      <c r="R268" s="848"/>
      <c r="S268" s="848" t="s">
        <v>6</v>
      </c>
      <c r="T268" s="848"/>
      <c r="U268" s="848" t="s">
        <v>7</v>
      </c>
      <c r="V268" s="849"/>
    </row>
    <row r="269" spans="1:22" ht="21.75" customHeight="1" thickBot="1" x14ac:dyDescent="0.35">
      <c r="A269" s="842"/>
      <c r="B269" s="843"/>
      <c r="C269" s="142" t="s">
        <v>8</v>
      </c>
      <c r="D269" s="143" t="s">
        <v>83</v>
      </c>
      <c r="E269" s="143" t="s">
        <v>8</v>
      </c>
      <c r="F269" s="143" t="s">
        <v>83</v>
      </c>
      <c r="G269" s="143" t="s">
        <v>8</v>
      </c>
      <c r="H269" s="143" t="s">
        <v>83</v>
      </c>
      <c r="I269" s="143" t="s">
        <v>8</v>
      </c>
      <c r="J269" s="143" t="s">
        <v>83</v>
      </c>
      <c r="K269" s="143" t="s">
        <v>8</v>
      </c>
      <c r="L269" s="143" t="s">
        <v>83</v>
      </c>
      <c r="M269" s="143" t="s">
        <v>8</v>
      </c>
      <c r="N269" s="143" t="s">
        <v>83</v>
      </c>
      <c r="O269" s="143" t="s">
        <v>8</v>
      </c>
      <c r="P269" s="143" t="s">
        <v>83</v>
      </c>
      <c r="Q269" s="143" t="s">
        <v>8</v>
      </c>
      <c r="R269" s="143" t="s">
        <v>83</v>
      </c>
      <c r="S269" s="143" t="s">
        <v>8</v>
      </c>
      <c r="T269" s="143" t="s">
        <v>83</v>
      </c>
      <c r="U269" s="143" t="s">
        <v>8</v>
      </c>
      <c r="V269" s="144" t="s">
        <v>83</v>
      </c>
    </row>
    <row r="270" spans="1:22" ht="21.75" customHeight="1" x14ac:dyDescent="0.3">
      <c r="A270" s="825" t="s">
        <v>190</v>
      </c>
      <c r="B270" s="145" t="s">
        <v>10</v>
      </c>
      <c r="C270" s="146">
        <v>1128</v>
      </c>
      <c r="D270" s="147">
        <f>C270/C272</f>
        <v>0.53919694072657742</v>
      </c>
      <c r="E270" s="148">
        <v>91</v>
      </c>
      <c r="F270" s="147">
        <f>E270/E272</f>
        <v>0.90099009900990101</v>
      </c>
      <c r="G270" s="148">
        <v>1037</v>
      </c>
      <c r="H270" s="147">
        <f>G270/G272</f>
        <v>0.52084379708689099</v>
      </c>
      <c r="I270" s="148">
        <v>39</v>
      </c>
      <c r="J270" s="147">
        <f>I270/I272</f>
        <v>0.90697674418604646</v>
      </c>
      <c r="K270" s="148">
        <v>13</v>
      </c>
      <c r="L270" s="147">
        <f>K270/K272</f>
        <v>0.8125</v>
      </c>
      <c r="M270" s="148">
        <v>39</v>
      </c>
      <c r="N270" s="147">
        <f>M270/M272</f>
        <v>0.9285714285714286</v>
      </c>
      <c r="O270" s="148">
        <v>859</v>
      </c>
      <c r="P270" s="147">
        <f>O270/O272</f>
        <v>0.50828402366863901</v>
      </c>
      <c r="Q270" s="148">
        <v>163</v>
      </c>
      <c r="R270" s="147">
        <f>Q270/Q272</f>
        <v>0.57597173144876324</v>
      </c>
      <c r="S270" s="148">
        <v>9</v>
      </c>
      <c r="T270" s="147">
        <f>S270/S272</f>
        <v>0.81818181818181823</v>
      </c>
      <c r="U270" s="148">
        <v>6</v>
      </c>
      <c r="V270" s="149">
        <f>U270/U272</f>
        <v>0.8571428571428571</v>
      </c>
    </row>
    <row r="271" spans="1:22" ht="21.75" customHeight="1" x14ac:dyDescent="0.3">
      <c r="A271" s="826"/>
      <c r="B271" s="153" t="s">
        <v>11</v>
      </c>
      <c r="C271" s="52">
        <v>964</v>
      </c>
      <c r="D271" s="106">
        <f>C271/C272</f>
        <v>0.46080305927342258</v>
      </c>
      <c r="E271" s="154">
        <v>10</v>
      </c>
      <c r="F271" s="106">
        <f>E271/E272</f>
        <v>9.9009900990099015E-2</v>
      </c>
      <c r="G271" s="154">
        <v>954</v>
      </c>
      <c r="H271" s="106">
        <f>G271/G272</f>
        <v>0.47915620291310901</v>
      </c>
      <c r="I271" s="154">
        <v>4</v>
      </c>
      <c r="J271" s="106">
        <f>I271/I272</f>
        <v>9.3023255813953487E-2</v>
      </c>
      <c r="K271" s="154">
        <v>3</v>
      </c>
      <c r="L271" s="106">
        <f>K271/K272</f>
        <v>0.1875</v>
      </c>
      <c r="M271" s="154">
        <v>3</v>
      </c>
      <c r="N271" s="106">
        <f>M271/M272</f>
        <v>7.1428571428571425E-2</v>
      </c>
      <c r="O271" s="154">
        <v>831</v>
      </c>
      <c r="P271" s="106">
        <f>O271/O272</f>
        <v>0.49171597633136094</v>
      </c>
      <c r="Q271" s="154">
        <v>120</v>
      </c>
      <c r="R271" s="106">
        <f>Q271/Q272</f>
        <v>0.42402826855123676</v>
      </c>
      <c r="S271" s="154">
        <v>2</v>
      </c>
      <c r="T271" s="106">
        <f>S271/S272</f>
        <v>0.18181818181818182</v>
      </c>
      <c r="U271" s="154">
        <v>1</v>
      </c>
      <c r="V271" s="56">
        <f>U271/U272</f>
        <v>0.14285714285714285</v>
      </c>
    </row>
    <row r="272" spans="1:22" ht="21.75" customHeight="1" thickBot="1" x14ac:dyDescent="0.35">
      <c r="A272" s="827"/>
      <c r="B272" s="155" t="s">
        <v>9</v>
      </c>
      <c r="C272" s="58">
        <v>2092</v>
      </c>
      <c r="D272" s="156">
        <v>1</v>
      </c>
      <c r="E272" s="157">
        <v>101</v>
      </c>
      <c r="F272" s="156">
        <v>1</v>
      </c>
      <c r="G272" s="157">
        <v>1991</v>
      </c>
      <c r="H272" s="156">
        <v>1</v>
      </c>
      <c r="I272" s="157">
        <v>43</v>
      </c>
      <c r="J272" s="156">
        <v>1</v>
      </c>
      <c r="K272" s="157">
        <v>16</v>
      </c>
      <c r="L272" s="156">
        <v>1</v>
      </c>
      <c r="M272" s="157">
        <v>42</v>
      </c>
      <c r="N272" s="156">
        <v>1</v>
      </c>
      <c r="O272" s="157">
        <v>1690</v>
      </c>
      <c r="P272" s="156">
        <v>1</v>
      </c>
      <c r="Q272" s="157">
        <v>283</v>
      </c>
      <c r="R272" s="156">
        <v>1</v>
      </c>
      <c r="S272" s="157">
        <v>11</v>
      </c>
      <c r="T272" s="156">
        <v>1</v>
      </c>
      <c r="U272" s="157">
        <v>7</v>
      </c>
      <c r="V272" s="62">
        <v>1</v>
      </c>
    </row>
    <row r="273" spans="1:22" ht="21.75" customHeight="1" x14ac:dyDescent="0.3">
      <c r="A273" s="51"/>
      <c r="B273" s="51"/>
      <c r="C273" s="70"/>
      <c r="D273" s="71"/>
      <c r="E273" s="70"/>
      <c r="F273" s="71"/>
      <c r="G273" s="70"/>
      <c r="H273" s="71"/>
      <c r="I273" s="73"/>
      <c r="J273" s="71"/>
      <c r="K273" s="73"/>
      <c r="L273" s="71"/>
      <c r="M273" s="73"/>
      <c r="N273" s="71"/>
      <c r="O273" s="70"/>
      <c r="P273" s="71"/>
      <c r="Q273" s="70"/>
      <c r="R273" s="71"/>
      <c r="S273" s="70"/>
      <c r="T273" s="71"/>
      <c r="U273" s="70"/>
      <c r="V273" s="71"/>
    </row>
    <row r="274" spans="1:22" ht="21.75" customHeight="1" thickBot="1" x14ac:dyDescent="0.35">
      <c r="A274" s="51"/>
      <c r="B274" s="51"/>
      <c r="C274" s="70"/>
      <c r="D274" s="71"/>
      <c r="E274" s="70"/>
      <c r="F274" s="71"/>
      <c r="G274" s="70"/>
      <c r="H274" s="71"/>
      <c r="I274" s="73"/>
      <c r="J274" s="71"/>
      <c r="K274" s="73"/>
      <c r="L274" s="71"/>
      <c r="M274" s="73"/>
      <c r="N274" s="71"/>
      <c r="O274" s="70"/>
      <c r="P274" s="71"/>
      <c r="Q274" s="70"/>
      <c r="R274" s="71"/>
      <c r="S274" s="70"/>
      <c r="T274" s="71"/>
      <c r="U274" s="70"/>
      <c r="V274" s="71"/>
    </row>
    <row r="275" spans="1:22" ht="21.75" customHeight="1" x14ac:dyDescent="0.3">
      <c r="A275" s="828" t="s">
        <v>0</v>
      </c>
      <c r="B275" s="840"/>
      <c r="C275" s="832" t="s">
        <v>90</v>
      </c>
      <c r="D275" s="844"/>
      <c r="E275" s="850" t="s">
        <v>1</v>
      </c>
      <c r="F275" s="850"/>
      <c r="G275" s="850"/>
      <c r="H275" s="850"/>
      <c r="I275" s="820" t="s">
        <v>3</v>
      </c>
      <c r="J275" s="821"/>
      <c r="K275" s="821"/>
      <c r="L275" s="821"/>
      <c r="M275" s="821"/>
      <c r="N275" s="822"/>
      <c r="O275" s="852" t="s">
        <v>2</v>
      </c>
      <c r="P275" s="852"/>
      <c r="Q275" s="852"/>
      <c r="R275" s="852"/>
      <c r="S275" s="852"/>
      <c r="T275" s="852"/>
      <c r="U275" s="852"/>
      <c r="V275" s="853"/>
    </row>
    <row r="276" spans="1:22" ht="21.75" customHeight="1" x14ac:dyDescent="0.3">
      <c r="A276" s="830"/>
      <c r="B276" s="841"/>
      <c r="C276" s="845"/>
      <c r="D276" s="846"/>
      <c r="E276" s="851" t="s">
        <v>3</v>
      </c>
      <c r="F276" s="851"/>
      <c r="G276" s="851" t="s">
        <v>2</v>
      </c>
      <c r="H276" s="851"/>
      <c r="I276" s="823" t="s">
        <v>91</v>
      </c>
      <c r="J276" s="824"/>
      <c r="K276" s="823" t="s">
        <v>92</v>
      </c>
      <c r="L276" s="824"/>
      <c r="M276" s="823" t="s">
        <v>93</v>
      </c>
      <c r="N276" s="824"/>
      <c r="O276" s="848" t="s">
        <v>4</v>
      </c>
      <c r="P276" s="848"/>
      <c r="Q276" s="848" t="s">
        <v>5</v>
      </c>
      <c r="R276" s="848"/>
      <c r="S276" s="848" t="s">
        <v>6</v>
      </c>
      <c r="T276" s="848"/>
      <c r="U276" s="848" t="s">
        <v>7</v>
      </c>
      <c r="V276" s="849"/>
    </row>
    <row r="277" spans="1:22" ht="21.75" customHeight="1" thickBot="1" x14ac:dyDescent="0.35">
      <c r="A277" s="842"/>
      <c r="B277" s="843"/>
      <c r="C277" s="142" t="s">
        <v>8</v>
      </c>
      <c r="D277" s="143" t="s">
        <v>83</v>
      </c>
      <c r="E277" s="143" t="s">
        <v>8</v>
      </c>
      <c r="F277" s="143" t="s">
        <v>83</v>
      </c>
      <c r="G277" s="143" t="s">
        <v>8</v>
      </c>
      <c r="H277" s="143" t="s">
        <v>83</v>
      </c>
      <c r="I277" s="143" t="s">
        <v>8</v>
      </c>
      <c r="J277" s="143" t="s">
        <v>83</v>
      </c>
      <c r="K277" s="143" t="s">
        <v>8</v>
      </c>
      <c r="L277" s="143" t="s">
        <v>83</v>
      </c>
      <c r="M277" s="143" t="s">
        <v>8</v>
      </c>
      <c r="N277" s="143" t="s">
        <v>83</v>
      </c>
      <c r="O277" s="143" t="s">
        <v>8</v>
      </c>
      <c r="P277" s="143" t="s">
        <v>83</v>
      </c>
      <c r="Q277" s="143" t="s">
        <v>8</v>
      </c>
      <c r="R277" s="143" t="s">
        <v>83</v>
      </c>
      <c r="S277" s="143" t="s">
        <v>8</v>
      </c>
      <c r="T277" s="143" t="s">
        <v>83</v>
      </c>
      <c r="U277" s="143" t="s">
        <v>8</v>
      </c>
      <c r="V277" s="144" t="s">
        <v>83</v>
      </c>
    </row>
    <row r="278" spans="1:22" ht="21.75" customHeight="1" x14ac:dyDescent="0.3">
      <c r="A278" s="825" t="s">
        <v>131</v>
      </c>
      <c r="B278" s="145" t="s">
        <v>10</v>
      </c>
      <c r="C278" s="146">
        <v>975</v>
      </c>
      <c r="D278" s="147">
        <f>C278/C280</f>
        <v>0.46628407460545196</v>
      </c>
      <c r="E278" s="148">
        <v>57</v>
      </c>
      <c r="F278" s="147">
        <f>E278/E280</f>
        <v>0.5643564356435643</v>
      </c>
      <c r="G278" s="148">
        <v>918</v>
      </c>
      <c r="H278" s="147">
        <f>G278/G280</f>
        <v>0.46130653266331656</v>
      </c>
      <c r="I278" s="148">
        <v>27</v>
      </c>
      <c r="J278" s="147">
        <f>I278/I280</f>
        <v>0.62790697674418605</v>
      </c>
      <c r="K278" s="148">
        <v>15</v>
      </c>
      <c r="L278" s="147">
        <f>K278/K280</f>
        <v>0.9375</v>
      </c>
      <c r="M278" s="148">
        <v>15</v>
      </c>
      <c r="N278" s="167">
        <f>M278/M280</f>
        <v>0.35714285714285715</v>
      </c>
      <c r="O278" s="168">
        <v>737</v>
      </c>
      <c r="P278" s="169">
        <f>O278/O280</f>
        <v>0.4363528715216104</v>
      </c>
      <c r="Q278" s="170">
        <v>170</v>
      </c>
      <c r="R278" s="147">
        <f>Q278/Q280</f>
        <v>0.60070671378091878</v>
      </c>
      <c r="S278" s="148">
        <v>6</v>
      </c>
      <c r="T278" s="147">
        <f>S278/S280</f>
        <v>0.54545454545454541</v>
      </c>
      <c r="U278" s="148">
        <v>5</v>
      </c>
      <c r="V278" s="149">
        <f>U278/U280</f>
        <v>0.7142857142857143</v>
      </c>
    </row>
    <row r="279" spans="1:22" ht="21.75" customHeight="1" x14ac:dyDescent="0.3">
      <c r="A279" s="826"/>
      <c r="B279" s="153" t="s">
        <v>11</v>
      </c>
      <c r="C279" s="52">
        <v>1116</v>
      </c>
      <c r="D279" s="106">
        <f>C279/C280</f>
        <v>0.53371592539454804</v>
      </c>
      <c r="E279" s="154">
        <v>44</v>
      </c>
      <c r="F279" s="106">
        <f>E279/E280</f>
        <v>0.43564356435643564</v>
      </c>
      <c r="G279" s="154">
        <v>1072</v>
      </c>
      <c r="H279" s="106">
        <f>G279/G280</f>
        <v>0.53869346733668344</v>
      </c>
      <c r="I279" s="154">
        <v>16</v>
      </c>
      <c r="J279" s="106">
        <f>I279/I280</f>
        <v>0.37209302325581395</v>
      </c>
      <c r="K279" s="154">
        <v>1</v>
      </c>
      <c r="L279" s="106">
        <f>K279/K280</f>
        <v>6.25E-2</v>
      </c>
      <c r="M279" s="154">
        <v>27</v>
      </c>
      <c r="N279" s="76">
        <f>M279/M280</f>
        <v>0.6428571428571429</v>
      </c>
      <c r="O279" s="172">
        <v>952</v>
      </c>
      <c r="P279" s="78">
        <f>O279/O280</f>
        <v>0.5636471284783896</v>
      </c>
      <c r="Q279" s="79">
        <v>113</v>
      </c>
      <c r="R279" s="106">
        <f>Q279/Q280</f>
        <v>0.39929328621908128</v>
      </c>
      <c r="S279" s="154">
        <v>5</v>
      </c>
      <c r="T279" s="106">
        <f>S279/S280</f>
        <v>0.45454545454545453</v>
      </c>
      <c r="U279" s="154">
        <v>2</v>
      </c>
      <c r="V279" s="56">
        <f>U279/U280</f>
        <v>0.2857142857142857</v>
      </c>
    </row>
    <row r="280" spans="1:22" ht="21.75" customHeight="1" thickBot="1" x14ac:dyDescent="0.35">
      <c r="A280" s="827"/>
      <c r="B280" s="155" t="s">
        <v>9</v>
      </c>
      <c r="C280" s="58">
        <v>2091</v>
      </c>
      <c r="D280" s="156">
        <v>1</v>
      </c>
      <c r="E280" s="157">
        <v>101</v>
      </c>
      <c r="F280" s="156">
        <v>1</v>
      </c>
      <c r="G280" s="157">
        <v>1990</v>
      </c>
      <c r="H280" s="156">
        <v>1</v>
      </c>
      <c r="I280" s="157">
        <v>43</v>
      </c>
      <c r="J280" s="156">
        <v>1</v>
      </c>
      <c r="K280" s="157">
        <v>16</v>
      </c>
      <c r="L280" s="156">
        <v>1</v>
      </c>
      <c r="M280" s="157">
        <v>42</v>
      </c>
      <c r="N280" s="174">
        <v>1</v>
      </c>
      <c r="O280" s="175">
        <v>1689</v>
      </c>
      <c r="P280" s="176">
        <v>1</v>
      </c>
      <c r="Q280" s="177">
        <v>283</v>
      </c>
      <c r="R280" s="156">
        <v>1</v>
      </c>
      <c r="S280" s="157">
        <v>11</v>
      </c>
      <c r="T280" s="156">
        <v>1</v>
      </c>
      <c r="U280" s="157">
        <v>7</v>
      </c>
      <c r="V280" s="62">
        <v>1</v>
      </c>
    </row>
    <row r="281" spans="1:22" ht="21.75" customHeight="1" x14ac:dyDescent="0.3">
      <c r="A281" s="51"/>
      <c r="B281" s="51"/>
      <c r="C281" s="70"/>
      <c r="D281" s="71"/>
      <c r="E281" s="70"/>
      <c r="F281" s="71"/>
      <c r="G281" s="70"/>
      <c r="H281" s="71"/>
      <c r="I281" s="70"/>
      <c r="J281" s="71"/>
      <c r="K281" s="70"/>
      <c r="L281" s="71"/>
      <c r="M281" s="70"/>
      <c r="N281" s="71"/>
      <c r="O281" s="70"/>
      <c r="P281" s="71"/>
      <c r="Q281" s="70"/>
      <c r="R281" s="71"/>
      <c r="S281" s="70"/>
      <c r="T281" s="71"/>
      <c r="U281" s="70"/>
      <c r="V281" s="71"/>
    </row>
    <row r="282" spans="1:22" ht="21.75" customHeight="1" x14ac:dyDescent="0.3">
      <c r="A282" s="51"/>
      <c r="B282" s="51"/>
      <c r="C282" s="70"/>
      <c r="D282" s="71"/>
      <c r="E282" s="70"/>
      <c r="F282" s="71"/>
      <c r="G282" s="70"/>
      <c r="H282" s="71"/>
      <c r="I282" s="70"/>
      <c r="J282" s="71"/>
      <c r="K282" s="70"/>
      <c r="L282" s="71"/>
      <c r="M282" s="70"/>
      <c r="N282" s="71"/>
      <c r="O282" s="70"/>
      <c r="P282" s="71"/>
      <c r="Q282" s="70"/>
      <c r="R282" s="71"/>
      <c r="S282" s="70"/>
      <c r="T282" s="71"/>
      <c r="U282" s="70"/>
      <c r="V282" s="71"/>
    </row>
    <row r="283" spans="1:22" ht="21.75" customHeight="1" thickBot="1" x14ac:dyDescent="0.35">
      <c r="A283" s="51"/>
      <c r="B283" s="51"/>
      <c r="C283" s="70"/>
      <c r="D283" s="71"/>
      <c r="E283" s="70"/>
      <c r="F283" s="71"/>
      <c r="G283" s="70"/>
      <c r="H283" s="71"/>
      <c r="I283" s="73"/>
      <c r="J283" s="71"/>
      <c r="K283" s="73"/>
      <c r="L283" s="71"/>
      <c r="M283" s="73"/>
      <c r="N283" s="71"/>
      <c r="O283" s="70"/>
      <c r="P283" s="71"/>
      <c r="Q283" s="70"/>
      <c r="R283" s="71"/>
      <c r="S283" s="70"/>
      <c r="T283" s="71"/>
      <c r="U283" s="70"/>
      <c r="V283" s="71"/>
    </row>
    <row r="284" spans="1:22" ht="21.75" customHeight="1" x14ac:dyDescent="0.3">
      <c r="A284" s="828" t="s">
        <v>0</v>
      </c>
      <c r="B284" s="840"/>
      <c r="C284" s="832" t="s">
        <v>90</v>
      </c>
      <c r="D284" s="844"/>
      <c r="E284" s="850" t="s">
        <v>1</v>
      </c>
      <c r="F284" s="850"/>
      <c r="G284" s="850"/>
      <c r="H284" s="850"/>
      <c r="I284" s="820" t="s">
        <v>3</v>
      </c>
      <c r="J284" s="821"/>
      <c r="K284" s="821"/>
      <c r="L284" s="821"/>
      <c r="M284" s="821"/>
      <c r="N284" s="822"/>
      <c r="O284" s="852" t="s">
        <v>2</v>
      </c>
      <c r="P284" s="852"/>
      <c r="Q284" s="852"/>
      <c r="R284" s="852"/>
      <c r="S284" s="852"/>
      <c r="T284" s="852"/>
      <c r="U284" s="852"/>
      <c r="V284" s="853"/>
    </row>
    <row r="285" spans="1:22" ht="21.75" customHeight="1" x14ac:dyDescent="0.3">
      <c r="A285" s="830"/>
      <c r="B285" s="841"/>
      <c r="C285" s="845"/>
      <c r="D285" s="846"/>
      <c r="E285" s="851" t="s">
        <v>3</v>
      </c>
      <c r="F285" s="851"/>
      <c r="G285" s="851" t="s">
        <v>2</v>
      </c>
      <c r="H285" s="851"/>
      <c r="I285" s="823" t="s">
        <v>91</v>
      </c>
      <c r="J285" s="824"/>
      <c r="K285" s="823" t="s">
        <v>92</v>
      </c>
      <c r="L285" s="824"/>
      <c r="M285" s="823" t="s">
        <v>93</v>
      </c>
      <c r="N285" s="824"/>
      <c r="O285" s="848" t="s">
        <v>4</v>
      </c>
      <c r="P285" s="848"/>
      <c r="Q285" s="848" t="s">
        <v>5</v>
      </c>
      <c r="R285" s="848"/>
      <c r="S285" s="848" t="s">
        <v>6</v>
      </c>
      <c r="T285" s="848"/>
      <c r="U285" s="848" t="s">
        <v>7</v>
      </c>
      <c r="V285" s="849"/>
    </row>
    <row r="286" spans="1:22" ht="21.75" customHeight="1" thickBot="1" x14ac:dyDescent="0.35">
      <c r="A286" s="842"/>
      <c r="B286" s="843"/>
      <c r="C286" s="142" t="s">
        <v>8</v>
      </c>
      <c r="D286" s="143" t="s">
        <v>83</v>
      </c>
      <c r="E286" s="143" t="s">
        <v>8</v>
      </c>
      <c r="F286" s="143" t="s">
        <v>83</v>
      </c>
      <c r="G286" s="143" t="s">
        <v>8</v>
      </c>
      <c r="H286" s="143" t="s">
        <v>83</v>
      </c>
      <c r="I286" s="143" t="s">
        <v>8</v>
      </c>
      <c r="J286" s="143" t="s">
        <v>83</v>
      </c>
      <c r="K286" s="143" t="s">
        <v>8</v>
      </c>
      <c r="L286" s="143" t="s">
        <v>83</v>
      </c>
      <c r="M286" s="143" t="s">
        <v>8</v>
      </c>
      <c r="N286" s="143" t="s">
        <v>83</v>
      </c>
      <c r="O286" s="143" t="s">
        <v>8</v>
      </c>
      <c r="P286" s="143" t="s">
        <v>83</v>
      </c>
      <c r="Q286" s="143" t="s">
        <v>8</v>
      </c>
      <c r="R286" s="143" t="s">
        <v>83</v>
      </c>
      <c r="S286" s="143" t="s">
        <v>8</v>
      </c>
      <c r="T286" s="143" t="s">
        <v>83</v>
      </c>
      <c r="U286" s="143" t="s">
        <v>8</v>
      </c>
      <c r="V286" s="144" t="s">
        <v>83</v>
      </c>
    </row>
    <row r="287" spans="1:22" ht="21.75" customHeight="1" x14ac:dyDescent="0.3">
      <c r="A287" s="825" t="s">
        <v>132</v>
      </c>
      <c r="B287" s="145" t="s">
        <v>56</v>
      </c>
      <c r="C287" s="184">
        <v>623</v>
      </c>
      <c r="D287" s="185">
        <f>C287/C290</f>
        <v>0.29794356767097085</v>
      </c>
      <c r="E287" s="186">
        <v>10</v>
      </c>
      <c r="F287" s="185">
        <f>E287/E290</f>
        <v>9.9009900990099015E-2</v>
      </c>
      <c r="G287" s="186">
        <v>613</v>
      </c>
      <c r="H287" s="185">
        <f>G287/G290</f>
        <v>0.3080402010050251</v>
      </c>
      <c r="I287" s="186">
        <v>3</v>
      </c>
      <c r="J287" s="185">
        <f>I287/I290</f>
        <v>6.9767441860465115E-2</v>
      </c>
      <c r="K287" s="186">
        <v>0</v>
      </c>
      <c r="L287" s="185">
        <f>K287/K290</f>
        <v>0</v>
      </c>
      <c r="M287" s="186">
        <v>7</v>
      </c>
      <c r="N287" s="185">
        <f>M287/M290</f>
        <v>0.16666666666666666</v>
      </c>
      <c r="O287" s="148">
        <v>564</v>
      </c>
      <c r="P287" s="147">
        <f>O287/O290</f>
        <v>0.3339253996447602</v>
      </c>
      <c r="Q287" s="148">
        <v>47</v>
      </c>
      <c r="R287" s="147">
        <f>Q287/Q290</f>
        <v>0.16607773851590105</v>
      </c>
      <c r="S287" s="148">
        <v>2</v>
      </c>
      <c r="T287" s="147">
        <f>S287/S290</f>
        <v>0.18181818181818182</v>
      </c>
      <c r="U287" s="148">
        <v>0</v>
      </c>
      <c r="V287" s="149">
        <f>U287/U290</f>
        <v>0</v>
      </c>
    </row>
    <row r="288" spans="1:22" ht="21.75" customHeight="1" x14ac:dyDescent="0.3">
      <c r="A288" s="826"/>
      <c r="B288" s="153" t="s">
        <v>57</v>
      </c>
      <c r="C288" s="188">
        <v>1360</v>
      </c>
      <c r="D288" s="189">
        <f>C288/C290</f>
        <v>0.65040650406504064</v>
      </c>
      <c r="E288" s="190">
        <v>59</v>
      </c>
      <c r="F288" s="189">
        <f>E288/E290</f>
        <v>0.58415841584158412</v>
      </c>
      <c r="G288" s="190">
        <v>1301</v>
      </c>
      <c r="H288" s="189">
        <f>G288/G290</f>
        <v>0.65376884422110548</v>
      </c>
      <c r="I288" s="190">
        <v>28</v>
      </c>
      <c r="J288" s="189">
        <f>I288/I290</f>
        <v>0.65116279069767447</v>
      </c>
      <c r="K288" s="190">
        <v>3</v>
      </c>
      <c r="L288" s="189">
        <f>K288/K290</f>
        <v>0.1875</v>
      </c>
      <c r="M288" s="190">
        <v>28</v>
      </c>
      <c r="N288" s="189">
        <f>M288/M290</f>
        <v>0.66666666666666663</v>
      </c>
      <c r="O288" s="154">
        <v>1061</v>
      </c>
      <c r="P288" s="106">
        <f>O288/O290</f>
        <v>0.62818235642391951</v>
      </c>
      <c r="Q288" s="154">
        <v>226</v>
      </c>
      <c r="R288" s="106">
        <f>Q288/Q290</f>
        <v>0.79858657243816256</v>
      </c>
      <c r="S288" s="154">
        <v>8</v>
      </c>
      <c r="T288" s="106">
        <f>S288/S290</f>
        <v>0.72727272727272729</v>
      </c>
      <c r="U288" s="154">
        <v>6</v>
      </c>
      <c r="V288" s="56">
        <f>U288/U290</f>
        <v>0.8571428571428571</v>
      </c>
    </row>
    <row r="289" spans="1:22" ht="21.75" customHeight="1" x14ac:dyDescent="0.3">
      <c r="A289" s="826"/>
      <c r="B289" s="153" t="s">
        <v>58</v>
      </c>
      <c r="C289" s="188">
        <v>108</v>
      </c>
      <c r="D289" s="189">
        <f>C289/C290</f>
        <v>5.1649928263988523E-2</v>
      </c>
      <c r="E289" s="190">
        <v>32</v>
      </c>
      <c r="F289" s="189">
        <f>E289/E290</f>
        <v>0.31683168316831684</v>
      </c>
      <c r="G289" s="190">
        <v>76</v>
      </c>
      <c r="H289" s="189">
        <f>G289/G290</f>
        <v>3.819095477386935E-2</v>
      </c>
      <c r="I289" s="190">
        <v>12</v>
      </c>
      <c r="J289" s="189">
        <f>I289/I290</f>
        <v>0.27906976744186046</v>
      </c>
      <c r="K289" s="190">
        <v>13</v>
      </c>
      <c r="L289" s="189">
        <f>K289/K290</f>
        <v>0.8125</v>
      </c>
      <c r="M289" s="190">
        <v>7</v>
      </c>
      <c r="N289" s="189">
        <f>M289/M290</f>
        <v>0.16666666666666666</v>
      </c>
      <c r="O289" s="154">
        <v>64</v>
      </c>
      <c r="P289" s="106">
        <f>O289/O290</f>
        <v>3.7892243931320305E-2</v>
      </c>
      <c r="Q289" s="154">
        <v>10</v>
      </c>
      <c r="R289" s="106">
        <f>Q289/Q290</f>
        <v>3.5335689045936397E-2</v>
      </c>
      <c r="S289" s="154">
        <v>1</v>
      </c>
      <c r="T289" s="106">
        <f>S289/S290</f>
        <v>9.0909090909090912E-2</v>
      </c>
      <c r="U289" s="154">
        <v>1</v>
      </c>
      <c r="V289" s="56">
        <f>U289/U290</f>
        <v>0.14285714285714285</v>
      </c>
    </row>
    <row r="290" spans="1:22" ht="21.75" customHeight="1" thickBot="1" x14ac:dyDescent="0.35">
      <c r="A290" s="827"/>
      <c r="B290" s="155" t="s">
        <v>9</v>
      </c>
      <c r="C290" s="192">
        <v>2091</v>
      </c>
      <c r="D290" s="135">
        <v>1</v>
      </c>
      <c r="E290" s="136">
        <v>101</v>
      </c>
      <c r="F290" s="135">
        <v>1</v>
      </c>
      <c r="G290" s="136">
        <v>1990</v>
      </c>
      <c r="H290" s="135">
        <v>1</v>
      </c>
      <c r="I290" s="136">
        <v>43</v>
      </c>
      <c r="J290" s="135">
        <v>1</v>
      </c>
      <c r="K290" s="136">
        <v>16</v>
      </c>
      <c r="L290" s="135">
        <v>1</v>
      </c>
      <c r="M290" s="136">
        <v>42</v>
      </c>
      <c r="N290" s="135">
        <v>1</v>
      </c>
      <c r="O290" s="157">
        <v>1689</v>
      </c>
      <c r="P290" s="156">
        <v>1</v>
      </c>
      <c r="Q290" s="157">
        <v>283</v>
      </c>
      <c r="R290" s="156">
        <v>1</v>
      </c>
      <c r="S290" s="157">
        <v>11</v>
      </c>
      <c r="T290" s="156">
        <v>1</v>
      </c>
      <c r="U290" s="157">
        <v>7</v>
      </c>
      <c r="V290" s="62">
        <v>1</v>
      </c>
    </row>
    <row r="291" spans="1:22" ht="21.75" customHeight="1" x14ac:dyDescent="0.3">
      <c r="A291" s="51"/>
      <c r="B291" s="51"/>
      <c r="C291" s="152"/>
      <c r="D291" s="151"/>
      <c r="E291" s="152"/>
      <c r="F291" s="151"/>
      <c r="G291" s="152"/>
      <c r="H291" s="151"/>
      <c r="I291" s="152"/>
      <c r="J291" s="151"/>
      <c r="K291" s="152"/>
      <c r="L291" s="151"/>
      <c r="M291" s="152"/>
      <c r="N291" s="151"/>
      <c r="O291" s="70"/>
      <c r="P291" s="71"/>
      <c r="Q291" s="70"/>
      <c r="R291" s="71"/>
      <c r="S291" s="70"/>
      <c r="T291" s="71"/>
      <c r="U291" s="70"/>
      <c r="V291" s="71"/>
    </row>
    <row r="292" spans="1:22" ht="21.75" customHeight="1" thickBot="1" x14ac:dyDescent="0.35">
      <c r="A292" s="51"/>
      <c r="B292" s="51"/>
      <c r="C292" s="70"/>
      <c r="D292" s="71"/>
      <c r="E292" s="70"/>
      <c r="F292" s="71"/>
      <c r="G292" s="70"/>
      <c r="H292" s="71"/>
      <c r="I292" s="73"/>
      <c r="J292" s="71"/>
      <c r="K292" s="73"/>
      <c r="L292" s="71"/>
      <c r="M292" s="73"/>
      <c r="N292" s="71"/>
      <c r="O292" s="70"/>
      <c r="P292" s="71"/>
      <c r="Q292" s="70"/>
      <c r="R292" s="71"/>
      <c r="S292" s="70"/>
      <c r="T292" s="71"/>
      <c r="U292" s="70"/>
      <c r="V292" s="71"/>
    </row>
    <row r="293" spans="1:22" ht="21.75" customHeight="1" x14ac:dyDescent="0.3">
      <c r="A293" s="828" t="s">
        <v>0</v>
      </c>
      <c r="B293" s="840"/>
      <c r="C293" s="832" t="s">
        <v>90</v>
      </c>
      <c r="D293" s="844"/>
      <c r="E293" s="850" t="s">
        <v>1</v>
      </c>
      <c r="F293" s="850"/>
      <c r="G293" s="850"/>
      <c r="H293" s="850"/>
      <c r="I293" s="820" t="s">
        <v>3</v>
      </c>
      <c r="J293" s="821"/>
      <c r="K293" s="821"/>
      <c r="L293" s="821"/>
      <c r="M293" s="821"/>
      <c r="N293" s="822"/>
      <c r="O293" s="852" t="s">
        <v>2</v>
      </c>
      <c r="P293" s="852"/>
      <c r="Q293" s="852"/>
      <c r="R293" s="852"/>
      <c r="S293" s="852"/>
      <c r="T293" s="852"/>
      <c r="U293" s="852"/>
      <c r="V293" s="853"/>
    </row>
    <row r="294" spans="1:22" ht="21.75" customHeight="1" x14ac:dyDescent="0.3">
      <c r="A294" s="830"/>
      <c r="B294" s="841"/>
      <c r="C294" s="845"/>
      <c r="D294" s="846"/>
      <c r="E294" s="851" t="s">
        <v>3</v>
      </c>
      <c r="F294" s="851"/>
      <c r="G294" s="851" t="s">
        <v>2</v>
      </c>
      <c r="H294" s="851"/>
      <c r="I294" s="823" t="s">
        <v>91</v>
      </c>
      <c r="J294" s="824"/>
      <c r="K294" s="823" t="s">
        <v>92</v>
      </c>
      <c r="L294" s="824"/>
      <c r="M294" s="823" t="s">
        <v>93</v>
      </c>
      <c r="N294" s="824"/>
      <c r="O294" s="848" t="s">
        <v>4</v>
      </c>
      <c r="P294" s="848"/>
      <c r="Q294" s="848" t="s">
        <v>5</v>
      </c>
      <c r="R294" s="848"/>
      <c r="S294" s="848" t="s">
        <v>6</v>
      </c>
      <c r="T294" s="848"/>
      <c r="U294" s="848" t="s">
        <v>7</v>
      </c>
      <c r="V294" s="849"/>
    </row>
    <row r="295" spans="1:22" ht="21.75" customHeight="1" thickBot="1" x14ac:dyDescent="0.35">
      <c r="A295" s="842"/>
      <c r="B295" s="843"/>
      <c r="C295" s="142" t="s">
        <v>8</v>
      </c>
      <c r="D295" s="143" t="s">
        <v>83</v>
      </c>
      <c r="E295" s="143" t="s">
        <v>8</v>
      </c>
      <c r="F295" s="143" t="s">
        <v>83</v>
      </c>
      <c r="G295" s="143" t="s">
        <v>8</v>
      </c>
      <c r="H295" s="143" t="s">
        <v>83</v>
      </c>
      <c r="I295" s="143" t="s">
        <v>8</v>
      </c>
      <c r="J295" s="143" t="s">
        <v>83</v>
      </c>
      <c r="K295" s="143" t="s">
        <v>8</v>
      </c>
      <c r="L295" s="143" t="s">
        <v>83</v>
      </c>
      <c r="M295" s="143" t="s">
        <v>8</v>
      </c>
      <c r="N295" s="143" t="s">
        <v>83</v>
      </c>
      <c r="O295" s="143" t="s">
        <v>8</v>
      </c>
      <c r="P295" s="143" t="s">
        <v>83</v>
      </c>
      <c r="Q295" s="143" t="s">
        <v>8</v>
      </c>
      <c r="R295" s="143" t="s">
        <v>83</v>
      </c>
      <c r="S295" s="143" t="s">
        <v>8</v>
      </c>
      <c r="T295" s="143" t="s">
        <v>83</v>
      </c>
      <c r="U295" s="143" t="s">
        <v>8</v>
      </c>
      <c r="V295" s="144" t="s">
        <v>83</v>
      </c>
    </row>
    <row r="296" spans="1:22" ht="27.75" customHeight="1" x14ac:dyDescent="0.3">
      <c r="A296" s="825" t="s">
        <v>133</v>
      </c>
      <c r="B296" s="201" t="s">
        <v>134</v>
      </c>
      <c r="C296" s="146">
        <v>420</v>
      </c>
      <c r="D296" s="147">
        <f>C296/C303</f>
        <v>0.2118003025718608</v>
      </c>
      <c r="E296" s="148">
        <v>12</v>
      </c>
      <c r="F296" s="147">
        <f>E296/E303</f>
        <v>0.17391304347826086</v>
      </c>
      <c r="G296" s="148">
        <v>408</v>
      </c>
      <c r="H296" s="147">
        <f>G296/G303</f>
        <v>0.21316614420062696</v>
      </c>
      <c r="I296" s="148">
        <v>3</v>
      </c>
      <c r="J296" s="147">
        <f>I296/I303</f>
        <v>6.9767441860465115E-2</v>
      </c>
      <c r="K296" s="148">
        <v>1</v>
      </c>
      <c r="L296" s="147">
        <f>K296/K303</f>
        <v>6.25E-2</v>
      </c>
      <c r="M296" s="148">
        <v>8</v>
      </c>
      <c r="N296" s="147">
        <f>M296/M303</f>
        <v>0.22857142857142856</v>
      </c>
      <c r="O296" s="148">
        <v>350</v>
      </c>
      <c r="P296" s="147">
        <f>O296/O303</f>
        <v>0.2153846153846154</v>
      </c>
      <c r="Q296" s="148">
        <v>55</v>
      </c>
      <c r="R296" s="147">
        <f>Q296/Q303</f>
        <v>0.20146520146520147</v>
      </c>
      <c r="S296" s="148">
        <v>3</v>
      </c>
      <c r="T296" s="147">
        <f>S296/S303</f>
        <v>0.3</v>
      </c>
      <c r="U296" s="148">
        <v>0</v>
      </c>
      <c r="V296" s="149">
        <f>U296/U303</f>
        <v>0</v>
      </c>
    </row>
    <row r="297" spans="1:22" ht="27.75" customHeight="1" x14ac:dyDescent="0.3">
      <c r="A297" s="826"/>
      <c r="B297" s="202" t="s">
        <v>191</v>
      </c>
      <c r="C297" s="52">
        <v>383</v>
      </c>
      <c r="D297" s="106">
        <f>C297/C303</f>
        <v>0.19314170448814927</v>
      </c>
      <c r="E297" s="154">
        <v>13</v>
      </c>
      <c r="F297" s="106">
        <f>E297/E303</f>
        <v>0.18840579710144928</v>
      </c>
      <c r="G297" s="154">
        <v>370</v>
      </c>
      <c r="H297" s="106">
        <f>G297/G303</f>
        <v>0.19331243469174503</v>
      </c>
      <c r="I297" s="154">
        <v>8</v>
      </c>
      <c r="J297" s="106">
        <f>I297/I303</f>
        <v>0.18604651162790697</v>
      </c>
      <c r="K297" s="154">
        <v>1</v>
      </c>
      <c r="L297" s="106">
        <f>K297/K303</f>
        <v>6.25E-2</v>
      </c>
      <c r="M297" s="154">
        <v>4</v>
      </c>
      <c r="N297" s="106">
        <f>M297/M303</f>
        <v>0.11428571428571428</v>
      </c>
      <c r="O297" s="154">
        <v>326</v>
      </c>
      <c r="P297" s="106">
        <f>O297/O303</f>
        <v>0.20061538461538461</v>
      </c>
      <c r="Q297" s="154">
        <v>40</v>
      </c>
      <c r="R297" s="106">
        <f>Q297/Q303</f>
        <v>0.14652014652014653</v>
      </c>
      <c r="S297" s="154">
        <v>1</v>
      </c>
      <c r="T297" s="106">
        <f>S297/S303</f>
        <v>0.1</v>
      </c>
      <c r="U297" s="154">
        <v>3</v>
      </c>
      <c r="V297" s="56">
        <f>U297/U303</f>
        <v>0.5</v>
      </c>
    </row>
    <row r="298" spans="1:22" ht="27.75" customHeight="1" x14ac:dyDescent="0.3">
      <c r="A298" s="826"/>
      <c r="B298" s="202" t="s">
        <v>192</v>
      </c>
      <c r="C298" s="52">
        <v>50</v>
      </c>
      <c r="D298" s="106">
        <f>C298/C303</f>
        <v>2.5214321734745335E-2</v>
      </c>
      <c r="E298" s="154">
        <v>3</v>
      </c>
      <c r="F298" s="106">
        <f>E298/E303</f>
        <v>4.3478260869565216E-2</v>
      </c>
      <c r="G298" s="154">
        <v>47</v>
      </c>
      <c r="H298" s="106">
        <f>G298/G303</f>
        <v>2.4555903866248695E-2</v>
      </c>
      <c r="I298" s="154">
        <v>2</v>
      </c>
      <c r="J298" s="106">
        <f>I298/I303</f>
        <v>4.6511627906976744E-2</v>
      </c>
      <c r="K298" s="154">
        <v>0</v>
      </c>
      <c r="L298" s="106">
        <f>K298/K303</f>
        <v>0</v>
      </c>
      <c r="M298" s="154">
        <v>1</v>
      </c>
      <c r="N298" s="106">
        <f>M298/M303</f>
        <v>2.8571428571428571E-2</v>
      </c>
      <c r="O298" s="154">
        <v>41</v>
      </c>
      <c r="P298" s="106">
        <f>O298/O303</f>
        <v>2.523076923076923E-2</v>
      </c>
      <c r="Q298" s="154">
        <v>5</v>
      </c>
      <c r="R298" s="106">
        <f>Q298/Q303</f>
        <v>1.8315018315018316E-2</v>
      </c>
      <c r="S298" s="154">
        <v>1</v>
      </c>
      <c r="T298" s="106">
        <f>S298/S303</f>
        <v>0.1</v>
      </c>
      <c r="U298" s="154">
        <v>0</v>
      </c>
      <c r="V298" s="56">
        <f>U298/U303</f>
        <v>0</v>
      </c>
    </row>
    <row r="299" spans="1:22" ht="27.75" customHeight="1" x14ac:dyDescent="0.3">
      <c r="A299" s="826"/>
      <c r="B299" s="202" t="s">
        <v>135</v>
      </c>
      <c r="C299" s="52">
        <v>47</v>
      </c>
      <c r="D299" s="106">
        <f>C299/C303</f>
        <v>2.3701462430660614E-2</v>
      </c>
      <c r="E299" s="154">
        <v>1</v>
      </c>
      <c r="F299" s="106">
        <f>E299/E303</f>
        <v>1.4492753623188406E-2</v>
      </c>
      <c r="G299" s="154">
        <v>46</v>
      </c>
      <c r="H299" s="106">
        <f>G299/G303</f>
        <v>2.4033437826541274E-2</v>
      </c>
      <c r="I299" s="154">
        <v>1</v>
      </c>
      <c r="J299" s="106">
        <f>I299/I303</f>
        <v>2.3255813953488372E-2</v>
      </c>
      <c r="K299" s="154">
        <v>0</v>
      </c>
      <c r="L299" s="106">
        <f>K299/K303</f>
        <v>0</v>
      </c>
      <c r="M299" s="154">
        <v>0</v>
      </c>
      <c r="N299" s="106">
        <f>M299/M303</f>
        <v>0</v>
      </c>
      <c r="O299" s="154">
        <v>37</v>
      </c>
      <c r="P299" s="106">
        <f>O299/O303</f>
        <v>2.2769230769230771E-2</v>
      </c>
      <c r="Q299" s="154">
        <v>9</v>
      </c>
      <c r="R299" s="106">
        <f>Q299/Q303</f>
        <v>3.2967032967032968E-2</v>
      </c>
      <c r="S299" s="154">
        <v>0</v>
      </c>
      <c r="T299" s="106">
        <f>S299/S303</f>
        <v>0</v>
      </c>
      <c r="U299" s="154">
        <v>0</v>
      </c>
      <c r="V299" s="56">
        <f>U299/U303</f>
        <v>0</v>
      </c>
    </row>
    <row r="300" spans="1:22" ht="27.75" customHeight="1" x14ac:dyDescent="0.3">
      <c r="A300" s="826"/>
      <c r="B300" s="202" t="s">
        <v>136</v>
      </c>
      <c r="C300" s="52">
        <v>235</v>
      </c>
      <c r="D300" s="106">
        <f>C300/C303</f>
        <v>0.11850731215330308</v>
      </c>
      <c r="E300" s="154">
        <v>3</v>
      </c>
      <c r="F300" s="106">
        <f>E300/E303</f>
        <v>4.3478260869565216E-2</v>
      </c>
      <c r="G300" s="154">
        <v>232</v>
      </c>
      <c r="H300" s="106">
        <f>G300/G303</f>
        <v>0.12121212121212122</v>
      </c>
      <c r="I300" s="154">
        <v>2</v>
      </c>
      <c r="J300" s="106">
        <f>I300/I303</f>
        <v>4.6511627906976744E-2</v>
      </c>
      <c r="K300" s="154">
        <v>0</v>
      </c>
      <c r="L300" s="106">
        <f>K300/K303</f>
        <v>0</v>
      </c>
      <c r="M300" s="154">
        <v>1</v>
      </c>
      <c r="N300" s="106">
        <f>M300/M303</f>
        <v>2.8571428571428571E-2</v>
      </c>
      <c r="O300" s="154">
        <v>198</v>
      </c>
      <c r="P300" s="106">
        <f>O300/O303</f>
        <v>0.12184615384615384</v>
      </c>
      <c r="Q300" s="154">
        <v>32</v>
      </c>
      <c r="R300" s="106">
        <f>Q300/Q303</f>
        <v>0.11721611721611722</v>
      </c>
      <c r="S300" s="154">
        <v>1</v>
      </c>
      <c r="T300" s="106">
        <f>S300/S303</f>
        <v>0.1</v>
      </c>
      <c r="U300" s="154">
        <v>1</v>
      </c>
      <c r="V300" s="56">
        <f>U300/U303</f>
        <v>0.16666666666666666</v>
      </c>
    </row>
    <row r="301" spans="1:22" ht="27.75" customHeight="1" x14ac:dyDescent="0.3">
      <c r="A301" s="826"/>
      <c r="B301" s="202" t="s">
        <v>193</v>
      </c>
      <c r="C301" s="52">
        <v>565</v>
      </c>
      <c r="D301" s="106">
        <f>C301/C303</f>
        <v>0.2849218356026223</v>
      </c>
      <c r="E301" s="154">
        <v>7</v>
      </c>
      <c r="F301" s="106">
        <f>E301/E303</f>
        <v>0.10144927536231885</v>
      </c>
      <c r="G301" s="154">
        <v>558</v>
      </c>
      <c r="H301" s="106">
        <f>G301/G303</f>
        <v>0.29153605015673983</v>
      </c>
      <c r="I301" s="154">
        <v>1</v>
      </c>
      <c r="J301" s="106">
        <f>I301/I303</f>
        <v>2.3255813953488372E-2</v>
      </c>
      <c r="K301" s="154">
        <v>1</v>
      </c>
      <c r="L301" s="106">
        <f>K301/K303</f>
        <v>6.25E-2</v>
      </c>
      <c r="M301" s="154">
        <v>5</v>
      </c>
      <c r="N301" s="106">
        <f>M301/M303</f>
        <v>0.14285714285714285</v>
      </c>
      <c r="O301" s="154">
        <v>486</v>
      </c>
      <c r="P301" s="106">
        <f>O301/O303</f>
        <v>0.29907692307692307</v>
      </c>
      <c r="Q301" s="154">
        <v>70</v>
      </c>
      <c r="R301" s="106">
        <f>Q301/Q303</f>
        <v>0.25641025641025639</v>
      </c>
      <c r="S301" s="154">
        <v>1</v>
      </c>
      <c r="T301" s="106">
        <f>S301/S303</f>
        <v>0.1</v>
      </c>
      <c r="U301" s="154">
        <v>1</v>
      </c>
      <c r="V301" s="56">
        <f>U301/U303</f>
        <v>0.16666666666666666</v>
      </c>
    </row>
    <row r="302" spans="1:22" ht="27.75" customHeight="1" x14ac:dyDescent="0.3">
      <c r="A302" s="826"/>
      <c r="B302" s="202" t="s">
        <v>168</v>
      </c>
      <c r="C302" s="52">
        <v>283</v>
      </c>
      <c r="D302" s="203">
        <f>C302/C303</f>
        <v>0.1427130610186586</v>
      </c>
      <c r="E302" s="154">
        <v>30</v>
      </c>
      <c r="F302" s="203">
        <f>E302/E303</f>
        <v>0.43478260869565216</v>
      </c>
      <c r="G302" s="154">
        <v>253</v>
      </c>
      <c r="H302" s="203">
        <f>G302/G303</f>
        <v>0.13218390804597702</v>
      </c>
      <c r="I302" s="154">
        <v>14</v>
      </c>
      <c r="J302" s="203">
        <f>I302/I303</f>
        <v>0.32558139534883723</v>
      </c>
      <c r="K302" s="154">
        <v>0</v>
      </c>
      <c r="L302" s="203">
        <f>K302/K303</f>
        <v>0</v>
      </c>
      <c r="M302" s="154">
        <v>16</v>
      </c>
      <c r="N302" s="203">
        <f>M302/M303</f>
        <v>0.45714285714285713</v>
      </c>
      <c r="O302" s="154">
        <v>187</v>
      </c>
      <c r="P302" s="203">
        <f>O302/O303</f>
        <v>0.11507692307692308</v>
      </c>
      <c r="Q302" s="154">
        <v>62</v>
      </c>
      <c r="R302" s="203">
        <f>Q302/Q303</f>
        <v>0.2271062271062271</v>
      </c>
      <c r="S302" s="154">
        <v>3</v>
      </c>
      <c r="T302" s="203">
        <f>S302/S303</f>
        <v>0.3</v>
      </c>
      <c r="U302" s="154">
        <v>1</v>
      </c>
      <c r="V302" s="92">
        <f>U302/U303</f>
        <v>0.16666666666666666</v>
      </c>
    </row>
    <row r="303" spans="1:22" ht="21.75" customHeight="1" thickBot="1" x14ac:dyDescent="0.35">
      <c r="A303" s="827"/>
      <c r="B303" s="155" t="s">
        <v>9</v>
      </c>
      <c r="C303" s="58">
        <f>SUM(C296:C302)</f>
        <v>1983</v>
      </c>
      <c r="D303" s="156">
        <v>1</v>
      </c>
      <c r="E303" s="58">
        <f>SUM(E296:E302)</f>
        <v>69</v>
      </c>
      <c r="F303" s="156">
        <v>1</v>
      </c>
      <c r="G303" s="58">
        <f>SUM(G296:G302)</f>
        <v>1914</v>
      </c>
      <c r="H303" s="156">
        <v>1</v>
      </c>
      <c r="I303" s="157">
        <v>43</v>
      </c>
      <c r="J303" s="58">
        <f>SUM(J296:J302)</f>
        <v>0.72093023255813948</v>
      </c>
      <c r="K303" s="157">
        <v>16</v>
      </c>
      <c r="L303" s="156">
        <v>1</v>
      </c>
      <c r="M303" s="58">
        <f>SUM(M296:M302)</f>
        <v>35</v>
      </c>
      <c r="N303" s="156">
        <v>1</v>
      </c>
      <c r="O303" s="58">
        <f>SUM(O296:O302)</f>
        <v>1625</v>
      </c>
      <c r="P303" s="156">
        <v>1</v>
      </c>
      <c r="Q303" s="58">
        <f>SUM(Q296:Q302)</f>
        <v>273</v>
      </c>
      <c r="R303" s="156">
        <v>1</v>
      </c>
      <c r="S303" s="58">
        <f>SUM(S296:S302)</f>
        <v>10</v>
      </c>
      <c r="T303" s="156">
        <v>1</v>
      </c>
      <c r="U303" s="58">
        <f>SUM(U296:U302)</f>
        <v>6</v>
      </c>
      <c r="V303" s="62">
        <v>1</v>
      </c>
    </row>
    <row r="304" spans="1:22" ht="21.75" customHeight="1" x14ac:dyDescent="0.3">
      <c r="A304" s="51"/>
      <c r="B304" s="51"/>
      <c r="C304" s="70"/>
      <c r="D304" s="71"/>
      <c r="E304" s="70"/>
      <c r="F304" s="71"/>
      <c r="G304" s="70"/>
      <c r="H304" s="71"/>
      <c r="I304" s="70"/>
      <c r="J304" s="71"/>
      <c r="K304" s="70"/>
      <c r="L304" s="71"/>
      <c r="M304" s="70"/>
      <c r="N304" s="71"/>
      <c r="O304" s="70"/>
      <c r="P304" s="71"/>
      <c r="Q304" s="70"/>
      <c r="R304" s="71"/>
      <c r="S304" s="70"/>
      <c r="T304" s="71"/>
      <c r="U304" s="70"/>
      <c r="V304" s="71"/>
    </row>
    <row r="305" spans="1:22" ht="21.75" customHeight="1" thickBot="1" x14ac:dyDescent="0.35">
      <c r="A305" s="51"/>
      <c r="B305" s="51"/>
      <c r="C305" s="70"/>
      <c r="D305" s="71"/>
      <c r="E305" s="70"/>
      <c r="F305" s="71"/>
      <c r="G305" s="70"/>
      <c r="H305" s="71"/>
      <c r="I305" s="73"/>
      <c r="J305" s="71"/>
      <c r="K305" s="73"/>
      <c r="L305" s="71"/>
      <c r="M305" s="73"/>
      <c r="N305" s="71"/>
      <c r="O305" s="70"/>
      <c r="P305" s="71"/>
      <c r="Q305" s="70"/>
      <c r="R305" s="71"/>
      <c r="S305" s="70"/>
      <c r="T305" s="71"/>
      <c r="U305" s="70"/>
      <c r="V305" s="71"/>
    </row>
    <row r="306" spans="1:22" ht="21.75" customHeight="1" x14ac:dyDescent="0.3">
      <c r="A306" s="828" t="s">
        <v>0</v>
      </c>
      <c r="B306" s="840"/>
      <c r="C306" s="832" t="s">
        <v>90</v>
      </c>
      <c r="D306" s="844"/>
      <c r="E306" s="850" t="s">
        <v>1</v>
      </c>
      <c r="F306" s="850"/>
      <c r="G306" s="850"/>
      <c r="H306" s="850"/>
      <c r="I306" s="820" t="s">
        <v>3</v>
      </c>
      <c r="J306" s="821"/>
      <c r="K306" s="821"/>
      <c r="L306" s="821"/>
      <c r="M306" s="821"/>
      <c r="N306" s="822"/>
      <c r="O306" s="852" t="s">
        <v>2</v>
      </c>
      <c r="P306" s="852"/>
      <c r="Q306" s="852"/>
      <c r="R306" s="852"/>
      <c r="S306" s="852"/>
      <c r="T306" s="852"/>
      <c r="U306" s="852"/>
      <c r="V306" s="853"/>
    </row>
    <row r="307" spans="1:22" ht="21.75" customHeight="1" x14ac:dyDescent="0.3">
      <c r="A307" s="830"/>
      <c r="B307" s="841"/>
      <c r="C307" s="845"/>
      <c r="D307" s="846"/>
      <c r="E307" s="851" t="s">
        <v>3</v>
      </c>
      <c r="F307" s="851"/>
      <c r="G307" s="851" t="s">
        <v>2</v>
      </c>
      <c r="H307" s="851"/>
      <c r="I307" s="823" t="s">
        <v>91</v>
      </c>
      <c r="J307" s="824"/>
      <c r="K307" s="823" t="s">
        <v>92</v>
      </c>
      <c r="L307" s="824"/>
      <c r="M307" s="823" t="s">
        <v>93</v>
      </c>
      <c r="N307" s="824"/>
      <c r="O307" s="848" t="s">
        <v>4</v>
      </c>
      <c r="P307" s="848"/>
      <c r="Q307" s="848" t="s">
        <v>5</v>
      </c>
      <c r="R307" s="848"/>
      <c r="S307" s="848" t="s">
        <v>6</v>
      </c>
      <c r="T307" s="848"/>
      <c r="U307" s="848" t="s">
        <v>7</v>
      </c>
      <c r="V307" s="849"/>
    </row>
    <row r="308" spans="1:22" ht="21.75" customHeight="1" thickBot="1" x14ac:dyDescent="0.35">
      <c r="A308" s="842"/>
      <c r="B308" s="843"/>
      <c r="C308" s="142" t="s">
        <v>8</v>
      </c>
      <c r="D308" s="143" t="s">
        <v>83</v>
      </c>
      <c r="E308" s="143" t="s">
        <v>8</v>
      </c>
      <c r="F308" s="143" t="s">
        <v>83</v>
      </c>
      <c r="G308" s="143" t="s">
        <v>8</v>
      </c>
      <c r="H308" s="143" t="s">
        <v>83</v>
      </c>
      <c r="I308" s="143" t="s">
        <v>8</v>
      </c>
      <c r="J308" s="143" t="s">
        <v>83</v>
      </c>
      <c r="K308" s="143" t="s">
        <v>8</v>
      </c>
      <c r="L308" s="143" t="s">
        <v>83</v>
      </c>
      <c r="M308" s="143" t="s">
        <v>8</v>
      </c>
      <c r="N308" s="143" t="s">
        <v>83</v>
      </c>
      <c r="O308" s="143" t="s">
        <v>8</v>
      </c>
      <c r="P308" s="143" t="s">
        <v>83</v>
      </c>
      <c r="Q308" s="143" t="s">
        <v>8</v>
      </c>
      <c r="R308" s="143" t="s">
        <v>83</v>
      </c>
      <c r="S308" s="143" t="s">
        <v>8</v>
      </c>
      <c r="T308" s="143" t="s">
        <v>83</v>
      </c>
      <c r="U308" s="143" t="s">
        <v>8</v>
      </c>
      <c r="V308" s="144" t="s">
        <v>83</v>
      </c>
    </row>
    <row r="309" spans="1:22" ht="26.25" customHeight="1" x14ac:dyDescent="0.3">
      <c r="A309" s="825" t="s">
        <v>138</v>
      </c>
      <c r="B309" s="145" t="s">
        <v>54</v>
      </c>
      <c r="C309" s="146">
        <v>181</v>
      </c>
      <c r="D309" s="147">
        <f>C309/C313</f>
        <v>8.6520076481835559E-2</v>
      </c>
      <c r="E309" s="148">
        <v>4</v>
      </c>
      <c r="F309" s="147">
        <f>E309/E313</f>
        <v>3.9603960396039604E-2</v>
      </c>
      <c r="G309" s="148">
        <v>177</v>
      </c>
      <c r="H309" s="147">
        <f>G309/G313</f>
        <v>8.8900050226017074E-2</v>
      </c>
      <c r="I309" s="148">
        <v>0</v>
      </c>
      <c r="J309" s="147">
        <f>I309/I313</f>
        <v>0</v>
      </c>
      <c r="K309" s="148">
        <v>0</v>
      </c>
      <c r="L309" s="147">
        <f>K309/K313</f>
        <v>0</v>
      </c>
      <c r="M309" s="148">
        <v>4</v>
      </c>
      <c r="N309" s="147">
        <f>M309/M313</f>
        <v>9.5238095238095233E-2</v>
      </c>
      <c r="O309" s="148">
        <v>165</v>
      </c>
      <c r="P309" s="147">
        <f>O309/O313</f>
        <v>9.7633136094674555E-2</v>
      </c>
      <c r="Q309" s="148">
        <v>12</v>
      </c>
      <c r="R309" s="147">
        <f>Q309/Q313</f>
        <v>4.2402826855123678E-2</v>
      </c>
      <c r="S309" s="148">
        <v>0</v>
      </c>
      <c r="T309" s="147">
        <f>S309/S313</f>
        <v>0</v>
      </c>
      <c r="U309" s="148">
        <v>0</v>
      </c>
      <c r="V309" s="149">
        <f>U309/U313</f>
        <v>0</v>
      </c>
    </row>
    <row r="310" spans="1:22" ht="39" customHeight="1" x14ac:dyDescent="0.3">
      <c r="A310" s="826"/>
      <c r="B310" s="153" t="s">
        <v>55</v>
      </c>
      <c r="C310" s="52">
        <v>1136</v>
      </c>
      <c r="D310" s="106">
        <f>C310/C313</f>
        <v>0.54302103250478007</v>
      </c>
      <c r="E310" s="154">
        <v>42</v>
      </c>
      <c r="F310" s="106">
        <f>E310/E313</f>
        <v>0.41584158415841582</v>
      </c>
      <c r="G310" s="154">
        <v>1094</v>
      </c>
      <c r="H310" s="106">
        <f>G310/G313</f>
        <v>0.54947262682069309</v>
      </c>
      <c r="I310" s="154">
        <v>20</v>
      </c>
      <c r="J310" s="106">
        <f>I310/I313</f>
        <v>0.46511627906976744</v>
      </c>
      <c r="K310" s="154">
        <v>6</v>
      </c>
      <c r="L310" s="106">
        <f>K310/K313</f>
        <v>0.375</v>
      </c>
      <c r="M310" s="154">
        <v>16</v>
      </c>
      <c r="N310" s="106">
        <f>M310/M313</f>
        <v>0.38095238095238093</v>
      </c>
      <c r="O310" s="154">
        <v>916</v>
      </c>
      <c r="P310" s="106">
        <f>O310/O313</f>
        <v>0.5420118343195266</v>
      </c>
      <c r="Q310" s="154">
        <v>169</v>
      </c>
      <c r="R310" s="106">
        <f>Q310/Q313</f>
        <v>0.59717314487632511</v>
      </c>
      <c r="S310" s="154">
        <v>8</v>
      </c>
      <c r="T310" s="106">
        <f>S310/S313</f>
        <v>0.72727272727272729</v>
      </c>
      <c r="U310" s="154">
        <v>1</v>
      </c>
      <c r="V310" s="56">
        <f>U310/U313</f>
        <v>0.14285714285714285</v>
      </c>
    </row>
    <row r="311" spans="1:22" ht="37.5" customHeight="1" x14ac:dyDescent="0.3">
      <c r="A311" s="826"/>
      <c r="B311" s="153" t="s">
        <v>137</v>
      </c>
      <c r="C311" s="52">
        <v>534</v>
      </c>
      <c r="D311" s="203">
        <f>C311/C313</f>
        <v>0.25525812619502869</v>
      </c>
      <c r="E311" s="154">
        <v>36</v>
      </c>
      <c r="F311" s="203">
        <f>E311/E313</f>
        <v>0.35643564356435642</v>
      </c>
      <c r="G311" s="154">
        <v>498</v>
      </c>
      <c r="H311" s="203">
        <f>G311/G313</f>
        <v>0.25012556504269212</v>
      </c>
      <c r="I311" s="154">
        <v>14</v>
      </c>
      <c r="J311" s="203">
        <f>I311/I313</f>
        <v>0.32558139534883723</v>
      </c>
      <c r="K311" s="154">
        <v>9</v>
      </c>
      <c r="L311" s="203">
        <f>K311/K313</f>
        <v>0.5625</v>
      </c>
      <c r="M311" s="154">
        <v>13</v>
      </c>
      <c r="N311" s="203">
        <f>M311/M313</f>
        <v>0.30952380952380953</v>
      </c>
      <c r="O311" s="154">
        <v>417</v>
      </c>
      <c r="P311" s="203">
        <f>O311/O313</f>
        <v>0.24674556213017751</v>
      </c>
      <c r="Q311" s="154">
        <v>73</v>
      </c>
      <c r="R311" s="203">
        <f>Q311/Q313</f>
        <v>0.25795053003533569</v>
      </c>
      <c r="S311" s="154">
        <v>2</v>
      </c>
      <c r="T311" s="203">
        <f>S311/S313</f>
        <v>0.18181818181818182</v>
      </c>
      <c r="U311" s="154">
        <v>6</v>
      </c>
      <c r="V311" s="92">
        <f>U311/U313</f>
        <v>0.8571428571428571</v>
      </c>
    </row>
    <row r="312" spans="1:22" ht="42.75" customHeight="1" x14ac:dyDescent="0.3">
      <c r="A312" s="826"/>
      <c r="B312" s="153" t="s">
        <v>88</v>
      </c>
      <c r="C312" s="52">
        <v>241</v>
      </c>
      <c r="D312" s="106">
        <f>C312/C313</f>
        <v>0.11520076481835564</v>
      </c>
      <c r="E312" s="154">
        <v>19</v>
      </c>
      <c r="F312" s="106">
        <f>E312/E313</f>
        <v>0.18811881188118812</v>
      </c>
      <c r="G312" s="154">
        <v>222</v>
      </c>
      <c r="H312" s="106">
        <f>G312/G313</f>
        <v>0.11150175791059769</v>
      </c>
      <c r="I312" s="154">
        <v>9</v>
      </c>
      <c r="J312" s="106">
        <f>I312/I313</f>
        <v>0.20930232558139536</v>
      </c>
      <c r="K312" s="154">
        <v>1</v>
      </c>
      <c r="L312" s="106">
        <f>K312/K313</f>
        <v>6.25E-2</v>
      </c>
      <c r="M312" s="154">
        <v>9</v>
      </c>
      <c r="N312" s="106">
        <f>M312/M313</f>
        <v>0.21428571428571427</v>
      </c>
      <c r="O312" s="154">
        <v>192</v>
      </c>
      <c r="P312" s="106">
        <f>O312/O313</f>
        <v>0.1136094674556213</v>
      </c>
      <c r="Q312" s="154">
        <v>29</v>
      </c>
      <c r="R312" s="106">
        <f>Q312/Q313</f>
        <v>0.10247349823321555</v>
      </c>
      <c r="S312" s="154">
        <v>1</v>
      </c>
      <c r="T312" s="106">
        <f>S312/S313</f>
        <v>9.0909090909090912E-2</v>
      </c>
      <c r="U312" s="154">
        <v>0</v>
      </c>
      <c r="V312" s="56">
        <f>U312/U313</f>
        <v>0</v>
      </c>
    </row>
    <row r="313" spans="1:22" ht="21.75" customHeight="1" thickBot="1" x14ac:dyDescent="0.35">
      <c r="A313" s="827"/>
      <c r="B313" s="155" t="s">
        <v>9</v>
      </c>
      <c r="C313" s="58">
        <v>2092</v>
      </c>
      <c r="D313" s="156">
        <v>1</v>
      </c>
      <c r="E313" s="157">
        <v>101</v>
      </c>
      <c r="F313" s="156">
        <v>1</v>
      </c>
      <c r="G313" s="157">
        <v>1991</v>
      </c>
      <c r="H313" s="156">
        <v>1</v>
      </c>
      <c r="I313" s="157">
        <v>43</v>
      </c>
      <c r="J313" s="156">
        <v>1</v>
      </c>
      <c r="K313" s="157">
        <v>16</v>
      </c>
      <c r="L313" s="156">
        <v>1</v>
      </c>
      <c r="M313" s="157">
        <v>42</v>
      </c>
      <c r="N313" s="156">
        <v>1</v>
      </c>
      <c r="O313" s="157">
        <v>1690</v>
      </c>
      <c r="P313" s="156">
        <v>1</v>
      </c>
      <c r="Q313" s="157">
        <v>283</v>
      </c>
      <c r="R313" s="156">
        <v>1</v>
      </c>
      <c r="S313" s="157">
        <v>11</v>
      </c>
      <c r="T313" s="156">
        <v>1</v>
      </c>
      <c r="U313" s="157">
        <v>7</v>
      </c>
      <c r="V313" s="62">
        <v>1</v>
      </c>
    </row>
    <row r="314" spans="1:22" ht="21.75" customHeight="1" x14ac:dyDescent="0.3">
      <c r="A314" s="51"/>
      <c r="B314" s="51"/>
      <c r="C314" s="70"/>
      <c r="D314" s="71"/>
      <c r="E314" s="70"/>
      <c r="F314" s="71"/>
      <c r="G314" s="70"/>
      <c r="H314" s="71"/>
      <c r="I314" s="73"/>
      <c r="J314" s="71"/>
      <c r="K314" s="73"/>
      <c r="L314" s="71"/>
      <c r="M314" s="73"/>
      <c r="N314" s="71"/>
      <c r="O314" s="70"/>
      <c r="P314" s="71"/>
      <c r="Q314" s="70"/>
      <c r="R314" s="71"/>
      <c r="S314" s="70"/>
      <c r="T314" s="71"/>
      <c r="U314" s="70"/>
      <c r="V314" s="71"/>
    </row>
    <row r="315" spans="1:22" ht="21.75" customHeight="1" thickBot="1" x14ac:dyDescent="0.35">
      <c r="A315" s="51"/>
      <c r="B315" s="51"/>
      <c r="C315" s="70"/>
      <c r="D315" s="71"/>
      <c r="E315" s="70"/>
      <c r="F315" s="71"/>
      <c r="G315" s="70"/>
      <c r="H315" s="71"/>
      <c r="I315" s="73"/>
      <c r="J315" s="71"/>
      <c r="K315" s="73"/>
      <c r="L315" s="71"/>
      <c r="M315" s="73"/>
      <c r="N315" s="71"/>
      <c r="O315" s="70"/>
      <c r="P315" s="71"/>
      <c r="Q315" s="70"/>
      <c r="R315" s="71"/>
      <c r="S315" s="70"/>
      <c r="T315" s="71"/>
      <c r="U315" s="70"/>
      <c r="V315" s="71"/>
    </row>
    <row r="316" spans="1:22" ht="21.75" customHeight="1" x14ac:dyDescent="0.3">
      <c r="A316" s="828" t="s">
        <v>0</v>
      </c>
      <c r="B316" s="840"/>
      <c r="C316" s="832" t="s">
        <v>90</v>
      </c>
      <c r="D316" s="844"/>
      <c r="E316" s="850" t="s">
        <v>1</v>
      </c>
      <c r="F316" s="850"/>
      <c r="G316" s="850"/>
      <c r="H316" s="850"/>
      <c r="I316" s="820" t="s">
        <v>3</v>
      </c>
      <c r="J316" s="821"/>
      <c r="K316" s="821"/>
      <c r="L316" s="821"/>
      <c r="M316" s="821"/>
      <c r="N316" s="822"/>
      <c r="O316" s="852" t="s">
        <v>2</v>
      </c>
      <c r="P316" s="852"/>
      <c r="Q316" s="852"/>
      <c r="R316" s="852"/>
      <c r="S316" s="852"/>
      <c r="T316" s="852"/>
      <c r="U316" s="852"/>
      <c r="V316" s="853"/>
    </row>
    <row r="317" spans="1:22" ht="21.75" customHeight="1" x14ac:dyDescent="0.3">
      <c r="A317" s="830"/>
      <c r="B317" s="841"/>
      <c r="C317" s="845"/>
      <c r="D317" s="846"/>
      <c r="E317" s="851" t="s">
        <v>3</v>
      </c>
      <c r="F317" s="851"/>
      <c r="G317" s="851" t="s">
        <v>2</v>
      </c>
      <c r="H317" s="851"/>
      <c r="I317" s="823" t="s">
        <v>91</v>
      </c>
      <c r="J317" s="824"/>
      <c r="K317" s="823" t="s">
        <v>92</v>
      </c>
      <c r="L317" s="824"/>
      <c r="M317" s="823" t="s">
        <v>93</v>
      </c>
      <c r="N317" s="824"/>
      <c r="O317" s="848" t="s">
        <v>4</v>
      </c>
      <c r="P317" s="848"/>
      <c r="Q317" s="848" t="s">
        <v>5</v>
      </c>
      <c r="R317" s="848"/>
      <c r="S317" s="848" t="s">
        <v>6</v>
      </c>
      <c r="T317" s="848"/>
      <c r="U317" s="848" t="s">
        <v>7</v>
      </c>
      <c r="V317" s="849"/>
    </row>
    <row r="318" spans="1:22" ht="21.75" customHeight="1" thickBot="1" x14ac:dyDescent="0.35">
      <c r="A318" s="842"/>
      <c r="B318" s="843"/>
      <c r="C318" s="142" t="s">
        <v>8</v>
      </c>
      <c r="D318" s="143" t="s">
        <v>83</v>
      </c>
      <c r="E318" s="143" t="s">
        <v>8</v>
      </c>
      <c r="F318" s="143" t="s">
        <v>83</v>
      </c>
      <c r="G318" s="143" t="s">
        <v>8</v>
      </c>
      <c r="H318" s="143" t="s">
        <v>83</v>
      </c>
      <c r="I318" s="143" t="s">
        <v>8</v>
      </c>
      <c r="J318" s="143" t="s">
        <v>83</v>
      </c>
      <c r="K318" s="143" t="s">
        <v>8</v>
      </c>
      <c r="L318" s="143" t="s">
        <v>83</v>
      </c>
      <c r="M318" s="143" t="s">
        <v>8</v>
      </c>
      <c r="N318" s="143" t="s">
        <v>83</v>
      </c>
      <c r="O318" s="143" t="s">
        <v>8</v>
      </c>
      <c r="P318" s="143" t="s">
        <v>83</v>
      </c>
      <c r="Q318" s="143" t="s">
        <v>8</v>
      </c>
      <c r="R318" s="143" t="s">
        <v>83</v>
      </c>
      <c r="S318" s="143" t="s">
        <v>8</v>
      </c>
      <c r="T318" s="143" t="s">
        <v>83</v>
      </c>
      <c r="U318" s="143" t="s">
        <v>8</v>
      </c>
      <c r="V318" s="144" t="s">
        <v>83</v>
      </c>
    </row>
    <row r="319" spans="1:22" ht="39" customHeight="1" x14ac:dyDescent="0.3">
      <c r="A319" s="825" t="s">
        <v>139</v>
      </c>
      <c r="B319" s="204" t="s">
        <v>140</v>
      </c>
      <c r="C319" s="205">
        <v>167</v>
      </c>
      <c r="D319" s="147">
        <f>C319/C328</f>
        <v>7.9713603818615753E-2</v>
      </c>
      <c r="E319" s="206">
        <v>24</v>
      </c>
      <c r="F319" s="147">
        <f>E319/E328</f>
        <v>0.23076923076923078</v>
      </c>
      <c r="G319" s="206">
        <v>143</v>
      </c>
      <c r="H319" s="147">
        <f>G319/G328</f>
        <v>7.18232044198895E-2</v>
      </c>
      <c r="I319" s="206">
        <v>13</v>
      </c>
      <c r="J319" s="147">
        <f>I319/I328</f>
        <v>0.30232558139534882</v>
      </c>
      <c r="K319" s="206">
        <v>2</v>
      </c>
      <c r="L319" s="147">
        <f>K319/K328</f>
        <v>0.125</v>
      </c>
      <c r="M319" s="206">
        <v>9</v>
      </c>
      <c r="N319" s="147">
        <f>M319/M328</f>
        <v>0.21428571428571427</v>
      </c>
      <c r="O319" s="206">
        <v>100</v>
      </c>
      <c r="P319" s="147">
        <f>O319/O328</f>
        <v>5.9171597633136092E-2</v>
      </c>
      <c r="Q319" s="206">
        <v>40</v>
      </c>
      <c r="R319" s="147">
        <f>Q319/Q328</f>
        <v>0.14134275618374559</v>
      </c>
      <c r="S319" s="206">
        <v>2</v>
      </c>
      <c r="T319" s="147">
        <f>S319/S328</f>
        <v>0.18181818181818182</v>
      </c>
      <c r="U319" s="206">
        <v>1</v>
      </c>
      <c r="V319" s="149">
        <f>U319/U328</f>
        <v>0.14285714285714285</v>
      </c>
    </row>
    <row r="320" spans="1:22" ht="48.75" customHeight="1" x14ac:dyDescent="0.3">
      <c r="A320" s="826"/>
      <c r="B320" s="207" t="s">
        <v>205</v>
      </c>
      <c r="C320" s="208">
        <v>226</v>
      </c>
      <c r="D320" s="106">
        <f>C320/C328</f>
        <v>0.10787589498806682</v>
      </c>
      <c r="E320" s="209">
        <v>39</v>
      </c>
      <c r="F320" s="106">
        <f>E320/E328</f>
        <v>0.375</v>
      </c>
      <c r="G320" s="209">
        <v>187</v>
      </c>
      <c r="H320" s="106">
        <f>G320/G328</f>
        <v>9.3922651933701654E-2</v>
      </c>
      <c r="I320" s="209">
        <v>16</v>
      </c>
      <c r="J320" s="106">
        <f>I320/I328</f>
        <v>0.37209302325581395</v>
      </c>
      <c r="K320" s="209">
        <v>3</v>
      </c>
      <c r="L320" s="106">
        <f>K320/K328</f>
        <v>0.1875</v>
      </c>
      <c r="M320" s="209">
        <v>20</v>
      </c>
      <c r="N320" s="106">
        <f>M320/M328</f>
        <v>0.47619047619047616</v>
      </c>
      <c r="O320" s="209">
        <v>138</v>
      </c>
      <c r="P320" s="106">
        <f>O320/O328</f>
        <v>8.1656804733727814E-2</v>
      </c>
      <c r="Q320" s="209">
        <v>45</v>
      </c>
      <c r="R320" s="106">
        <f>Q320/Q328</f>
        <v>0.15901060070671377</v>
      </c>
      <c r="S320" s="209">
        <v>3</v>
      </c>
      <c r="T320" s="106">
        <f>S320/S328</f>
        <v>0.27272727272727271</v>
      </c>
      <c r="U320" s="209">
        <v>1</v>
      </c>
      <c r="V320" s="56">
        <f>U320/U328</f>
        <v>0.14285714285714285</v>
      </c>
    </row>
    <row r="321" spans="1:22" ht="47.25" customHeight="1" x14ac:dyDescent="0.3">
      <c r="A321" s="826"/>
      <c r="B321" s="207" t="s">
        <v>141</v>
      </c>
      <c r="C321" s="208">
        <v>310</v>
      </c>
      <c r="D321" s="106">
        <f>C321/C328</f>
        <v>0.14797136038186157</v>
      </c>
      <c r="E321" s="209">
        <v>62</v>
      </c>
      <c r="F321" s="106">
        <f>E321/E328</f>
        <v>0.59615384615384615</v>
      </c>
      <c r="G321" s="209">
        <v>248</v>
      </c>
      <c r="H321" s="106">
        <f>G321/G328</f>
        <v>0.1245605223505776</v>
      </c>
      <c r="I321" s="209">
        <v>30</v>
      </c>
      <c r="J321" s="106">
        <f>I321/I328</f>
        <v>0.69767441860465118</v>
      </c>
      <c r="K321" s="209">
        <v>10</v>
      </c>
      <c r="L321" s="106">
        <f>K321/K328</f>
        <v>0.625</v>
      </c>
      <c r="M321" s="209">
        <v>22</v>
      </c>
      <c r="N321" s="106">
        <f>M321/M328</f>
        <v>0.52380952380952384</v>
      </c>
      <c r="O321" s="209">
        <v>161</v>
      </c>
      <c r="P321" s="106">
        <f>O321/O328</f>
        <v>9.5266272189349119E-2</v>
      </c>
      <c r="Q321" s="209">
        <v>78</v>
      </c>
      <c r="R321" s="106">
        <f>Q321/Q328</f>
        <v>0.2756183745583039</v>
      </c>
      <c r="S321" s="209">
        <v>8</v>
      </c>
      <c r="T321" s="106">
        <f>S321/S328</f>
        <v>0.72727272727272729</v>
      </c>
      <c r="U321" s="209">
        <v>1</v>
      </c>
      <c r="V321" s="56">
        <f>U321/U328</f>
        <v>0.14285714285714285</v>
      </c>
    </row>
    <row r="322" spans="1:22" ht="47.25" customHeight="1" x14ac:dyDescent="0.3">
      <c r="A322" s="826"/>
      <c r="B322" s="207" t="s">
        <v>143</v>
      </c>
      <c r="C322" s="208">
        <v>99</v>
      </c>
      <c r="D322" s="106">
        <f>C322/C328</f>
        <v>4.7255369928400952E-2</v>
      </c>
      <c r="E322" s="209">
        <v>18</v>
      </c>
      <c r="F322" s="106">
        <f>E322/E328</f>
        <v>0.17307692307692307</v>
      </c>
      <c r="G322" s="209">
        <v>81</v>
      </c>
      <c r="H322" s="106">
        <f>G322/G328</f>
        <v>4.0683073832245106E-2</v>
      </c>
      <c r="I322" s="209">
        <v>9</v>
      </c>
      <c r="J322" s="106">
        <f>I322/I328</f>
        <v>0.20930232558139536</v>
      </c>
      <c r="K322" s="209">
        <v>1</v>
      </c>
      <c r="L322" s="106">
        <f>K322/K328</f>
        <v>6.25E-2</v>
      </c>
      <c r="M322" s="209">
        <v>8</v>
      </c>
      <c r="N322" s="106">
        <f>M322/M328</f>
        <v>0.19047619047619047</v>
      </c>
      <c r="O322" s="209">
        <v>63</v>
      </c>
      <c r="P322" s="106">
        <f>O322/O328</f>
        <v>3.7278106508875739E-2</v>
      </c>
      <c r="Q322" s="209">
        <v>17</v>
      </c>
      <c r="R322" s="106">
        <f>Q322/Q328</f>
        <v>6.0070671378091869E-2</v>
      </c>
      <c r="S322" s="209">
        <v>1</v>
      </c>
      <c r="T322" s="106">
        <f>S322/S328</f>
        <v>9.0909090909090912E-2</v>
      </c>
      <c r="U322" s="209">
        <v>0</v>
      </c>
      <c r="V322" s="56">
        <f>U322/U328</f>
        <v>0</v>
      </c>
    </row>
    <row r="323" spans="1:22" ht="37.5" customHeight="1" x14ac:dyDescent="0.3">
      <c r="A323" s="826"/>
      <c r="B323" s="207" t="s">
        <v>144</v>
      </c>
      <c r="C323" s="208">
        <v>116</v>
      </c>
      <c r="D323" s="106">
        <f>C323/C328</f>
        <v>5.5369928400954657E-2</v>
      </c>
      <c r="E323" s="209">
        <v>9</v>
      </c>
      <c r="F323" s="106">
        <f>E323/E328</f>
        <v>8.6538461538461536E-2</v>
      </c>
      <c r="G323" s="209">
        <v>107</v>
      </c>
      <c r="H323" s="106">
        <f>G323/G328</f>
        <v>5.3741838272225013E-2</v>
      </c>
      <c r="I323" s="209">
        <v>3</v>
      </c>
      <c r="J323" s="106">
        <f>I323/I328</f>
        <v>6.9767441860465115E-2</v>
      </c>
      <c r="K323" s="209">
        <v>4</v>
      </c>
      <c r="L323" s="106">
        <f>K323/K328</f>
        <v>0.25</v>
      </c>
      <c r="M323" s="209">
        <v>2</v>
      </c>
      <c r="N323" s="106">
        <f>M323/M328</f>
        <v>4.7619047619047616E-2</v>
      </c>
      <c r="O323" s="209">
        <v>22</v>
      </c>
      <c r="P323" s="106">
        <f>O323/O328</f>
        <v>1.301775147928994E-2</v>
      </c>
      <c r="Q323" s="209">
        <v>84</v>
      </c>
      <c r="R323" s="106">
        <f>Q323/Q328</f>
        <v>0.29681978798586572</v>
      </c>
      <c r="S323" s="209">
        <v>1</v>
      </c>
      <c r="T323" s="106">
        <f>S323/S328</f>
        <v>9.0909090909090912E-2</v>
      </c>
      <c r="U323" s="209">
        <v>0</v>
      </c>
      <c r="V323" s="56">
        <f>U323/U328</f>
        <v>0</v>
      </c>
    </row>
    <row r="324" spans="1:22" ht="37.5" customHeight="1" x14ac:dyDescent="0.3">
      <c r="A324" s="826"/>
      <c r="B324" s="207" t="s">
        <v>145</v>
      </c>
      <c r="C324" s="208">
        <v>1296</v>
      </c>
      <c r="D324" s="106">
        <f>C324/C328</f>
        <v>0.61861575178997619</v>
      </c>
      <c r="E324" s="209">
        <v>74</v>
      </c>
      <c r="F324" s="106">
        <f>E324/E328</f>
        <v>0.71153846153846156</v>
      </c>
      <c r="G324" s="209">
        <v>1222</v>
      </c>
      <c r="H324" s="106">
        <f>G324/G328</f>
        <v>0.61376192867905577</v>
      </c>
      <c r="I324" s="209">
        <v>29</v>
      </c>
      <c r="J324" s="106">
        <f>I324/I328</f>
        <v>0.67441860465116277</v>
      </c>
      <c r="K324" s="209">
        <v>14</v>
      </c>
      <c r="L324" s="106">
        <f>K324/K328</f>
        <v>0.875</v>
      </c>
      <c r="M324" s="209">
        <v>31</v>
      </c>
      <c r="N324" s="106">
        <f>M324/M328</f>
        <v>0.73809523809523814</v>
      </c>
      <c r="O324" s="209">
        <v>989</v>
      </c>
      <c r="P324" s="106">
        <f>O324/O328</f>
        <v>0.58520710059171599</v>
      </c>
      <c r="Q324" s="209">
        <v>216</v>
      </c>
      <c r="R324" s="106">
        <f>Q324/Q328</f>
        <v>0.76325088339222613</v>
      </c>
      <c r="S324" s="209">
        <v>11</v>
      </c>
      <c r="T324" s="106">
        <f>S324/S328</f>
        <v>1</v>
      </c>
      <c r="U324" s="209">
        <v>6</v>
      </c>
      <c r="V324" s="56">
        <f>U324/U328</f>
        <v>0.8571428571428571</v>
      </c>
    </row>
    <row r="325" spans="1:22" ht="42.75" customHeight="1" x14ac:dyDescent="0.3">
      <c r="A325" s="826"/>
      <c r="B325" s="207" t="s">
        <v>146</v>
      </c>
      <c r="C325" s="208">
        <v>116</v>
      </c>
      <c r="D325" s="106">
        <f>C325/C328</f>
        <v>5.5369928400954657E-2</v>
      </c>
      <c r="E325" s="209">
        <v>47</v>
      </c>
      <c r="F325" s="106">
        <f>E325/E328</f>
        <v>0.45192307692307693</v>
      </c>
      <c r="G325" s="209">
        <v>69</v>
      </c>
      <c r="H325" s="106">
        <f>G325/G328</f>
        <v>3.4655951783023609E-2</v>
      </c>
      <c r="I325" s="209">
        <v>17</v>
      </c>
      <c r="J325" s="106">
        <f>I325/I328</f>
        <v>0.39534883720930231</v>
      </c>
      <c r="K325" s="209">
        <v>12</v>
      </c>
      <c r="L325" s="106">
        <f>K325/K328</f>
        <v>0.75</v>
      </c>
      <c r="M325" s="209">
        <v>18</v>
      </c>
      <c r="N325" s="106">
        <f>M325/M328</f>
        <v>0.42857142857142855</v>
      </c>
      <c r="O325" s="209">
        <v>49</v>
      </c>
      <c r="P325" s="106">
        <f>O325/O328</f>
        <v>2.8994082840236687E-2</v>
      </c>
      <c r="Q325" s="209">
        <v>20</v>
      </c>
      <c r="R325" s="106">
        <f>Q325/Q328</f>
        <v>7.0671378091872794E-2</v>
      </c>
      <c r="S325" s="209">
        <v>8</v>
      </c>
      <c r="T325" s="106">
        <f>S325/S328</f>
        <v>0.72727272727272729</v>
      </c>
      <c r="U325" s="209">
        <v>0</v>
      </c>
      <c r="V325" s="56">
        <f>U325/U328</f>
        <v>0</v>
      </c>
    </row>
    <row r="326" spans="1:22" ht="42.75" customHeight="1" x14ac:dyDescent="0.3">
      <c r="A326" s="826"/>
      <c r="B326" s="210" t="s">
        <v>147</v>
      </c>
      <c r="C326" s="208">
        <v>53</v>
      </c>
      <c r="D326" s="106">
        <f>C326/C328</f>
        <v>2.5298329355608593E-2</v>
      </c>
      <c r="E326" s="209">
        <v>18</v>
      </c>
      <c r="F326" s="106">
        <f>E326/E328</f>
        <v>0.17307692307692307</v>
      </c>
      <c r="G326" s="209">
        <v>35</v>
      </c>
      <c r="H326" s="106">
        <f>G326/G328</f>
        <v>1.757910597689603E-2</v>
      </c>
      <c r="I326" s="209">
        <v>5</v>
      </c>
      <c r="J326" s="106">
        <f>I326/I328</f>
        <v>0.11627906976744186</v>
      </c>
      <c r="K326" s="209">
        <v>1</v>
      </c>
      <c r="L326" s="106">
        <f>K326/K328</f>
        <v>6.25E-2</v>
      </c>
      <c r="M326" s="209">
        <v>12</v>
      </c>
      <c r="N326" s="106">
        <f>M326/M328</f>
        <v>0.2857142857142857</v>
      </c>
      <c r="O326" s="209">
        <v>20</v>
      </c>
      <c r="P326" s="106">
        <f>O326/O328</f>
        <v>1.1834319526627219E-2</v>
      </c>
      <c r="Q326" s="209">
        <v>13</v>
      </c>
      <c r="R326" s="106">
        <f>Q326/Q328</f>
        <v>4.5936395759717315E-2</v>
      </c>
      <c r="S326" s="209">
        <v>2</v>
      </c>
      <c r="T326" s="106">
        <f>S326/S328</f>
        <v>0.18181818181818182</v>
      </c>
      <c r="U326" s="209">
        <v>0</v>
      </c>
      <c r="V326" s="56">
        <f>U326/U328</f>
        <v>0</v>
      </c>
    </row>
    <row r="327" spans="1:22" ht="42.75" customHeight="1" x14ac:dyDescent="0.3">
      <c r="A327" s="826"/>
      <c r="B327" s="210" t="s">
        <v>194</v>
      </c>
      <c r="C327" s="208">
        <v>615</v>
      </c>
      <c r="D327" s="106">
        <f>C327/C328</f>
        <v>0.2935560859188544</v>
      </c>
      <c r="E327" s="209">
        <v>10</v>
      </c>
      <c r="F327" s="106">
        <f>E327/E328</f>
        <v>9.6153846153846159E-2</v>
      </c>
      <c r="G327" s="209">
        <v>605</v>
      </c>
      <c r="H327" s="106">
        <f>G327/G328</f>
        <v>0.30386740331491713</v>
      </c>
      <c r="I327" s="209">
        <v>4</v>
      </c>
      <c r="J327" s="106">
        <f>I327/I328</f>
        <v>9.3023255813953487E-2</v>
      </c>
      <c r="K327" s="209">
        <v>1</v>
      </c>
      <c r="L327" s="106">
        <f>K327/K328</f>
        <v>6.25E-2</v>
      </c>
      <c r="M327" s="209">
        <v>5</v>
      </c>
      <c r="N327" s="106">
        <f>M327/M328</f>
        <v>0.11904761904761904</v>
      </c>
      <c r="O327" s="209">
        <v>566</v>
      </c>
      <c r="P327" s="106">
        <f>O327/O328</f>
        <v>0.33491124260355032</v>
      </c>
      <c r="Q327" s="209">
        <v>38</v>
      </c>
      <c r="R327" s="106">
        <f>Q327/Q328</f>
        <v>0.13427561837455831</v>
      </c>
      <c r="S327" s="209">
        <v>0</v>
      </c>
      <c r="T327" s="106">
        <f>S327/S328</f>
        <v>0</v>
      </c>
      <c r="U327" s="209">
        <v>1</v>
      </c>
      <c r="V327" s="56">
        <f>U327/U328</f>
        <v>0.14285714285714285</v>
      </c>
    </row>
    <row r="328" spans="1:22" ht="21.75" customHeight="1" thickBot="1" x14ac:dyDescent="0.35">
      <c r="A328" s="827"/>
      <c r="B328" s="155" t="s">
        <v>9</v>
      </c>
      <c r="C328" s="58">
        <v>2095</v>
      </c>
      <c r="D328" s="156"/>
      <c r="E328" s="157">
        <v>104</v>
      </c>
      <c r="F328" s="156"/>
      <c r="G328" s="157">
        <v>1991</v>
      </c>
      <c r="H328" s="156"/>
      <c r="I328" s="157">
        <v>43</v>
      </c>
      <c r="J328" s="156"/>
      <c r="K328" s="157">
        <v>16</v>
      </c>
      <c r="L328" s="156"/>
      <c r="M328" s="157">
        <v>42</v>
      </c>
      <c r="N328" s="156"/>
      <c r="O328" s="157">
        <v>1690</v>
      </c>
      <c r="P328" s="156"/>
      <c r="Q328" s="157">
        <v>283</v>
      </c>
      <c r="R328" s="156"/>
      <c r="S328" s="157">
        <v>11</v>
      </c>
      <c r="T328" s="156"/>
      <c r="U328" s="157">
        <v>7</v>
      </c>
      <c r="V328" s="62"/>
    </row>
    <row r="329" spans="1:22" ht="21.75" customHeight="1" x14ac:dyDescent="0.3">
      <c r="A329" s="51"/>
      <c r="B329" s="51"/>
      <c r="C329" s="70"/>
      <c r="D329" s="71"/>
      <c r="E329" s="70"/>
      <c r="F329" s="71"/>
      <c r="G329" s="70"/>
      <c r="H329" s="71"/>
      <c r="I329" s="73"/>
      <c r="J329" s="71"/>
      <c r="K329" s="73"/>
      <c r="L329" s="71"/>
      <c r="M329" s="73"/>
      <c r="N329" s="71"/>
      <c r="O329" s="70"/>
      <c r="P329" s="71"/>
      <c r="Q329" s="70"/>
      <c r="R329" s="71"/>
      <c r="S329" s="70"/>
      <c r="T329" s="71"/>
      <c r="U329" s="70"/>
      <c r="V329" s="71"/>
    </row>
    <row r="330" spans="1:22" ht="21.75" customHeight="1" thickBot="1" x14ac:dyDescent="0.35">
      <c r="A330" s="51"/>
      <c r="B330" s="51"/>
      <c r="C330" s="70"/>
      <c r="D330" s="71"/>
      <c r="E330" s="70"/>
      <c r="F330" s="71"/>
      <c r="G330" s="70"/>
      <c r="H330" s="71"/>
      <c r="I330" s="73"/>
      <c r="J330" s="71"/>
      <c r="K330" s="73"/>
      <c r="L330" s="71"/>
      <c r="M330" s="73"/>
      <c r="N330" s="71"/>
      <c r="O330" s="70"/>
      <c r="P330" s="71"/>
      <c r="Q330" s="70"/>
      <c r="R330" s="71"/>
      <c r="S330" s="70"/>
      <c r="T330" s="71"/>
      <c r="U330" s="70"/>
      <c r="V330" s="71"/>
    </row>
    <row r="331" spans="1:22" ht="21.75" customHeight="1" x14ac:dyDescent="0.3">
      <c r="A331" s="828" t="s">
        <v>0</v>
      </c>
      <c r="B331" s="840"/>
      <c r="C331" s="832" t="s">
        <v>90</v>
      </c>
      <c r="D331" s="844"/>
      <c r="E331" s="820" t="s">
        <v>1</v>
      </c>
      <c r="F331" s="821"/>
      <c r="G331" s="821"/>
      <c r="H331" s="822"/>
      <c r="I331" s="820" t="s">
        <v>3</v>
      </c>
      <c r="J331" s="821"/>
      <c r="K331" s="821"/>
      <c r="L331" s="821"/>
      <c r="M331" s="821"/>
      <c r="N331" s="822"/>
      <c r="O331" s="900" t="s">
        <v>2</v>
      </c>
      <c r="P331" s="901"/>
      <c r="Q331" s="901"/>
      <c r="R331" s="901"/>
      <c r="S331" s="901"/>
      <c r="T331" s="901"/>
      <c r="U331" s="901"/>
      <c r="V331" s="902"/>
    </row>
    <row r="332" spans="1:22" ht="21.75" customHeight="1" x14ac:dyDescent="0.3">
      <c r="A332" s="830"/>
      <c r="B332" s="841"/>
      <c r="C332" s="845"/>
      <c r="D332" s="846"/>
      <c r="E332" s="851" t="s">
        <v>3</v>
      </c>
      <c r="F332" s="851"/>
      <c r="G332" s="851" t="s">
        <v>2</v>
      </c>
      <c r="H332" s="851"/>
      <c r="I332" s="823" t="s">
        <v>91</v>
      </c>
      <c r="J332" s="824"/>
      <c r="K332" s="823" t="s">
        <v>92</v>
      </c>
      <c r="L332" s="824"/>
      <c r="M332" s="823" t="s">
        <v>93</v>
      </c>
      <c r="N332" s="824"/>
      <c r="O332" s="848" t="s">
        <v>4</v>
      </c>
      <c r="P332" s="848"/>
      <c r="Q332" s="848" t="s">
        <v>5</v>
      </c>
      <c r="R332" s="848"/>
      <c r="S332" s="848" t="s">
        <v>6</v>
      </c>
      <c r="T332" s="848"/>
      <c r="U332" s="848" t="s">
        <v>7</v>
      </c>
      <c r="V332" s="849"/>
    </row>
    <row r="333" spans="1:22" ht="21.75" customHeight="1" thickBot="1" x14ac:dyDescent="0.35">
      <c r="A333" s="842"/>
      <c r="B333" s="843"/>
      <c r="C333" s="142" t="s">
        <v>8</v>
      </c>
      <c r="D333" s="143" t="s">
        <v>83</v>
      </c>
      <c r="E333" s="143" t="s">
        <v>8</v>
      </c>
      <c r="F333" s="143" t="s">
        <v>83</v>
      </c>
      <c r="G333" s="143" t="s">
        <v>8</v>
      </c>
      <c r="H333" s="143" t="s">
        <v>83</v>
      </c>
      <c r="I333" s="143" t="s">
        <v>8</v>
      </c>
      <c r="J333" s="143" t="s">
        <v>83</v>
      </c>
      <c r="K333" s="143" t="s">
        <v>8</v>
      </c>
      <c r="L333" s="143" t="s">
        <v>83</v>
      </c>
      <c r="M333" s="143" t="s">
        <v>8</v>
      </c>
      <c r="N333" s="143" t="s">
        <v>83</v>
      </c>
      <c r="O333" s="143" t="s">
        <v>8</v>
      </c>
      <c r="P333" s="143" t="s">
        <v>83</v>
      </c>
      <c r="Q333" s="143" t="s">
        <v>8</v>
      </c>
      <c r="R333" s="143" t="s">
        <v>83</v>
      </c>
      <c r="S333" s="143" t="s">
        <v>8</v>
      </c>
      <c r="T333" s="143" t="s">
        <v>83</v>
      </c>
      <c r="U333" s="143" t="s">
        <v>8</v>
      </c>
      <c r="V333" s="144" t="s">
        <v>83</v>
      </c>
    </row>
    <row r="334" spans="1:22" ht="21.75" customHeight="1" x14ac:dyDescent="0.3">
      <c r="A334" s="825" t="s">
        <v>148</v>
      </c>
      <c r="B334" s="211" t="s">
        <v>149</v>
      </c>
      <c r="C334" s="205">
        <v>1769</v>
      </c>
      <c r="D334" s="147">
        <f>C334/C337</f>
        <v>0.84560229445506696</v>
      </c>
      <c r="E334" s="206">
        <v>66</v>
      </c>
      <c r="F334" s="147">
        <f>E334/E337</f>
        <v>0.63461538461538458</v>
      </c>
      <c r="G334" s="206">
        <v>1703</v>
      </c>
      <c r="H334" s="147">
        <f>G334/G337</f>
        <v>0.85534907081868405</v>
      </c>
      <c r="I334" s="206">
        <v>28</v>
      </c>
      <c r="J334" s="147">
        <f>I334/I337</f>
        <v>0.65116279069767447</v>
      </c>
      <c r="K334" s="206">
        <v>12</v>
      </c>
      <c r="L334" s="147">
        <f>K334/K337</f>
        <v>0.75</v>
      </c>
      <c r="M334" s="206">
        <v>26</v>
      </c>
      <c r="N334" s="147">
        <f>M334/M337</f>
        <v>0.61904761904761907</v>
      </c>
      <c r="O334" s="206">
        <v>1504</v>
      </c>
      <c r="P334" s="147">
        <f>O334/O337</f>
        <v>0.88994082840236688</v>
      </c>
      <c r="Q334" s="206">
        <v>187</v>
      </c>
      <c r="R334" s="167">
        <f>Q334/Q337</f>
        <v>0.66077738515901063</v>
      </c>
      <c r="S334" s="212">
        <v>6</v>
      </c>
      <c r="T334" s="169">
        <f>S334/S337</f>
        <v>0.54545454545454541</v>
      </c>
      <c r="U334" s="213">
        <v>6</v>
      </c>
      <c r="V334" s="214">
        <f>U334/U337</f>
        <v>0.8571428571428571</v>
      </c>
    </row>
    <row r="335" spans="1:22" ht="21.75" customHeight="1" x14ac:dyDescent="0.3">
      <c r="A335" s="826"/>
      <c r="B335" s="215" t="s">
        <v>150</v>
      </c>
      <c r="C335" s="208">
        <v>299</v>
      </c>
      <c r="D335" s="106">
        <f>C335/C337</f>
        <v>0.14292543021032506</v>
      </c>
      <c r="E335" s="209">
        <v>32</v>
      </c>
      <c r="F335" s="106">
        <f>E335/E337</f>
        <v>0.30769230769230771</v>
      </c>
      <c r="G335" s="209">
        <v>267</v>
      </c>
      <c r="H335" s="106">
        <f>G335/G337</f>
        <v>0.1341034655951783</v>
      </c>
      <c r="I335" s="209">
        <v>14</v>
      </c>
      <c r="J335" s="106">
        <f>I335/I337</f>
        <v>0.32558139534883723</v>
      </c>
      <c r="K335" s="209">
        <v>4</v>
      </c>
      <c r="L335" s="106">
        <f>K335/K337</f>
        <v>0.25</v>
      </c>
      <c r="M335" s="209">
        <v>14</v>
      </c>
      <c r="N335" s="106">
        <f>M335/M337</f>
        <v>0.33333333333333331</v>
      </c>
      <c r="O335" s="209">
        <v>169</v>
      </c>
      <c r="P335" s="106">
        <f>O335/O337</f>
        <v>0.1</v>
      </c>
      <c r="Q335" s="209">
        <v>92</v>
      </c>
      <c r="R335" s="76">
        <f>Q335/Q337</f>
        <v>0.32508833922261482</v>
      </c>
      <c r="S335" s="216">
        <v>5</v>
      </c>
      <c r="T335" s="78">
        <f>S335/S337</f>
        <v>0.45454545454545453</v>
      </c>
      <c r="U335" s="217">
        <v>1</v>
      </c>
      <c r="V335" s="218">
        <f>U335/U337</f>
        <v>0.14285714285714285</v>
      </c>
    </row>
    <row r="336" spans="1:22" ht="21.75" customHeight="1" x14ac:dyDescent="0.3">
      <c r="A336" s="826"/>
      <c r="B336" s="215" t="s">
        <v>53</v>
      </c>
      <c r="C336" s="208">
        <v>24</v>
      </c>
      <c r="D336" s="106">
        <f>C336/C337</f>
        <v>1.1472275334608031E-2</v>
      </c>
      <c r="E336" s="209">
        <v>3</v>
      </c>
      <c r="F336" s="106">
        <f>E336/E337</f>
        <v>2.8846153846153848E-2</v>
      </c>
      <c r="G336" s="209">
        <v>21</v>
      </c>
      <c r="H336" s="106">
        <f>G336/G337</f>
        <v>1.0547463586137619E-2</v>
      </c>
      <c r="I336" s="209">
        <v>1</v>
      </c>
      <c r="J336" s="106">
        <f>I336/I337</f>
        <v>2.3255813953488372E-2</v>
      </c>
      <c r="K336" s="209">
        <v>0</v>
      </c>
      <c r="L336" s="106">
        <f>K336/K337</f>
        <v>0</v>
      </c>
      <c r="M336" s="209">
        <v>2</v>
      </c>
      <c r="N336" s="106">
        <f>M336/M337</f>
        <v>4.7619047619047616E-2</v>
      </c>
      <c r="O336" s="209">
        <v>17</v>
      </c>
      <c r="P336" s="106">
        <f>O336/O337</f>
        <v>1.0059171597633136E-2</v>
      </c>
      <c r="Q336" s="209">
        <v>4</v>
      </c>
      <c r="R336" s="76">
        <f>Q336/Q337</f>
        <v>1.4134275618374558E-2</v>
      </c>
      <c r="S336" s="216">
        <v>0</v>
      </c>
      <c r="T336" s="78">
        <f>S336/S337</f>
        <v>0</v>
      </c>
      <c r="U336" s="217">
        <v>0</v>
      </c>
      <c r="V336" s="218">
        <f>U336/U337</f>
        <v>0</v>
      </c>
    </row>
    <row r="337" spans="1:22" ht="21.75" customHeight="1" thickBot="1" x14ac:dyDescent="0.35">
      <c r="A337" s="827"/>
      <c r="B337" s="155" t="s">
        <v>9</v>
      </c>
      <c r="C337" s="58">
        <v>2092</v>
      </c>
      <c r="D337" s="156">
        <v>1</v>
      </c>
      <c r="E337" s="157">
        <v>104</v>
      </c>
      <c r="F337" s="156">
        <v>1</v>
      </c>
      <c r="G337" s="157">
        <v>1991</v>
      </c>
      <c r="H337" s="156">
        <v>1</v>
      </c>
      <c r="I337" s="157">
        <v>43</v>
      </c>
      <c r="J337" s="156">
        <v>1</v>
      </c>
      <c r="K337" s="157">
        <v>16</v>
      </c>
      <c r="L337" s="156">
        <v>1</v>
      </c>
      <c r="M337" s="157">
        <v>42</v>
      </c>
      <c r="N337" s="156">
        <v>1</v>
      </c>
      <c r="O337" s="157">
        <v>1690</v>
      </c>
      <c r="P337" s="156">
        <v>1</v>
      </c>
      <c r="Q337" s="157">
        <v>283</v>
      </c>
      <c r="R337" s="174">
        <v>1</v>
      </c>
      <c r="S337" s="175">
        <v>11</v>
      </c>
      <c r="T337" s="176">
        <v>1</v>
      </c>
      <c r="U337" s="219">
        <v>7</v>
      </c>
      <c r="V337" s="220">
        <v>1</v>
      </c>
    </row>
    <row r="338" spans="1:22" ht="21.75" customHeight="1" x14ac:dyDescent="0.3">
      <c r="A338" s="51"/>
      <c r="B338" s="51"/>
      <c r="C338" s="70"/>
      <c r="D338" s="71"/>
      <c r="E338" s="70"/>
      <c r="F338" s="71"/>
      <c r="G338" s="70"/>
      <c r="H338" s="71"/>
      <c r="I338" s="73"/>
      <c r="J338" s="71"/>
      <c r="K338" s="73"/>
      <c r="L338" s="71"/>
      <c r="M338" s="73"/>
      <c r="N338" s="71"/>
      <c r="O338" s="70"/>
      <c r="P338" s="71"/>
      <c r="Q338" s="70"/>
      <c r="R338" s="71"/>
      <c r="S338" s="70"/>
      <c r="T338" s="71"/>
      <c r="U338" s="70"/>
      <c r="V338" s="71"/>
    </row>
    <row r="339" spans="1:22" ht="21.75" customHeight="1" thickBot="1" x14ac:dyDescent="0.35">
      <c r="A339" s="51"/>
      <c r="B339" s="51"/>
      <c r="C339" s="70"/>
      <c r="D339" s="71"/>
      <c r="E339" s="70"/>
      <c r="F339" s="71"/>
      <c r="G339" s="70"/>
      <c r="H339" s="71"/>
      <c r="I339" s="73"/>
      <c r="J339" s="71"/>
      <c r="K339" s="73"/>
      <c r="L339" s="71"/>
      <c r="M339" s="73"/>
      <c r="N339" s="71"/>
      <c r="O339" s="70"/>
      <c r="P339" s="71"/>
      <c r="Q339" s="70"/>
      <c r="R339" s="71"/>
      <c r="S339" s="70"/>
      <c r="T339" s="71"/>
      <c r="U339" s="70"/>
      <c r="V339" s="71"/>
    </row>
    <row r="340" spans="1:22" ht="21.75" customHeight="1" x14ac:dyDescent="0.3">
      <c r="A340" s="828" t="s">
        <v>0</v>
      </c>
      <c r="B340" s="840"/>
      <c r="C340" s="832" t="s">
        <v>90</v>
      </c>
      <c r="D340" s="844"/>
      <c r="E340" s="820" t="s">
        <v>1</v>
      </c>
      <c r="F340" s="821"/>
      <c r="G340" s="821"/>
      <c r="H340" s="822"/>
      <c r="I340" s="820" t="s">
        <v>3</v>
      </c>
      <c r="J340" s="821"/>
      <c r="K340" s="821"/>
      <c r="L340" s="821"/>
      <c r="M340" s="821"/>
      <c r="N340" s="822"/>
      <c r="O340" s="900" t="s">
        <v>2</v>
      </c>
      <c r="P340" s="901"/>
      <c r="Q340" s="901"/>
      <c r="R340" s="901"/>
      <c r="S340" s="901"/>
      <c r="T340" s="901"/>
      <c r="U340" s="901"/>
      <c r="V340" s="902"/>
    </row>
    <row r="341" spans="1:22" ht="21.75" customHeight="1" x14ac:dyDescent="0.3">
      <c r="A341" s="830"/>
      <c r="B341" s="841"/>
      <c r="C341" s="845"/>
      <c r="D341" s="846"/>
      <c r="E341" s="851" t="s">
        <v>3</v>
      </c>
      <c r="F341" s="851"/>
      <c r="G341" s="851" t="s">
        <v>2</v>
      </c>
      <c r="H341" s="851"/>
      <c r="I341" s="823" t="s">
        <v>91</v>
      </c>
      <c r="J341" s="824"/>
      <c r="K341" s="823" t="s">
        <v>92</v>
      </c>
      <c r="L341" s="824"/>
      <c r="M341" s="823" t="s">
        <v>93</v>
      </c>
      <c r="N341" s="824"/>
      <c r="O341" s="848" t="s">
        <v>4</v>
      </c>
      <c r="P341" s="848"/>
      <c r="Q341" s="848" t="s">
        <v>5</v>
      </c>
      <c r="R341" s="848"/>
      <c r="S341" s="848" t="s">
        <v>6</v>
      </c>
      <c r="T341" s="848"/>
      <c r="U341" s="848" t="s">
        <v>7</v>
      </c>
      <c r="V341" s="849"/>
    </row>
    <row r="342" spans="1:22" ht="21.75" customHeight="1" thickBot="1" x14ac:dyDescent="0.35">
      <c r="A342" s="842"/>
      <c r="B342" s="843"/>
      <c r="C342" s="142" t="s">
        <v>8</v>
      </c>
      <c r="D342" s="143" t="s">
        <v>83</v>
      </c>
      <c r="E342" s="143" t="s">
        <v>8</v>
      </c>
      <c r="F342" s="143" t="s">
        <v>83</v>
      </c>
      <c r="G342" s="143" t="s">
        <v>8</v>
      </c>
      <c r="H342" s="143" t="s">
        <v>83</v>
      </c>
      <c r="I342" s="143" t="s">
        <v>8</v>
      </c>
      <c r="J342" s="143" t="s">
        <v>83</v>
      </c>
      <c r="K342" s="143" t="s">
        <v>8</v>
      </c>
      <c r="L342" s="143" t="s">
        <v>83</v>
      </c>
      <c r="M342" s="143" t="s">
        <v>8</v>
      </c>
      <c r="N342" s="143" t="s">
        <v>83</v>
      </c>
      <c r="O342" s="143" t="s">
        <v>8</v>
      </c>
      <c r="P342" s="143" t="s">
        <v>83</v>
      </c>
      <c r="Q342" s="143" t="s">
        <v>8</v>
      </c>
      <c r="R342" s="143" t="s">
        <v>83</v>
      </c>
      <c r="S342" s="143" t="s">
        <v>8</v>
      </c>
      <c r="T342" s="143" t="s">
        <v>83</v>
      </c>
      <c r="U342" s="143" t="s">
        <v>8</v>
      </c>
      <c r="V342" s="144" t="s">
        <v>83</v>
      </c>
    </row>
    <row r="343" spans="1:22" ht="26.25" customHeight="1" x14ac:dyDescent="0.3">
      <c r="A343" s="825" t="s">
        <v>151</v>
      </c>
      <c r="B343" s="204" t="s">
        <v>152</v>
      </c>
      <c r="C343" s="146">
        <v>1031</v>
      </c>
      <c r="D343" s="147">
        <f>C343/C352</f>
        <v>0.49212410501193316</v>
      </c>
      <c r="E343" s="148">
        <v>32</v>
      </c>
      <c r="F343" s="147">
        <f>E343/E352</f>
        <v>0.30769230769230771</v>
      </c>
      <c r="G343" s="148">
        <v>999</v>
      </c>
      <c r="H343" s="147">
        <f>G343/G352</f>
        <v>0.50175791059768959</v>
      </c>
      <c r="I343" s="148">
        <v>15</v>
      </c>
      <c r="J343" s="147">
        <f>I343/I352</f>
        <v>0.34883720930232559</v>
      </c>
      <c r="K343" s="148">
        <v>6</v>
      </c>
      <c r="L343" s="147">
        <f>K343/K352</f>
        <v>0.375</v>
      </c>
      <c r="M343" s="148">
        <v>11</v>
      </c>
      <c r="N343" s="147">
        <f>M343/M352</f>
        <v>0.26190476190476192</v>
      </c>
      <c r="O343" s="148">
        <v>844</v>
      </c>
      <c r="P343" s="147">
        <f>O343/O352</f>
        <v>0.49940828402366866</v>
      </c>
      <c r="Q343" s="148">
        <v>148</v>
      </c>
      <c r="R343" s="167">
        <f>Q343/Q352</f>
        <v>0.52296819787985871</v>
      </c>
      <c r="S343" s="168">
        <v>5</v>
      </c>
      <c r="T343" s="169">
        <f>S343/S352</f>
        <v>0.45454545454545453</v>
      </c>
      <c r="U343" s="170">
        <v>2</v>
      </c>
      <c r="V343" s="149">
        <f>U343/U352</f>
        <v>0.2857142857142857</v>
      </c>
    </row>
    <row r="344" spans="1:22" ht="26.25" customHeight="1" x14ac:dyDescent="0.3">
      <c r="A344" s="826"/>
      <c r="B344" s="207" t="s">
        <v>153</v>
      </c>
      <c r="C344" s="52">
        <v>101</v>
      </c>
      <c r="D344" s="106">
        <f>C344/C352</f>
        <v>4.8210023866348449E-2</v>
      </c>
      <c r="E344" s="154">
        <v>27</v>
      </c>
      <c r="F344" s="106">
        <f>E344/E352</f>
        <v>0.25961538461538464</v>
      </c>
      <c r="G344" s="154">
        <v>74</v>
      </c>
      <c r="H344" s="106">
        <f>G344/G352</f>
        <v>3.7167252636865898E-2</v>
      </c>
      <c r="I344" s="154">
        <v>9</v>
      </c>
      <c r="J344" s="106">
        <f>I344/I352</f>
        <v>0.20930232558139536</v>
      </c>
      <c r="K344" s="154">
        <v>8</v>
      </c>
      <c r="L344" s="106">
        <f>K344/K352</f>
        <v>0.5</v>
      </c>
      <c r="M344" s="154">
        <v>10</v>
      </c>
      <c r="N344" s="106">
        <f>M344/M352</f>
        <v>0.23809523809523808</v>
      </c>
      <c r="O344" s="154">
        <v>47</v>
      </c>
      <c r="P344" s="106">
        <f>O344/O352</f>
        <v>2.7810650887573965E-2</v>
      </c>
      <c r="Q344" s="154">
        <v>23</v>
      </c>
      <c r="R344" s="76">
        <f>Q344/Q352</f>
        <v>8.1272084805653705E-2</v>
      </c>
      <c r="S344" s="172">
        <v>4</v>
      </c>
      <c r="T344" s="78">
        <f>S344/S352</f>
        <v>0.36363636363636365</v>
      </c>
      <c r="U344" s="79">
        <v>0</v>
      </c>
      <c r="V344" s="56">
        <f>U344/U352</f>
        <v>0</v>
      </c>
    </row>
    <row r="345" spans="1:22" ht="26.25" customHeight="1" x14ac:dyDescent="0.3">
      <c r="A345" s="826"/>
      <c r="B345" s="207" t="s">
        <v>154</v>
      </c>
      <c r="C345" s="52">
        <v>51</v>
      </c>
      <c r="D345" s="106">
        <f>C345/C352</f>
        <v>2.4343675417661099E-2</v>
      </c>
      <c r="E345" s="154">
        <v>11</v>
      </c>
      <c r="F345" s="106">
        <f>E345/E352</f>
        <v>0.10576923076923077</v>
      </c>
      <c r="G345" s="154">
        <v>40</v>
      </c>
      <c r="H345" s="106">
        <f>G345/G352</f>
        <v>2.0090406830738324E-2</v>
      </c>
      <c r="I345" s="154">
        <v>3</v>
      </c>
      <c r="J345" s="106">
        <f>I345/I352</f>
        <v>6.9767441860465115E-2</v>
      </c>
      <c r="K345" s="154">
        <v>2</v>
      </c>
      <c r="L345" s="106">
        <f>K345/K352</f>
        <v>0.125</v>
      </c>
      <c r="M345" s="154">
        <v>6</v>
      </c>
      <c r="N345" s="106">
        <f>M345/M352</f>
        <v>0.14285714285714285</v>
      </c>
      <c r="O345" s="154">
        <v>25</v>
      </c>
      <c r="P345" s="106">
        <f>O345/O352</f>
        <v>1.4792899408284023E-2</v>
      </c>
      <c r="Q345" s="154">
        <v>15</v>
      </c>
      <c r="R345" s="76">
        <f>Q345/Q352</f>
        <v>5.3003533568904596E-2</v>
      </c>
      <c r="S345" s="172">
        <v>0</v>
      </c>
      <c r="T345" s="78">
        <f>S345/S352</f>
        <v>0</v>
      </c>
      <c r="U345" s="79">
        <v>0</v>
      </c>
      <c r="V345" s="56">
        <f>U345/U352</f>
        <v>0</v>
      </c>
    </row>
    <row r="346" spans="1:22" ht="26.25" customHeight="1" x14ac:dyDescent="0.3">
      <c r="A346" s="826"/>
      <c r="B346" s="207" t="s">
        <v>155</v>
      </c>
      <c r="C346" s="52">
        <v>195</v>
      </c>
      <c r="D346" s="106">
        <f>C346/C352</f>
        <v>9.3078758949880672E-2</v>
      </c>
      <c r="E346" s="154">
        <v>54</v>
      </c>
      <c r="F346" s="106">
        <f>E346/E352</f>
        <v>0.51923076923076927</v>
      </c>
      <c r="G346" s="154">
        <v>141</v>
      </c>
      <c r="H346" s="106">
        <f>G346/G352</f>
        <v>7.0818684078352581E-2</v>
      </c>
      <c r="I346" s="154">
        <v>29</v>
      </c>
      <c r="J346" s="106">
        <f>I346/I352</f>
        <v>0.67441860465116277</v>
      </c>
      <c r="K346" s="154">
        <v>8</v>
      </c>
      <c r="L346" s="106">
        <f>K346/K352</f>
        <v>0.5</v>
      </c>
      <c r="M346" s="154">
        <v>23</v>
      </c>
      <c r="N346" s="106">
        <f>M346/M352</f>
        <v>0.54761904761904767</v>
      </c>
      <c r="O346" s="154">
        <v>80</v>
      </c>
      <c r="P346" s="106">
        <f>O346/O352</f>
        <v>4.7337278106508875E-2</v>
      </c>
      <c r="Q346" s="154">
        <v>45</v>
      </c>
      <c r="R346" s="76">
        <f>Q346/Q352</f>
        <v>0.15901060070671377</v>
      </c>
      <c r="S346" s="172">
        <v>6</v>
      </c>
      <c r="T346" s="78">
        <f>S346/S352</f>
        <v>0.54545454545454541</v>
      </c>
      <c r="U346" s="79">
        <v>0</v>
      </c>
      <c r="V346" s="56">
        <f>U346/U352</f>
        <v>0</v>
      </c>
    </row>
    <row r="347" spans="1:22" ht="26.25" customHeight="1" x14ac:dyDescent="0.3">
      <c r="A347" s="826"/>
      <c r="B347" s="207" t="s">
        <v>156</v>
      </c>
      <c r="C347" s="52">
        <v>1084</v>
      </c>
      <c r="D347" s="106">
        <f>C347/C352</f>
        <v>0.51742243436754176</v>
      </c>
      <c r="E347" s="154">
        <v>60</v>
      </c>
      <c r="F347" s="106">
        <f>E347/E352</f>
        <v>0.57692307692307687</v>
      </c>
      <c r="G347" s="154">
        <v>1024</v>
      </c>
      <c r="H347" s="106">
        <f>G347/G352</f>
        <v>0.5143144148669011</v>
      </c>
      <c r="I347" s="154">
        <v>28</v>
      </c>
      <c r="J347" s="106">
        <f>I347/I352</f>
        <v>0.65116279069767447</v>
      </c>
      <c r="K347" s="154">
        <v>12</v>
      </c>
      <c r="L347" s="106">
        <f>K347/K352</f>
        <v>0.75</v>
      </c>
      <c r="M347" s="154">
        <v>20</v>
      </c>
      <c r="N347" s="106">
        <f>M347/M352</f>
        <v>0.47619047619047616</v>
      </c>
      <c r="O347" s="154">
        <v>839</v>
      </c>
      <c r="P347" s="106">
        <f>O347/O352</f>
        <v>0.49644970414201184</v>
      </c>
      <c r="Q347" s="154">
        <v>172</v>
      </c>
      <c r="R347" s="76">
        <f>Q347/Q352</f>
        <v>0.607773851590106</v>
      </c>
      <c r="S347" s="172">
        <v>8</v>
      </c>
      <c r="T347" s="78">
        <f>S347/S352</f>
        <v>0.72727272727272729</v>
      </c>
      <c r="U347" s="79">
        <v>5</v>
      </c>
      <c r="V347" s="56">
        <f>U347/U352</f>
        <v>0.7142857142857143</v>
      </c>
    </row>
    <row r="348" spans="1:22" ht="26.25" customHeight="1" x14ac:dyDescent="0.3">
      <c r="A348" s="826"/>
      <c r="B348" s="207" t="s">
        <v>157</v>
      </c>
      <c r="C348" s="52">
        <v>1259</v>
      </c>
      <c r="D348" s="203">
        <f>C348/C352</f>
        <v>0.60095465393794745</v>
      </c>
      <c r="E348" s="154">
        <v>84</v>
      </c>
      <c r="F348" s="203">
        <f>E348/E352</f>
        <v>0.80769230769230771</v>
      </c>
      <c r="G348" s="154">
        <v>1175</v>
      </c>
      <c r="H348" s="203">
        <f>G348/G352</f>
        <v>0.59015570065293821</v>
      </c>
      <c r="I348" s="154">
        <v>39</v>
      </c>
      <c r="J348" s="203">
        <f>I348/I352</f>
        <v>0.90697674418604646</v>
      </c>
      <c r="K348" s="154">
        <v>13</v>
      </c>
      <c r="L348" s="203">
        <f>K348/K352</f>
        <v>0.8125</v>
      </c>
      <c r="M348" s="154">
        <v>32</v>
      </c>
      <c r="N348" s="203">
        <f>M348/M352</f>
        <v>0.76190476190476186</v>
      </c>
      <c r="O348" s="154">
        <v>932</v>
      </c>
      <c r="P348" s="203">
        <f>O348/O352</f>
        <v>0.5514792899408284</v>
      </c>
      <c r="Q348" s="154">
        <v>225</v>
      </c>
      <c r="R348" s="221">
        <f>Q348/Q352</f>
        <v>0.79505300353356889</v>
      </c>
      <c r="S348" s="172">
        <v>11</v>
      </c>
      <c r="T348" s="222">
        <f>S348/S352</f>
        <v>1</v>
      </c>
      <c r="U348" s="79">
        <v>7</v>
      </c>
      <c r="V348" s="92">
        <f>U348/U352</f>
        <v>1</v>
      </c>
    </row>
    <row r="349" spans="1:22" ht="26.25" customHeight="1" x14ac:dyDescent="0.3">
      <c r="A349" s="826"/>
      <c r="B349" s="207" t="s">
        <v>158</v>
      </c>
      <c r="C349" s="52">
        <v>160</v>
      </c>
      <c r="D349" s="203">
        <f>C349/C352</f>
        <v>7.6372315035799526E-2</v>
      </c>
      <c r="E349" s="154">
        <v>15</v>
      </c>
      <c r="F349" s="203">
        <f>E349/E352</f>
        <v>0.14423076923076922</v>
      </c>
      <c r="G349" s="154">
        <v>145</v>
      </c>
      <c r="H349" s="203">
        <f>G349/G352</f>
        <v>7.2827724761426418E-2</v>
      </c>
      <c r="I349" s="154">
        <v>8</v>
      </c>
      <c r="J349" s="203">
        <f>I349/I352</f>
        <v>0.18604651162790697</v>
      </c>
      <c r="K349" s="154">
        <v>2</v>
      </c>
      <c r="L349" s="203">
        <f>K349/K352</f>
        <v>0.125</v>
      </c>
      <c r="M349" s="154">
        <v>5</v>
      </c>
      <c r="N349" s="203">
        <f>M349/M352</f>
        <v>0.11904761904761904</v>
      </c>
      <c r="O349" s="154">
        <v>112</v>
      </c>
      <c r="P349" s="203">
        <f>O349/O352</f>
        <v>6.6272189349112429E-2</v>
      </c>
      <c r="Q349" s="154">
        <v>30</v>
      </c>
      <c r="R349" s="221">
        <f>Q349/Q352</f>
        <v>0.10600706713780919</v>
      </c>
      <c r="S349" s="172">
        <v>1</v>
      </c>
      <c r="T349" s="222">
        <f>S349/S352</f>
        <v>9.0909090909090912E-2</v>
      </c>
      <c r="U349" s="79">
        <v>2</v>
      </c>
      <c r="V349" s="92">
        <f>U349/U352</f>
        <v>0.2857142857142857</v>
      </c>
    </row>
    <row r="350" spans="1:22" ht="21.75" customHeight="1" x14ac:dyDescent="0.3">
      <c r="A350" s="826"/>
      <c r="B350" s="207" t="s">
        <v>159</v>
      </c>
      <c r="C350" s="52">
        <v>533</v>
      </c>
      <c r="D350" s="106">
        <f>C350/C352</f>
        <v>0.25441527446300716</v>
      </c>
      <c r="E350" s="154">
        <v>43</v>
      </c>
      <c r="F350" s="106">
        <f>E350/E352</f>
        <v>0.41346153846153844</v>
      </c>
      <c r="G350" s="154">
        <v>490</v>
      </c>
      <c r="H350" s="106">
        <f>G350/G352</f>
        <v>0.24610748367654445</v>
      </c>
      <c r="I350" s="154">
        <v>16</v>
      </c>
      <c r="J350" s="106">
        <f>I350/I352</f>
        <v>0.37209302325581395</v>
      </c>
      <c r="K350" s="154">
        <v>7</v>
      </c>
      <c r="L350" s="106">
        <f>K350/K352</f>
        <v>0.4375</v>
      </c>
      <c r="M350" s="154">
        <v>20</v>
      </c>
      <c r="N350" s="106">
        <f>M350/M352</f>
        <v>0.47619047619047616</v>
      </c>
      <c r="O350" s="154">
        <v>394</v>
      </c>
      <c r="P350" s="106">
        <f>O350/O352</f>
        <v>0.2331360946745562</v>
      </c>
      <c r="Q350" s="154">
        <v>90</v>
      </c>
      <c r="R350" s="76">
        <f>Q350/Q352</f>
        <v>0.31802120141342755</v>
      </c>
      <c r="S350" s="172">
        <v>6</v>
      </c>
      <c r="T350" s="78">
        <f>S350/S352</f>
        <v>0.54545454545454541</v>
      </c>
      <c r="U350" s="79">
        <v>0</v>
      </c>
      <c r="V350" s="56">
        <f>U350/U352</f>
        <v>0</v>
      </c>
    </row>
    <row r="351" spans="1:22" ht="21.75" customHeight="1" x14ac:dyDescent="0.3">
      <c r="A351" s="826"/>
      <c r="B351" s="207" t="s">
        <v>194</v>
      </c>
      <c r="C351" s="52">
        <v>235</v>
      </c>
      <c r="D351" s="106">
        <f>C351/C352</f>
        <v>0.11217183770883055</v>
      </c>
      <c r="E351" s="154">
        <v>8</v>
      </c>
      <c r="F351" s="106">
        <f>E351/E352</f>
        <v>7.6923076923076927E-2</v>
      </c>
      <c r="G351" s="154">
        <v>227</v>
      </c>
      <c r="H351" s="106">
        <f>G351/G352</f>
        <v>0.11401305876443998</v>
      </c>
      <c r="I351" s="154">
        <v>3</v>
      </c>
      <c r="J351" s="106">
        <f>I351/I352</f>
        <v>6.9767441860465115E-2</v>
      </c>
      <c r="K351" s="154">
        <v>1</v>
      </c>
      <c r="L351" s="106">
        <f>K351/K352</f>
        <v>6.25E-2</v>
      </c>
      <c r="M351" s="154">
        <v>4</v>
      </c>
      <c r="N351" s="106">
        <f>M351/M352</f>
        <v>9.5238095238095233E-2</v>
      </c>
      <c r="O351" s="154">
        <v>216</v>
      </c>
      <c r="P351" s="106">
        <f>O351/O352</f>
        <v>0.12781065088757396</v>
      </c>
      <c r="Q351" s="154">
        <v>11</v>
      </c>
      <c r="R351" s="76">
        <f>Q351/Q352</f>
        <v>3.8869257950530034E-2</v>
      </c>
      <c r="S351" s="172">
        <v>0</v>
      </c>
      <c r="T351" s="78">
        <f>S351/S352</f>
        <v>0</v>
      </c>
      <c r="U351" s="79">
        <v>0</v>
      </c>
      <c r="V351" s="56">
        <f>U351/U352</f>
        <v>0</v>
      </c>
    </row>
    <row r="352" spans="1:22" ht="21.75" customHeight="1" thickBot="1" x14ac:dyDescent="0.35">
      <c r="A352" s="827"/>
      <c r="B352" s="155" t="s">
        <v>9</v>
      </c>
      <c r="C352" s="58">
        <v>2095</v>
      </c>
      <c r="D352" s="156"/>
      <c r="E352" s="157">
        <v>104</v>
      </c>
      <c r="F352" s="156"/>
      <c r="G352" s="157">
        <v>1991</v>
      </c>
      <c r="H352" s="156"/>
      <c r="I352" s="157">
        <v>43</v>
      </c>
      <c r="J352" s="156"/>
      <c r="K352" s="157">
        <v>16</v>
      </c>
      <c r="L352" s="156"/>
      <c r="M352" s="157">
        <v>42</v>
      </c>
      <c r="N352" s="156"/>
      <c r="O352" s="157">
        <v>1690</v>
      </c>
      <c r="P352" s="156"/>
      <c r="Q352" s="157">
        <v>283</v>
      </c>
      <c r="R352" s="174"/>
      <c r="S352" s="175">
        <v>11</v>
      </c>
      <c r="T352" s="176"/>
      <c r="U352" s="177">
        <v>7</v>
      </c>
      <c r="V352" s="62"/>
    </row>
    <row r="353" spans="1:22" ht="21.75" customHeight="1" x14ac:dyDescent="0.3">
      <c r="A353" s="51"/>
      <c r="B353" s="51"/>
      <c r="C353" s="70"/>
      <c r="D353" s="71"/>
      <c r="E353" s="70"/>
      <c r="F353" s="71"/>
      <c r="G353" s="70"/>
      <c r="H353" s="71"/>
      <c r="I353" s="70"/>
      <c r="J353" s="71"/>
      <c r="K353" s="70"/>
      <c r="L353" s="71"/>
      <c r="M353" s="70"/>
      <c r="N353" s="71"/>
      <c r="O353" s="70"/>
      <c r="P353" s="71"/>
      <c r="Q353" s="70"/>
      <c r="R353" s="71"/>
      <c r="S353" s="70"/>
      <c r="T353" s="71"/>
      <c r="U353" s="70"/>
      <c r="V353" s="71"/>
    </row>
    <row r="354" spans="1:22" ht="21.75" customHeight="1" thickBot="1" x14ac:dyDescent="0.35">
      <c r="A354" s="51"/>
      <c r="B354" s="51"/>
      <c r="C354" s="70"/>
      <c r="D354" s="71"/>
      <c r="E354" s="70"/>
      <c r="F354" s="71"/>
      <c r="G354" s="70"/>
      <c r="H354" s="71"/>
      <c r="I354" s="73"/>
      <c r="J354" s="71"/>
      <c r="K354" s="73"/>
      <c r="L354" s="71"/>
      <c r="M354" s="73"/>
      <c r="N354" s="71"/>
      <c r="O354" s="70"/>
      <c r="P354" s="71"/>
      <c r="Q354" s="70"/>
      <c r="R354" s="71"/>
      <c r="S354" s="70"/>
      <c r="T354" s="71"/>
      <c r="U354" s="70"/>
      <c r="V354" s="71"/>
    </row>
    <row r="355" spans="1:22" ht="21.75" customHeight="1" x14ac:dyDescent="0.3">
      <c r="A355" s="894" t="s">
        <v>0</v>
      </c>
      <c r="B355" s="854"/>
      <c r="C355" s="832" t="s">
        <v>90</v>
      </c>
      <c r="D355" s="844"/>
      <c r="E355" s="850" t="s">
        <v>1</v>
      </c>
      <c r="F355" s="850"/>
      <c r="G355" s="850"/>
      <c r="H355" s="850"/>
      <c r="I355" s="820" t="s">
        <v>3</v>
      </c>
      <c r="J355" s="821"/>
      <c r="K355" s="821"/>
      <c r="L355" s="821"/>
      <c r="M355" s="821"/>
      <c r="N355" s="822"/>
      <c r="O355" s="852" t="s">
        <v>2</v>
      </c>
      <c r="P355" s="852"/>
      <c r="Q355" s="852"/>
      <c r="R355" s="852"/>
      <c r="S355" s="852"/>
      <c r="T355" s="852"/>
      <c r="U355" s="852"/>
      <c r="V355" s="853"/>
    </row>
    <row r="356" spans="1:22" ht="21.75" customHeight="1" x14ac:dyDescent="0.3">
      <c r="A356" s="895"/>
      <c r="B356" s="855"/>
      <c r="C356" s="845"/>
      <c r="D356" s="846"/>
      <c r="E356" s="851" t="s">
        <v>3</v>
      </c>
      <c r="F356" s="851"/>
      <c r="G356" s="851" t="s">
        <v>2</v>
      </c>
      <c r="H356" s="851"/>
      <c r="I356" s="823" t="s">
        <v>91</v>
      </c>
      <c r="J356" s="824"/>
      <c r="K356" s="823" t="s">
        <v>92</v>
      </c>
      <c r="L356" s="824"/>
      <c r="M356" s="823" t="s">
        <v>93</v>
      </c>
      <c r="N356" s="824"/>
      <c r="O356" s="848" t="s">
        <v>4</v>
      </c>
      <c r="P356" s="848"/>
      <c r="Q356" s="848" t="s">
        <v>5</v>
      </c>
      <c r="R356" s="848"/>
      <c r="S356" s="848" t="s">
        <v>6</v>
      </c>
      <c r="T356" s="848"/>
      <c r="U356" s="848" t="s">
        <v>7</v>
      </c>
      <c r="V356" s="849"/>
    </row>
    <row r="357" spans="1:22" ht="21.75" customHeight="1" thickBot="1" x14ac:dyDescent="0.35">
      <c r="A357" s="896"/>
      <c r="B357" s="897"/>
      <c r="C357" s="142" t="s">
        <v>8</v>
      </c>
      <c r="D357" s="143" t="s">
        <v>38</v>
      </c>
      <c r="E357" s="143" t="s">
        <v>8</v>
      </c>
      <c r="F357" s="143" t="s">
        <v>38</v>
      </c>
      <c r="G357" s="143" t="s">
        <v>8</v>
      </c>
      <c r="H357" s="143" t="s">
        <v>38</v>
      </c>
      <c r="I357" s="143" t="s">
        <v>8</v>
      </c>
      <c r="J357" s="143" t="s">
        <v>38</v>
      </c>
      <c r="K357" s="143" t="s">
        <v>8</v>
      </c>
      <c r="L357" s="143" t="s">
        <v>38</v>
      </c>
      <c r="M357" s="143" t="s">
        <v>8</v>
      </c>
      <c r="N357" s="143" t="s">
        <v>38</v>
      </c>
      <c r="O357" s="143" t="s">
        <v>8</v>
      </c>
      <c r="P357" s="143" t="s">
        <v>38</v>
      </c>
      <c r="Q357" s="143" t="s">
        <v>8</v>
      </c>
      <c r="R357" s="143" t="s">
        <v>38</v>
      </c>
      <c r="S357" s="143" t="s">
        <v>8</v>
      </c>
      <c r="T357" s="143" t="s">
        <v>38</v>
      </c>
      <c r="U357" s="143" t="s">
        <v>8</v>
      </c>
      <c r="V357" s="144" t="s">
        <v>38</v>
      </c>
    </row>
    <row r="358" spans="1:22" s="228" customFormat="1" ht="27.75" customHeight="1" thickBot="1" x14ac:dyDescent="0.25">
      <c r="A358" s="903" t="s">
        <v>160</v>
      </c>
      <c r="B358" s="904"/>
      <c r="C358" s="223">
        <v>2076</v>
      </c>
      <c r="D358" s="224">
        <v>16356.126204238937</v>
      </c>
      <c r="E358" s="225">
        <v>102</v>
      </c>
      <c r="F358" s="224">
        <v>64686.274509803923</v>
      </c>
      <c r="G358" s="225">
        <v>1974</v>
      </c>
      <c r="H358" s="224">
        <v>13858.823708206708</v>
      </c>
      <c r="I358" s="226">
        <v>45</v>
      </c>
      <c r="J358" s="224">
        <v>36015.4</v>
      </c>
      <c r="K358" s="226">
        <v>16</v>
      </c>
      <c r="L358" s="224">
        <v>95069.875</v>
      </c>
      <c r="M358" s="226">
        <v>41</v>
      </c>
      <c r="N358" s="224">
        <v>84297.29268292684</v>
      </c>
      <c r="O358" s="225">
        <v>1679</v>
      </c>
      <c r="P358" s="224">
        <v>11783.123883263834</v>
      </c>
      <c r="Q358" s="225">
        <v>278</v>
      </c>
      <c r="R358" s="224">
        <v>24770.44964028777</v>
      </c>
      <c r="S358" s="225">
        <v>10</v>
      </c>
      <c r="T358" s="224">
        <v>63521.600000000006</v>
      </c>
      <c r="U358" s="225">
        <v>7</v>
      </c>
      <c r="V358" s="227">
        <v>7436</v>
      </c>
    </row>
    <row r="359" spans="1:22" ht="21.75" customHeight="1" x14ac:dyDescent="0.3">
      <c r="A359" s="839"/>
      <c r="B359" s="839"/>
      <c r="C359" s="839"/>
      <c r="D359" s="839"/>
      <c r="E359" s="839"/>
      <c r="F359" s="839"/>
      <c r="G359" s="839"/>
      <c r="H359" s="839"/>
      <c r="I359" s="839"/>
      <c r="J359" s="839"/>
      <c r="K359" s="839"/>
      <c r="L359" s="839"/>
      <c r="M359" s="839"/>
      <c r="N359" s="839"/>
      <c r="O359" s="839"/>
      <c r="P359" s="839"/>
      <c r="Q359" s="839"/>
      <c r="R359" s="839"/>
      <c r="S359" s="839"/>
      <c r="T359" s="839"/>
      <c r="U359" s="839"/>
      <c r="V359" s="839"/>
    </row>
    <row r="360" spans="1:22" ht="21.75" customHeight="1" thickBot="1" x14ac:dyDescent="0.35">
      <c r="A360" s="51"/>
      <c r="B360" s="35"/>
      <c r="C360" s="35"/>
      <c r="D360" s="35"/>
      <c r="E360" s="35"/>
      <c r="F360" s="35"/>
      <c r="G360" s="35"/>
      <c r="H360" s="35"/>
      <c r="I360" s="36"/>
      <c r="J360" s="35"/>
      <c r="K360" s="36"/>
      <c r="L360" s="35"/>
      <c r="M360" s="36"/>
      <c r="N360" s="35"/>
      <c r="O360" s="35"/>
      <c r="P360" s="35"/>
      <c r="Q360" s="35"/>
      <c r="R360" s="35"/>
      <c r="S360" s="35"/>
      <c r="T360" s="35"/>
      <c r="U360" s="35"/>
      <c r="V360" s="35"/>
    </row>
    <row r="361" spans="1:22" ht="21.75" customHeight="1" x14ac:dyDescent="0.3">
      <c r="A361" s="894" t="s">
        <v>0</v>
      </c>
      <c r="B361" s="854"/>
      <c r="C361" s="832" t="s">
        <v>90</v>
      </c>
      <c r="D361" s="844"/>
      <c r="E361" s="850" t="s">
        <v>1</v>
      </c>
      <c r="F361" s="850"/>
      <c r="G361" s="850"/>
      <c r="H361" s="850"/>
      <c r="I361" s="820" t="s">
        <v>3</v>
      </c>
      <c r="J361" s="821"/>
      <c r="K361" s="821"/>
      <c r="L361" s="821"/>
      <c r="M361" s="821"/>
      <c r="N361" s="822"/>
      <c r="O361" s="852" t="s">
        <v>2</v>
      </c>
      <c r="P361" s="852"/>
      <c r="Q361" s="852"/>
      <c r="R361" s="852"/>
      <c r="S361" s="852"/>
      <c r="T361" s="852"/>
      <c r="U361" s="852"/>
      <c r="V361" s="853"/>
    </row>
    <row r="362" spans="1:22" ht="21.75" customHeight="1" x14ac:dyDescent="0.3">
      <c r="A362" s="895"/>
      <c r="B362" s="855"/>
      <c r="C362" s="845"/>
      <c r="D362" s="846"/>
      <c r="E362" s="851" t="s">
        <v>3</v>
      </c>
      <c r="F362" s="851"/>
      <c r="G362" s="851" t="s">
        <v>2</v>
      </c>
      <c r="H362" s="851"/>
      <c r="I362" s="823" t="s">
        <v>91</v>
      </c>
      <c r="J362" s="824"/>
      <c r="K362" s="823" t="s">
        <v>92</v>
      </c>
      <c r="L362" s="824"/>
      <c r="M362" s="823" t="s">
        <v>93</v>
      </c>
      <c r="N362" s="824"/>
      <c r="O362" s="848" t="s">
        <v>4</v>
      </c>
      <c r="P362" s="848"/>
      <c r="Q362" s="848" t="s">
        <v>5</v>
      </c>
      <c r="R362" s="848"/>
      <c r="S362" s="848" t="s">
        <v>6</v>
      </c>
      <c r="T362" s="848"/>
      <c r="U362" s="848" t="s">
        <v>7</v>
      </c>
      <c r="V362" s="849"/>
    </row>
    <row r="363" spans="1:22" ht="21.75" customHeight="1" thickBot="1" x14ac:dyDescent="0.35">
      <c r="A363" s="896"/>
      <c r="B363" s="897"/>
      <c r="C363" s="142" t="s">
        <v>8</v>
      </c>
      <c r="D363" s="143" t="s">
        <v>38</v>
      </c>
      <c r="E363" s="143" t="s">
        <v>8</v>
      </c>
      <c r="F363" s="143" t="s">
        <v>38</v>
      </c>
      <c r="G363" s="143" t="s">
        <v>8</v>
      </c>
      <c r="H363" s="143" t="s">
        <v>38</v>
      </c>
      <c r="I363" s="143" t="s">
        <v>8</v>
      </c>
      <c r="J363" s="143" t="s">
        <v>38</v>
      </c>
      <c r="K363" s="143" t="s">
        <v>8</v>
      </c>
      <c r="L363" s="143" t="s">
        <v>38</v>
      </c>
      <c r="M363" s="143" t="s">
        <v>8</v>
      </c>
      <c r="N363" s="143" t="s">
        <v>38</v>
      </c>
      <c r="O363" s="143" t="s">
        <v>8</v>
      </c>
      <c r="P363" s="143" t="s">
        <v>38</v>
      </c>
      <c r="Q363" s="143" t="s">
        <v>8</v>
      </c>
      <c r="R363" s="143" t="s">
        <v>38</v>
      </c>
      <c r="S363" s="143" t="s">
        <v>8</v>
      </c>
      <c r="T363" s="143" t="s">
        <v>38</v>
      </c>
      <c r="U363" s="143" t="s">
        <v>8</v>
      </c>
      <c r="V363" s="144" t="s">
        <v>38</v>
      </c>
    </row>
    <row r="364" spans="1:22" s="229" customFormat="1" ht="27.75" customHeight="1" thickBot="1" x14ac:dyDescent="0.35">
      <c r="A364" s="905" t="s">
        <v>161</v>
      </c>
      <c r="B364" s="906"/>
      <c r="C364" s="223">
        <v>2092</v>
      </c>
      <c r="D364" s="224">
        <v>12951.145793499047</v>
      </c>
      <c r="E364" s="225">
        <v>102</v>
      </c>
      <c r="F364" s="224">
        <v>61793.549019607781</v>
      </c>
      <c r="G364" s="225">
        <v>1990</v>
      </c>
      <c r="H364" s="224">
        <v>10447.66582914573</v>
      </c>
      <c r="I364" s="226">
        <v>45</v>
      </c>
      <c r="J364" s="224">
        <v>25312.955555555556</v>
      </c>
      <c r="K364" s="226">
        <v>16</v>
      </c>
      <c r="L364" s="224">
        <v>98201.750000000015</v>
      </c>
      <c r="M364" s="226">
        <v>41</v>
      </c>
      <c r="N364" s="224">
        <v>87625.146341463435</v>
      </c>
      <c r="O364" s="225">
        <v>1690</v>
      </c>
      <c r="P364" s="224">
        <v>7387.9822485207042</v>
      </c>
      <c r="Q364" s="225">
        <v>282</v>
      </c>
      <c r="R364" s="224">
        <v>27468.787234042557</v>
      </c>
      <c r="S364" s="225">
        <v>11</v>
      </c>
      <c r="T364" s="224">
        <v>44709.636363636368</v>
      </c>
      <c r="U364" s="225">
        <v>7</v>
      </c>
      <c r="V364" s="227">
        <v>9594.4285714285706</v>
      </c>
    </row>
    <row r="365" spans="1:22" ht="21.75" customHeight="1" x14ac:dyDescent="0.3">
      <c r="A365" s="51"/>
      <c r="B365" s="51"/>
      <c r="C365" s="70"/>
      <c r="D365" s="71"/>
      <c r="E365" s="70"/>
      <c r="F365" s="71"/>
      <c r="G365" s="70"/>
      <c r="H365" s="71"/>
      <c r="I365" s="73"/>
      <c r="J365" s="71"/>
      <c r="K365" s="73"/>
      <c r="L365" s="71"/>
      <c r="M365" s="73"/>
      <c r="N365" s="71"/>
      <c r="O365" s="70"/>
      <c r="P365" s="71"/>
      <c r="Q365" s="70"/>
      <c r="R365" s="71"/>
      <c r="S365" s="70"/>
      <c r="T365" s="71"/>
      <c r="U365" s="70"/>
      <c r="V365" s="71"/>
    </row>
    <row r="366" spans="1:22" ht="21.75" customHeight="1" thickBot="1" x14ac:dyDescent="0.35">
      <c r="A366" s="51"/>
      <c r="B366" s="51"/>
      <c r="C366" s="70"/>
      <c r="D366" s="71"/>
      <c r="E366" s="70"/>
      <c r="F366" s="71"/>
      <c r="G366" s="70"/>
      <c r="H366" s="71"/>
      <c r="I366" s="73"/>
      <c r="J366" s="71"/>
      <c r="K366" s="73"/>
      <c r="L366" s="71"/>
      <c r="M366" s="73"/>
      <c r="N366" s="71"/>
      <c r="O366" s="70"/>
      <c r="P366" s="71"/>
      <c r="Q366" s="70"/>
      <c r="R366" s="71"/>
      <c r="S366" s="70"/>
      <c r="T366" s="71"/>
      <c r="U366" s="70"/>
      <c r="V366" s="71"/>
    </row>
    <row r="367" spans="1:22" ht="21.75" customHeight="1" x14ac:dyDescent="0.3">
      <c r="A367" s="828" t="s">
        <v>0</v>
      </c>
      <c r="B367" s="840"/>
      <c r="C367" s="832" t="s">
        <v>90</v>
      </c>
      <c r="D367" s="844"/>
      <c r="E367" s="850" t="s">
        <v>1</v>
      </c>
      <c r="F367" s="850"/>
      <c r="G367" s="850"/>
      <c r="H367" s="850"/>
      <c r="I367" s="820" t="s">
        <v>3</v>
      </c>
      <c r="J367" s="821"/>
      <c r="K367" s="821"/>
      <c r="L367" s="821"/>
      <c r="M367" s="821"/>
      <c r="N367" s="822"/>
      <c r="O367" s="852" t="s">
        <v>2</v>
      </c>
      <c r="P367" s="852"/>
      <c r="Q367" s="852"/>
      <c r="R367" s="852"/>
      <c r="S367" s="852"/>
      <c r="T367" s="852"/>
      <c r="U367" s="852"/>
      <c r="V367" s="853"/>
    </row>
    <row r="368" spans="1:22" ht="21.75" customHeight="1" x14ac:dyDescent="0.3">
      <c r="A368" s="830"/>
      <c r="B368" s="841"/>
      <c r="C368" s="845"/>
      <c r="D368" s="846"/>
      <c r="E368" s="851" t="s">
        <v>3</v>
      </c>
      <c r="F368" s="851"/>
      <c r="G368" s="851" t="s">
        <v>2</v>
      </c>
      <c r="H368" s="851"/>
      <c r="I368" s="823" t="s">
        <v>91</v>
      </c>
      <c r="J368" s="824"/>
      <c r="K368" s="823" t="s">
        <v>92</v>
      </c>
      <c r="L368" s="824"/>
      <c r="M368" s="823" t="s">
        <v>93</v>
      </c>
      <c r="N368" s="824"/>
      <c r="O368" s="848" t="s">
        <v>4</v>
      </c>
      <c r="P368" s="848"/>
      <c r="Q368" s="848" t="s">
        <v>5</v>
      </c>
      <c r="R368" s="848"/>
      <c r="S368" s="848" t="s">
        <v>6</v>
      </c>
      <c r="T368" s="848"/>
      <c r="U368" s="848" t="s">
        <v>7</v>
      </c>
      <c r="V368" s="849"/>
    </row>
    <row r="369" spans="1:22" ht="21.75" customHeight="1" thickBot="1" x14ac:dyDescent="0.35">
      <c r="A369" s="842"/>
      <c r="B369" s="843"/>
      <c r="C369" s="142" t="s">
        <v>8</v>
      </c>
      <c r="D369" s="143" t="s">
        <v>83</v>
      </c>
      <c r="E369" s="143" t="s">
        <v>8</v>
      </c>
      <c r="F369" s="143" t="s">
        <v>83</v>
      </c>
      <c r="G369" s="143" t="s">
        <v>8</v>
      </c>
      <c r="H369" s="143" t="s">
        <v>83</v>
      </c>
      <c r="I369" s="143" t="s">
        <v>8</v>
      </c>
      <c r="J369" s="143" t="s">
        <v>83</v>
      </c>
      <c r="K369" s="143" t="s">
        <v>8</v>
      </c>
      <c r="L369" s="143" t="s">
        <v>83</v>
      </c>
      <c r="M369" s="143" t="s">
        <v>8</v>
      </c>
      <c r="N369" s="143" t="s">
        <v>83</v>
      </c>
      <c r="O369" s="143" t="s">
        <v>8</v>
      </c>
      <c r="P369" s="143" t="s">
        <v>83</v>
      </c>
      <c r="Q369" s="143" t="s">
        <v>8</v>
      </c>
      <c r="R369" s="143" t="s">
        <v>83</v>
      </c>
      <c r="S369" s="143" t="s">
        <v>8</v>
      </c>
      <c r="T369" s="143" t="s">
        <v>83</v>
      </c>
      <c r="U369" s="143" t="s">
        <v>8</v>
      </c>
      <c r="V369" s="144" t="s">
        <v>83</v>
      </c>
    </row>
    <row r="370" spans="1:22" ht="21.75" customHeight="1" x14ac:dyDescent="0.3">
      <c r="A370" s="825" t="s">
        <v>162</v>
      </c>
      <c r="B370" s="145" t="s">
        <v>59</v>
      </c>
      <c r="C370" s="230">
        <v>56</v>
      </c>
      <c r="D370" s="231">
        <f>C370/C376</f>
        <v>2.6755852842809364E-2</v>
      </c>
      <c r="E370" s="232">
        <v>16</v>
      </c>
      <c r="F370" s="147">
        <f>E370/E376</f>
        <v>0.15686274509803921</v>
      </c>
      <c r="G370" s="232">
        <v>40</v>
      </c>
      <c r="H370" s="147">
        <f>G370/G376</f>
        <v>2.0090406830738324E-2</v>
      </c>
      <c r="I370" s="232">
        <v>5</v>
      </c>
      <c r="J370" s="147">
        <f>I370/I376</f>
        <v>0.1111111111111111</v>
      </c>
      <c r="K370" s="232">
        <v>0</v>
      </c>
      <c r="L370" s="147">
        <f>K370/K376</f>
        <v>0</v>
      </c>
      <c r="M370" s="232">
        <v>11</v>
      </c>
      <c r="N370" s="147">
        <f>M370/M376</f>
        <v>0.26829268292682928</v>
      </c>
      <c r="O370" s="232">
        <v>40</v>
      </c>
      <c r="P370" s="147">
        <f>O370/O376</f>
        <v>2.3668639053254437E-2</v>
      </c>
      <c r="Q370" s="232">
        <v>0</v>
      </c>
      <c r="R370" s="147">
        <f>Q370/Q376</f>
        <v>0</v>
      </c>
      <c r="S370" s="232">
        <v>0</v>
      </c>
      <c r="T370" s="147">
        <f>S370/S376</f>
        <v>0</v>
      </c>
      <c r="U370" s="232">
        <v>0</v>
      </c>
      <c r="V370" s="149">
        <f>U370/U376</f>
        <v>0</v>
      </c>
    </row>
    <row r="371" spans="1:22" ht="21.75" customHeight="1" x14ac:dyDescent="0.3">
      <c r="A371" s="826"/>
      <c r="B371" s="153" t="s">
        <v>60</v>
      </c>
      <c r="C371" s="233">
        <v>64</v>
      </c>
      <c r="D371" s="106">
        <f>C371/C376</f>
        <v>3.0578117534639272E-2</v>
      </c>
      <c r="E371" s="234">
        <v>4</v>
      </c>
      <c r="F371" s="106">
        <f>E371/E376</f>
        <v>3.9215686274509803E-2</v>
      </c>
      <c r="G371" s="234">
        <v>60</v>
      </c>
      <c r="H371" s="106">
        <f>G371/G376</f>
        <v>3.0135610246107485E-2</v>
      </c>
      <c r="I371" s="234">
        <v>0</v>
      </c>
      <c r="J371" s="106">
        <f>I371/I376</f>
        <v>0</v>
      </c>
      <c r="K371" s="234">
        <v>0</v>
      </c>
      <c r="L371" s="106">
        <f>K371/K376</f>
        <v>0</v>
      </c>
      <c r="M371" s="234">
        <v>4</v>
      </c>
      <c r="N371" s="106">
        <f>M371/M376</f>
        <v>9.7560975609756101E-2</v>
      </c>
      <c r="O371" s="234">
        <v>55</v>
      </c>
      <c r="P371" s="106">
        <f>O371/O376</f>
        <v>3.2544378698224852E-2</v>
      </c>
      <c r="Q371" s="234">
        <v>5</v>
      </c>
      <c r="R371" s="106">
        <f>Q371/Q376</f>
        <v>1.7667844522968199E-2</v>
      </c>
      <c r="S371" s="234">
        <v>0</v>
      </c>
      <c r="T371" s="106">
        <f>S371/S376</f>
        <v>0</v>
      </c>
      <c r="U371" s="234">
        <v>0</v>
      </c>
      <c r="V371" s="56">
        <f>U371/U376</f>
        <v>0</v>
      </c>
    </row>
    <row r="372" spans="1:22" ht="21.75" customHeight="1" x14ac:dyDescent="0.3">
      <c r="A372" s="826"/>
      <c r="B372" s="153" t="s">
        <v>61</v>
      </c>
      <c r="C372" s="233">
        <v>244</v>
      </c>
      <c r="D372" s="106">
        <f>C372/C376</f>
        <v>0.11657907310081222</v>
      </c>
      <c r="E372" s="234">
        <v>13</v>
      </c>
      <c r="F372" s="106">
        <f>E372/E376</f>
        <v>0.12745098039215685</v>
      </c>
      <c r="G372" s="234">
        <v>231</v>
      </c>
      <c r="H372" s="106">
        <f>G372/G376</f>
        <v>0.11602209944751381</v>
      </c>
      <c r="I372" s="234">
        <v>5</v>
      </c>
      <c r="J372" s="106">
        <f>I372/I376</f>
        <v>0.1111111111111111</v>
      </c>
      <c r="K372" s="234">
        <v>0</v>
      </c>
      <c r="L372" s="106">
        <f>K372/K376</f>
        <v>0</v>
      </c>
      <c r="M372" s="234">
        <v>8</v>
      </c>
      <c r="N372" s="106">
        <f>M372/M376</f>
        <v>0.1951219512195122</v>
      </c>
      <c r="O372" s="234">
        <v>199</v>
      </c>
      <c r="P372" s="106">
        <f>O372/O376</f>
        <v>0.11775147928994083</v>
      </c>
      <c r="Q372" s="234">
        <v>31</v>
      </c>
      <c r="R372" s="106">
        <f>Q372/Q376</f>
        <v>0.10954063604240283</v>
      </c>
      <c r="S372" s="234">
        <v>1</v>
      </c>
      <c r="T372" s="106">
        <f>S372/S376</f>
        <v>9.0909090909090912E-2</v>
      </c>
      <c r="U372" s="234">
        <v>0</v>
      </c>
      <c r="V372" s="56">
        <f>U372/U376</f>
        <v>0</v>
      </c>
    </row>
    <row r="373" spans="1:22" ht="21.75" customHeight="1" x14ac:dyDescent="0.3">
      <c r="A373" s="826"/>
      <c r="B373" s="153" t="s">
        <v>62</v>
      </c>
      <c r="C373" s="233">
        <v>938</v>
      </c>
      <c r="D373" s="106">
        <f>C373/C376</f>
        <v>0.44816053511705684</v>
      </c>
      <c r="E373" s="234">
        <v>19</v>
      </c>
      <c r="F373" s="106">
        <f>E373/E376</f>
        <v>0.18627450980392157</v>
      </c>
      <c r="G373" s="234">
        <v>919</v>
      </c>
      <c r="H373" s="106">
        <f>G373/G376</f>
        <v>0.46157709693621296</v>
      </c>
      <c r="I373" s="234">
        <v>14</v>
      </c>
      <c r="J373" s="106">
        <f>I373/I376</f>
        <v>0.31111111111111112</v>
      </c>
      <c r="K373" s="234">
        <v>1</v>
      </c>
      <c r="L373" s="106">
        <f>K373/K376</f>
        <v>6.25E-2</v>
      </c>
      <c r="M373" s="234">
        <v>4</v>
      </c>
      <c r="N373" s="106">
        <f>M373/M376</f>
        <v>9.7560975609756101E-2</v>
      </c>
      <c r="O373" s="234">
        <v>777</v>
      </c>
      <c r="P373" s="106">
        <f>O373/O376</f>
        <v>0.45976331360946748</v>
      </c>
      <c r="Q373" s="234">
        <v>133</v>
      </c>
      <c r="R373" s="106">
        <f>Q373/Q376</f>
        <v>0.46996466431095407</v>
      </c>
      <c r="S373" s="234">
        <v>6</v>
      </c>
      <c r="T373" s="106">
        <f>S373/S376</f>
        <v>0.54545454545454541</v>
      </c>
      <c r="U373" s="234">
        <v>3</v>
      </c>
      <c r="V373" s="56">
        <f>U373/U376</f>
        <v>0.42857142857142855</v>
      </c>
    </row>
    <row r="374" spans="1:22" ht="21.75" customHeight="1" x14ac:dyDescent="0.3">
      <c r="A374" s="826"/>
      <c r="B374" s="153" t="s">
        <v>63</v>
      </c>
      <c r="C374" s="233">
        <v>317</v>
      </c>
      <c r="D374" s="106">
        <f>C374/C376</f>
        <v>0.15145723841376016</v>
      </c>
      <c r="E374" s="234">
        <v>10</v>
      </c>
      <c r="F374" s="106">
        <f>E374/E376</f>
        <v>9.8039215686274508E-2</v>
      </c>
      <c r="G374" s="234">
        <v>307</v>
      </c>
      <c r="H374" s="106">
        <f>G374/G376</f>
        <v>0.15419387242591662</v>
      </c>
      <c r="I374" s="234">
        <v>7</v>
      </c>
      <c r="J374" s="106">
        <f>I374/I376</f>
        <v>0.15555555555555556</v>
      </c>
      <c r="K374" s="234">
        <v>0</v>
      </c>
      <c r="L374" s="106">
        <f>K374/K376</f>
        <v>0</v>
      </c>
      <c r="M374" s="234">
        <v>3</v>
      </c>
      <c r="N374" s="106">
        <f>M374/M376</f>
        <v>7.3170731707317069E-2</v>
      </c>
      <c r="O374" s="234">
        <v>282</v>
      </c>
      <c r="P374" s="106">
        <f>O374/O376</f>
        <v>0.16686390532544379</v>
      </c>
      <c r="Q374" s="234">
        <v>23</v>
      </c>
      <c r="R374" s="106">
        <f>Q374/Q376</f>
        <v>8.1272084805653705E-2</v>
      </c>
      <c r="S374" s="234">
        <v>0</v>
      </c>
      <c r="T374" s="106">
        <f>S374/S376</f>
        <v>0</v>
      </c>
      <c r="U374" s="234">
        <v>2</v>
      </c>
      <c r="V374" s="56">
        <f>U374/U376</f>
        <v>0.2857142857142857</v>
      </c>
    </row>
    <row r="375" spans="1:22" ht="21.75" customHeight="1" x14ac:dyDescent="0.3">
      <c r="A375" s="826"/>
      <c r="B375" s="153" t="s">
        <v>64</v>
      </c>
      <c r="C375" s="233">
        <v>474</v>
      </c>
      <c r="D375" s="106">
        <f>C375/C376</f>
        <v>0.22646918299092211</v>
      </c>
      <c r="E375" s="234">
        <v>40</v>
      </c>
      <c r="F375" s="106">
        <f>E375/E376</f>
        <v>0.39215686274509803</v>
      </c>
      <c r="G375" s="234">
        <v>434</v>
      </c>
      <c r="H375" s="106">
        <f>G375/G376</f>
        <v>0.21798091411351081</v>
      </c>
      <c r="I375" s="234">
        <v>14</v>
      </c>
      <c r="J375" s="106">
        <f>I375/I376</f>
        <v>0.31111111111111112</v>
      </c>
      <c r="K375" s="234">
        <v>15</v>
      </c>
      <c r="L375" s="106">
        <f>K375/K376</f>
        <v>0.9375</v>
      </c>
      <c r="M375" s="234">
        <v>11</v>
      </c>
      <c r="N375" s="106">
        <f>M375/M376</f>
        <v>0.26829268292682928</v>
      </c>
      <c r="O375" s="234">
        <v>337</v>
      </c>
      <c r="P375" s="106">
        <f>O375/O376</f>
        <v>0.19940828402366864</v>
      </c>
      <c r="Q375" s="234">
        <v>91</v>
      </c>
      <c r="R375" s="106">
        <f>Q375/Q376</f>
        <v>0.32155477031802121</v>
      </c>
      <c r="S375" s="234">
        <v>4</v>
      </c>
      <c r="T375" s="106">
        <f>S375/S376</f>
        <v>0.36363636363636365</v>
      </c>
      <c r="U375" s="234">
        <v>2</v>
      </c>
      <c r="V375" s="56">
        <f>U375/U376</f>
        <v>0.2857142857142857</v>
      </c>
    </row>
    <row r="376" spans="1:22" ht="21.75" customHeight="1" thickBot="1" x14ac:dyDescent="0.35">
      <c r="A376" s="827"/>
      <c r="B376" s="155" t="s">
        <v>9</v>
      </c>
      <c r="C376" s="58">
        <v>2093</v>
      </c>
      <c r="D376" s="156">
        <v>1</v>
      </c>
      <c r="E376" s="157">
        <v>102</v>
      </c>
      <c r="F376" s="156">
        <v>1</v>
      </c>
      <c r="G376" s="157">
        <v>1991</v>
      </c>
      <c r="H376" s="156">
        <v>1</v>
      </c>
      <c r="I376" s="157">
        <v>45</v>
      </c>
      <c r="J376" s="156">
        <v>1</v>
      </c>
      <c r="K376" s="157">
        <v>16</v>
      </c>
      <c r="L376" s="156">
        <v>1</v>
      </c>
      <c r="M376" s="157">
        <v>41</v>
      </c>
      <c r="N376" s="156">
        <v>1</v>
      </c>
      <c r="O376" s="157">
        <v>1690</v>
      </c>
      <c r="P376" s="156">
        <v>1</v>
      </c>
      <c r="Q376" s="157">
        <v>283</v>
      </c>
      <c r="R376" s="156">
        <v>1</v>
      </c>
      <c r="S376" s="157">
        <v>11</v>
      </c>
      <c r="T376" s="156">
        <v>1</v>
      </c>
      <c r="U376" s="157">
        <v>7</v>
      </c>
      <c r="V376" s="62">
        <v>1</v>
      </c>
    </row>
    <row r="377" spans="1:22" ht="21.75" customHeight="1" x14ac:dyDescent="0.3">
      <c r="A377" s="51"/>
      <c r="B377" s="51"/>
      <c r="C377" s="70"/>
      <c r="D377" s="71"/>
      <c r="E377" s="70"/>
      <c r="F377" s="71"/>
      <c r="G377" s="70"/>
      <c r="H377" s="71"/>
      <c r="I377" s="73"/>
      <c r="J377" s="71"/>
      <c r="K377" s="73"/>
      <c r="L377" s="71"/>
      <c r="M377" s="73"/>
      <c r="N377" s="71"/>
      <c r="O377" s="70"/>
      <c r="P377" s="71"/>
      <c r="Q377" s="70"/>
      <c r="R377" s="71"/>
      <c r="S377" s="70"/>
      <c r="T377" s="71"/>
      <c r="U377" s="70"/>
      <c r="V377" s="71"/>
    </row>
    <row r="378" spans="1:22" ht="21.75" customHeight="1" thickBot="1" x14ac:dyDescent="0.35">
      <c r="A378" s="51"/>
      <c r="B378" s="51"/>
      <c r="C378" s="70"/>
      <c r="D378" s="71"/>
      <c r="E378" s="70"/>
      <c r="F378" s="71"/>
      <c r="G378" s="70"/>
      <c r="H378" s="71"/>
      <c r="I378" s="73"/>
      <c r="J378" s="71"/>
      <c r="K378" s="73"/>
      <c r="L378" s="71"/>
      <c r="M378" s="73"/>
      <c r="N378" s="71"/>
      <c r="O378" s="70"/>
      <c r="P378" s="71"/>
      <c r="Q378" s="70"/>
      <c r="R378" s="71"/>
      <c r="S378" s="70"/>
      <c r="T378" s="71"/>
      <c r="U378" s="70"/>
      <c r="V378" s="71"/>
    </row>
    <row r="379" spans="1:22" ht="21.75" customHeight="1" x14ac:dyDescent="0.3">
      <c r="A379" s="828" t="s">
        <v>0</v>
      </c>
      <c r="B379" s="840"/>
      <c r="C379" s="832" t="s">
        <v>90</v>
      </c>
      <c r="D379" s="844"/>
      <c r="E379" s="850" t="s">
        <v>1</v>
      </c>
      <c r="F379" s="850"/>
      <c r="G379" s="850"/>
      <c r="H379" s="850"/>
      <c r="I379" s="820" t="s">
        <v>3</v>
      </c>
      <c r="J379" s="821"/>
      <c r="K379" s="821"/>
      <c r="L379" s="821"/>
      <c r="M379" s="821"/>
      <c r="N379" s="822"/>
      <c r="O379" s="852" t="s">
        <v>2</v>
      </c>
      <c r="P379" s="852"/>
      <c r="Q379" s="852"/>
      <c r="R379" s="852"/>
      <c r="S379" s="852"/>
      <c r="T379" s="852"/>
      <c r="U379" s="852"/>
      <c r="V379" s="853"/>
    </row>
    <row r="380" spans="1:22" ht="21.75" customHeight="1" x14ac:dyDescent="0.3">
      <c r="A380" s="830"/>
      <c r="B380" s="841"/>
      <c r="C380" s="845"/>
      <c r="D380" s="846"/>
      <c r="E380" s="851" t="s">
        <v>3</v>
      </c>
      <c r="F380" s="851"/>
      <c r="G380" s="851" t="s">
        <v>2</v>
      </c>
      <c r="H380" s="851"/>
      <c r="I380" s="823" t="s">
        <v>91</v>
      </c>
      <c r="J380" s="824"/>
      <c r="K380" s="823" t="s">
        <v>92</v>
      </c>
      <c r="L380" s="824"/>
      <c r="M380" s="823" t="s">
        <v>93</v>
      </c>
      <c r="N380" s="824"/>
      <c r="O380" s="848" t="s">
        <v>4</v>
      </c>
      <c r="P380" s="848"/>
      <c r="Q380" s="848" t="s">
        <v>5</v>
      </c>
      <c r="R380" s="848"/>
      <c r="S380" s="907" t="s">
        <v>6</v>
      </c>
      <c r="T380" s="907"/>
      <c r="U380" s="848" t="s">
        <v>7</v>
      </c>
      <c r="V380" s="849"/>
    </row>
    <row r="381" spans="1:22" ht="21.75" customHeight="1" thickBot="1" x14ac:dyDescent="0.35">
      <c r="A381" s="842"/>
      <c r="B381" s="843"/>
      <c r="C381" s="142" t="s">
        <v>8</v>
      </c>
      <c r="D381" s="143" t="s">
        <v>83</v>
      </c>
      <c r="E381" s="143" t="s">
        <v>8</v>
      </c>
      <c r="F381" s="143" t="s">
        <v>83</v>
      </c>
      <c r="G381" s="143" t="s">
        <v>8</v>
      </c>
      <c r="H381" s="143" t="s">
        <v>83</v>
      </c>
      <c r="I381" s="143" t="s">
        <v>8</v>
      </c>
      <c r="J381" s="143" t="s">
        <v>83</v>
      </c>
      <c r="K381" s="143" t="s">
        <v>8</v>
      </c>
      <c r="L381" s="143" t="s">
        <v>83</v>
      </c>
      <c r="M381" s="143" t="s">
        <v>8</v>
      </c>
      <c r="N381" s="143" t="s">
        <v>83</v>
      </c>
      <c r="O381" s="143" t="s">
        <v>8</v>
      </c>
      <c r="P381" s="143" t="s">
        <v>83</v>
      </c>
      <c r="Q381" s="143" t="s">
        <v>8</v>
      </c>
      <c r="R381" s="235" t="s">
        <v>83</v>
      </c>
      <c r="S381" s="236" t="s">
        <v>8</v>
      </c>
      <c r="T381" s="237" t="s">
        <v>83</v>
      </c>
      <c r="U381" s="238" t="s">
        <v>8</v>
      </c>
      <c r="V381" s="144" t="s">
        <v>83</v>
      </c>
    </row>
    <row r="382" spans="1:22" s="246" customFormat="1" ht="25.5" customHeight="1" x14ac:dyDescent="0.3">
      <c r="A382" s="825" t="s">
        <v>163</v>
      </c>
      <c r="B382" s="239" t="s">
        <v>164</v>
      </c>
      <c r="C382" s="240">
        <v>60</v>
      </c>
      <c r="D382" s="231">
        <f>C382/C389</f>
        <v>0.49180327868852458</v>
      </c>
      <c r="E382" s="241">
        <v>10</v>
      </c>
      <c r="F382" s="231">
        <f>E382/E389</f>
        <v>0.45454545454545453</v>
      </c>
      <c r="G382" s="241">
        <v>50</v>
      </c>
      <c r="H382" s="231">
        <f>G382/G389</f>
        <v>0.5</v>
      </c>
      <c r="I382" s="241">
        <v>3</v>
      </c>
      <c r="J382" s="231">
        <f>I382/I389</f>
        <v>0.42857142857142855</v>
      </c>
      <c r="K382" s="241"/>
      <c r="L382" s="231"/>
      <c r="M382" s="242">
        <v>7</v>
      </c>
      <c r="N382" s="231"/>
      <c r="O382" s="171">
        <v>47</v>
      </c>
      <c r="P382" s="231">
        <f>O382/O389</f>
        <v>0.49473684210526314</v>
      </c>
      <c r="Q382" s="171">
        <v>3</v>
      </c>
      <c r="R382" s="243">
        <f>Q382/Q389</f>
        <v>0.6</v>
      </c>
      <c r="S382" s="171"/>
      <c r="T382" s="231"/>
      <c r="U382" s="244"/>
      <c r="V382" s="245"/>
    </row>
    <row r="383" spans="1:22" s="246" customFormat="1" ht="25.5" customHeight="1" x14ac:dyDescent="0.3">
      <c r="A383" s="826"/>
      <c r="B383" s="210" t="s">
        <v>134</v>
      </c>
      <c r="C383" s="247">
        <v>24</v>
      </c>
      <c r="D383" s="248">
        <f>C383/C389</f>
        <v>0.19672131147540983</v>
      </c>
      <c r="E383" s="249">
        <v>4</v>
      </c>
      <c r="F383" s="248">
        <f>E383/E389</f>
        <v>0.18181818181818182</v>
      </c>
      <c r="G383" s="249">
        <v>20</v>
      </c>
      <c r="H383" s="248">
        <f>G383/G389</f>
        <v>0.2</v>
      </c>
      <c r="I383" s="249">
        <v>2</v>
      </c>
      <c r="J383" s="248">
        <f>I383/I389</f>
        <v>0.2857142857142857</v>
      </c>
      <c r="K383" s="249"/>
      <c r="L383" s="248"/>
      <c r="M383" s="249">
        <v>2</v>
      </c>
      <c r="N383" s="248">
        <f>M383/M389</f>
        <v>0.13333333333333333</v>
      </c>
      <c r="O383" s="249">
        <v>19</v>
      </c>
      <c r="P383" s="248">
        <f>O383/O389</f>
        <v>0.2</v>
      </c>
      <c r="Q383" s="249">
        <v>1</v>
      </c>
      <c r="R383" s="71">
        <f>Q383/Q389</f>
        <v>0.2</v>
      </c>
      <c r="S383" s="249"/>
      <c r="T383" s="248"/>
      <c r="U383" s="250"/>
      <c r="V383" s="251"/>
    </row>
    <row r="384" spans="1:22" s="246" customFormat="1" ht="25.5" customHeight="1" x14ac:dyDescent="0.3">
      <c r="A384" s="826"/>
      <c r="B384" s="210" t="s">
        <v>165</v>
      </c>
      <c r="C384" s="247">
        <v>8</v>
      </c>
      <c r="D384" s="248">
        <f>C384/C389</f>
        <v>6.5573770491803282E-2</v>
      </c>
      <c r="E384" s="249">
        <v>1</v>
      </c>
      <c r="F384" s="248">
        <f>E384/E389</f>
        <v>4.5454545454545456E-2</v>
      </c>
      <c r="G384" s="249">
        <v>7</v>
      </c>
      <c r="H384" s="248">
        <f>G384/G389</f>
        <v>7.0000000000000007E-2</v>
      </c>
      <c r="I384" s="249">
        <v>0</v>
      </c>
      <c r="J384" s="248">
        <f>I384/I389</f>
        <v>0</v>
      </c>
      <c r="K384" s="249"/>
      <c r="L384" s="248"/>
      <c r="M384" s="249">
        <v>1</v>
      </c>
      <c r="N384" s="248">
        <f>M384/M389</f>
        <v>6.6666666666666666E-2</v>
      </c>
      <c r="O384" s="249">
        <v>7</v>
      </c>
      <c r="P384" s="248">
        <f>O384/O389</f>
        <v>7.3684210526315783E-2</v>
      </c>
      <c r="Q384" s="249">
        <v>0</v>
      </c>
      <c r="R384" s="71">
        <f>Q384/Q389</f>
        <v>0</v>
      </c>
      <c r="S384" s="249"/>
      <c r="T384" s="248"/>
      <c r="U384" s="250"/>
      <c r="V384" s="251"/>
    </row>
    <row r="385" spans="1:22" s="246" customFormat="1" ht="25.5" customHeight="1" x14ac:dyDescent="0.3">
      <c r="A385" s="826"/>
      <c r="B385" s="210" t="s">
        <v>166</v>
      </c>
      <c r="C385" s="247">
        <v>5</v>
      </c>
      <c r="D385" s="248">
        <f>C385/C389</f>
        <v>4.0983606557377046E-2</v>
      </c>
      <c r="E385" s="249">
        <v>0</v>
      </c>
      <c r="F385" s="248">
        <f>E385/E389</f>
        <v>0</v>
      </c>
      <c r="G385" s="249">
        <v>5</v>
      </c>
      <c r="H385" s="248">
        <f>G385/G389</f>
        <v>0.05</v>
      </c>
      <c r="I385" s="249">
        <v>0</v>
      </c>
      <c r="J385" s="248">
        <f>I385/I389</f>
        <v>0</v>
      </c>
      <c r="K385" s="249"/>
      <c r="L385" s="248"/>
      <c r="M385" s="249">
        <v>0</v>
      </c>
      <c r="N385" s="248">
        <f>M385/M389</f>
        <v>0</v>
      </c>
      <c r="O385" s="249">
        <v>5</v>
      </c>
      <c r="P385" s="248">
        <f>O385/O389</f>
        <v>5.2631578947368418E-2</v>
      </c>
      <c r="Q385" s="249">
        <v>0</v>
      </c>
      <c r="R385" s="71">
        <f>Q385/Q389</f>
        <v>0</v>
      </c>
      <c r="S385" s="249"/>
      <c r="T385" s="248"/>
      <c r="U385" s="250"/>
      <c r="V385" s="251"/>
    </row>
    <row r="386" spans="1:22" s="246" customFormat="1" ht="25.5" customHeight="1" x14ac:dyDescent="0.3">
      <c r="A386" s="826"/>
      <c r="B386" s="210" t="s">
        <v>167</v>
      </c>
      <c r="C386" s="247">
        <v>7</v>
      </c>
      <c r="D386" s="248">
        <f>C386/C389</f>
        <v>5.737704918032787E-2</v>
      </c>
      <c r="E386" s="249">
        <v>0</v>
      </c>
      <c r="F386" s="248">
        <f>E386/E389</f>
        <v>0</v>
      </c>
      <c r="G386" s="249">
        <v>7</v>
      </c>
      <c r="H386" s="248">
        <f>G386/G389</f>
        <v>7.0000000000000007E-2</v>
      </c>
      <c r="I386" s="249">
        <v>0</v>
      </c>
      <c r="J386" s="248">
        <f>I386/I389</f>
        <v>0</v>
      </c>
      <c r="K386" s="249"/>
      <c r="L386" s="248"/>
      <c r="M386" s="249">
        <v>0</v>
      </c>
      <c r="N386" s="248">
        <f>M386/M389</f>
        <v>0</v>
      </c>
      <c r="O386" s="249">
        <v>7</v>
      </c>
      <c r="P386" s="248">
        <f>O386/O389</f>
        <v>7.3684210526315783E-2</v>
      </c>
      <c r="Q386" s="249">
        <v>0</v>
      </c>
      <c r="R386" s="71">
        <f>Q386/Q389</f>
        <v>0</v>
      </c>
      <c r="S386" s="249"/>
      <c r="T386" s="248"/>
      <c r="U386" s="250"/>
      <c r="V386" s="251"/>
    </row>
    <row r="387" spans="1:22" s="246" customFormat="1" ht="25.5" customHeight="1" x14ac:dyDescent="0.3">
      <c r="A387" s="826"/>
      <c r="B387" s="252" t="s">
        <v>64</v>
      </c>
      <c r="C387" s="247">
        <v>16</v>
      </c>
      <c r="D387" s="248">
        <f>C387/C389</f>
        <v>0.13114754098360656</v>
      </c>
      <c r="E387" s="249">
        <v>5</v>
      </c>
      <c r="F387" s="248">
        <f>E387/E389</f>
        <v>0.22727272727272727</v>
      </c>
      <c r="G387" s="249">
        <v>11</v>
      </c>
      <c r="H387" s="248">
        <f>G387/G389</f>
        <v>0.11</v>
      </c>
      <c r="I387" s="249">
        <v>0</v>
      </c>
      <c r="J387" s="248">
        <f>I387/I389</f>
        <v>0</v>
      </c>
      <c r="K387" s="249"/>
      <c r="L387" s="248"/>
      <c r="M387" s="249">
        <v>0</v>
      </c>
      <c r="N387" s="248">
        <f>M387/M389</f>
        <v>0</v>
      </c>
      <c r="O387" s="249">
        <v>10</v>
      </c>
      <c r="P387" s="248">
        <f>O387/O389</f>
        <v>0.10526315789473684</v>
      </c>
      <c r="Q387" s="249">
        <v>1</v>
      </c>
      <c r="R387" s="71">
        <f>Q387/Q389</f>
        <v>0.2</v>
      </c>
      <c r="S387" s="249"/>
      <c r="T387" s="248"/>
      <c r="U387" s="250"/>
      <c r="V387" s="251"/>
    </row>
    <row r="388" spans="1:22" s="246" customFormat="1" ht="21.75" customHeight="1" x14ac:dyDescent="0.3">
      <c r="A388" s="826"/>
      <c r="B388" s="210" t="s">
        <v>168</v>
      </c>
      <c r="C388" s="247">
        <v>2</v>
      </c>
      <c r="D388" s="248">
        <f>C388/C389</f>
        <v>1.6393442622950821E-2</v>
      </c>
      <c r="E388" s="249">
        <v>2</v>
      </c>
      <c r="F388" s="248">
        <f>E388/E389</f>
        <v>9.0909090909090912E-2</v>
      </c>
      <c r="G388" s="249">
        <v>0</v>
      </c>
      <c r="H388" s="248">
        <f>G388/G389</f>
        <v>0</v>
      </c>
      <c r="I388" s="249">
        <v>2</v>
      </c>
      <c r="J388" s="248">
        <f>I388/I389</f>
        <v>0.2857142857142857</v>
      </c>
      <c r="K388" s="249"/>
      <c r="L388" s="248"/>
      <c r="M388" s="249">
        <v>5</v>
      </c>
      <c r="N388" s="248">
        <f>M388/M389</f>
        <v>0.33333333333333331</v>
      </c>
      <c r="O388" s="249">
        <v>0</v>
      </c>
      <c r="P388" s="248">
        <f>O388/O389</f>
        <v>0</v>
      </c>
      <c r="Q388" s="249">
        <v>0</v>
      </c>
      <c r="R388" s="71">
        <f>Q388/Q389</f>
        <v>0</v>
      </c>
      <c r="S388" s="249"/>
      <c r="T388" s="248"/>
      <c r="U388" s="250"/>
      <c r="V388" s="251"/>
    </row>
    <row r="389" spans="1:22" s="246" customFormat="1" ht="21.75" customHeight="1" thickBot="1" x14ac:dyDescent="0.35">
      <c r="A389" s="827"/>
      <c r="B389" s="253" t="s">
        <v>9</v>
      </c>
      <c r="C389" s="254">
        <v>122</v>
      </c>
      <c r="D389" s="255">
        <v>1</v>
      </c>
      <c r="E389" s="178">
        <v>22</v>
      </c>
      <c r="F389" s="255">
        <v>1</v>
      </c>
      <c r="G389" s="178">
        <v>100</v>
      </c>
      <c r="H389" s="255">
        <v>1</v>
      </c>
      <c r="I389" s="178">
        <v>7</v>
      </c>
      <c r="J389" s="255">
        <v>1</v>
      </c>
      <c r="K389" s="178"/>
      <c r="L389" s="255"/>
      <c r="M389" s="178">
        <v>15</v>
      </c>
      <c r="N389" s="255">
        <v>1</v>
      </c>
      <c r="O389" s="178">
        <v>95</v>
      </c>
      <c r="P389" s="255">
        <v>1</v>
      </c>
      <c r="Q389" s="178">
        <v>5</v>
      </c>
      <c r="R389" s="256">
        <v>1</v>
      </c>
      <c r="S389" s="178"/>
      <c r="T389" s="255"/>
      <c r="U389" s="257"/>
      <c r="V389" s="258"/>
    </row>
    <row r="390" spans="1:22" s="246" customFormat="1" ht="21.75" customHeight="1" x14ac:dyDescent="0.3">
      <c r="A390" s="51"/>
      <c r="B390" s="259"/>
      <c r="C390" s="70"/>
      <c r="D390" s="71"/>
      <c r="E390" s="70"/>
      <c r="F390" s="71"/>
      <c r="G390" s="70"/>
      <c r="H390" s="71"/>
      <c r="I390" s="70"/>
      <c r="J390" s="71"/>
      <c r="K390" s="70"/>
      <c r="L390" s="71"/>
      <c r="M390" s="70"/>
      <c r="N390" s="71"/>
      <c r="O390" s="70"/>
      <c r="P390" s="71"/>
      <c r="Q390" s="70"/>
      <c r="R390" s="71"/>
      <c r="S390" s="70"/>
      <c r="T390" s="71"/>
      <c r="U390" s="70"/>
      <c r="V390" s="71"/>
    </row>
    <row r="391" spans="1:22" ht="21.75" customHeight="1" thickBot="1" x14ac:dyDescent="0.35">
      <c r="A391" s="51"/>
      <c r="B391" s="51"/>
      <c r="C391" s="70"/>
      <c r="D391" s="71"/>
      <c r="E391" s="70"/>
      <c r="F391" s="71"/>
      <c r="G391" s="70"/>
      <c r="H391" s="71"/>
      <c r="I391" s="73"/>
      <c r="J391" s="71"/>
      <c r="K391" s="73"/>
      <c r="L391" s="71"/>
      <c r="M391" s="73"/>
      <c r="N391" s="71"/>
      <c r="O391" s="70"/>
      <c r="P391" s="71"/>
      <c r="Q391" s="70"/>
      <c r="R391" s="71"/>
      <c r="S391" s="70"/>
      <c r="T391" s="71"/>
      <c r="U391" s="70"/>
      <c r="V391" s="71"/>
    </row>
    <row r="392" spans="1:22" ht="21.75" customHeight="1" x14ac:dyDescent="0.3">
      <c r="A392" s="894" t="s">
        <v>0</v>
      </c>
      <c r="B392" s="854"/>
      <c r="C392" s="832" t="s">
        <v>90</v>
      </c>
      <c r="D392" s="844"/>
      <c r="E392" s="850" t="s">
        <v>1</v>
      </c>
      <c r="F392" s="850"/>
      <c r="G392" s="850"/>
      <c r="H392" s="850"/>
      <c r="I392" s="820" t="s">
        <v>3</v>
      </c>
      <c r="J392" s="821"/>
      <c r="K392" s="821"/>
      <c r="L392" s="821"/>
      <c r="M392" s="821"/>
      <c r="N392" s="822"/>
      <c r="O392" s="852" t="s">
        <v>2</v>
      </c>
      <c r="P392" s="852"/>
      <c r="Q392" s="852"/>
      <c r="R392" s="852"/>
      <c r="S392" s="852"/>
      <c r="T392" s="852"/>
      <c r="U392" s="852"/>
      <c r="V392" s="853"/>
    </row>
    <row r="393" spans="1:22" ht="21.75" customHeight="1" x14ac:dyDescent="0.3">
      <c r="A393" s="895"/>
      <c r="B393" s="855"/>
      <c r="C393" s="845"/>
      <c r="D393" s="846"/>
      <c r="E393" s="851" t="s">
        <v>3</v>
      </c>
      <c r="F393" s="851"/>
      <c r="G393" s="851" t="s">
        <v>2</v>
      </c>
      <c r="H393" s="851"/>
      <c r="I393" s="823" t="s">
        <v>91</v>
      </c>
      <c r="J393" s="824"/>
      <c r="K393" s="823" t="s">
        <v>92</v>
      </c>
      <c r="L393" s="824"/>
      <c r="M393" s="823" t="s">
        <v>93</v>
      </c>
      <c r="N393" s="824"/>
      <c r="O393" s="848" t="s">
        <v>4</v>
      </c>
      <c r="P393" s="848"/>
      <c r="Q393" s="848" t="s">
        <v>5</v>
      </c>
      <c r="R393" s="848"/>
      <c r="S393" s="848" t="s">
        <v>6</v>
      </c>
      <c r="T393" s="848"/>
      <c r="U393" s="848" t="s">
        <v>7</v>
      </c>
      <c r="V393" s="849"/>
    </row>
    <row r="394" spans="1:22" ht="21.75" customHeight="1" thickBot="1" x14ac:dyDescent="0.35">
      <c r="A394" s="896"/>
      <c r="B394" s="897"/>
      <c r="C394" s="260" t="s">
        <v>8</v>
      </c>
      <c r="D394" s="181" t="s">
        <v>38</v>
      </c>
      <c r="E394" s="181" t="s">
        <v>8</v>
      </c>
      <c r="F394" s="181" t="s">
        <v>38</v>
      </c>
      <c r="G394" s="181" t="s">
        <v>8</v>
      </c>
      <c r="H394" s="181" t="s">
        <v>38</v>
      </c>
      <c r="I394" s="181" t="s">
        <v>8</v>
      </c>
      <c r="J394" s="181" t="s">
        <v>189</v>
      </c>
      <c r="K394" s="181" t="s">
        <v>8</v>
      </c>
      <c r="L394" s="181" t="s">
        <v>189</v>
      </c>
      <c r="M394" s="181" t="s">
        <v>8</v>
      </c>
      <c r="N394" s="181" t="s">
        <v>189</v>
      </c>
      <c r="O394" s="181" t="s">
        <v>8</v>
      </c>
      <c r="P394" s="181" t="s">
        <v>38</v>
      </c>
      <c r="Q394" s="181" t="s">
        <v>8</v>
      </c>
      <c r="R394" s="181" t="s">
        <v>38</v>
      </c>
      <c r="S394" s="181" t="s">
        <v>8</v>
      </c>
      <c r="T394" s="181" t="s">
        <v>38</v>
      </c>
      <c r="U394" s="181" t="s">
        <v>8</v>
      </c>
      <c r="V394" s="182" t="s">
        <v>38</v>
      </c>
    </row>
    <row r="395" spans="1:22" ht="44.25" customHeight="1" thickBot="1" x14ac:dyDescent="0.35">
      <c r="A395" s="827" t="s">
        <v>169</v>
      </c>
      <c r="B395" s="908"/>
      <c r="C395" s="194">
        <v>2091</v>
      </c>
      <c r="D395" s="195">
        <v>402.02</v>
      </c>
      <c r="E395" s="196">
        <v>102</v>
      </c>
      <c r="F395" s="195">
        <v>1607.76</v>
      </c>
      <c r="G395" s="196">
        <v>1989</v>
      </c>
      <c r="H395" s="195">
        <v>340.19</v>
      </c>
      <c r="I395" s="197">
        <v>45</v>
      </c>
      <c r="J395" s="195">
        <v>1053.98</v>
      </c>
      <c r="K395" s="197">
        <v>16</v>
      </c>
      <c r="L395" s="195">
        <v>6572.06</v>
      </c>
      <c r="M395" s="197">
        <v>41</v>
      </c>
      <c r="N395" s="195">
        <v>278.29000000000002</v>
      </c>
      <c r="O395" s="197">
        <v>1688</v>
      </c>
      <c r="P395" s="195">
        <v>299.23</v>
      </c>
      <c r="Q395" s="197">
        <v>283</v>
      </c>
      <c r="R395" s="195">
        <v>385.53</v>
      </c>
      <c r="S395" s="196">
        <v>11</v>
      </c>
      <c r="T395" s="195">
        <v>717.45</v>
      </c>
      <c r="U395" s="196">
        <v>7</v>
      </c>
      <c r="V395" s="199">
        <v>197.71</v>
      </c>
    </row>
    <row r="396" spans="1:22" ht="21.75" customHeight="1" x14ac:dyDescent="0.3">
      <c r="A396" s="839"/>
      <c r="B396" s="839"/>
      <c r="C396" s="839"/>
      <c r="D396" s="839"/>
      <c r="E396" s="839"/>
      <c r="F396" s="839"/>
      <c r="G396" s="839"/>
      <c r="H396" s="839"/>
      <c r="I396" s="839"/>
      <c r="J396" s="839"/>
      <c r="K396" s="839"/>
      <c r="L396" s="839"/>
      <c r="M396" s="839"/>
      <c r="N396" s="839"/>
      <c r="O396" s="839"/>
      <c r="P396" s="839"/>
      <c r="Q396" s="839"/>
      <c r="R396" s="839"/>
      <c r="S396" s="839"/>
      <c r="T396" s="839"/>
      <c r="U396" s="839"/>
      <c r="V396" s="839"/>
    </row>
    <row r="397" spans="1:22" ht="21.75" customHeight="1" thickBot="1" x14ac:dyDescent="0.35">
      <c r="A397" s="51"/>
      <c r="B397" s="35"/>
      <c r="C397" s="35"/>
      <c r="D397" s="35"/>
      <c r="E397" s="35"/>
      <c r="F397" s="35"/>
      <c r="G397" s="35"/>
      <c r="H397" s="35"/>
      <c r="I397" s="36"/>
      <c r="J397" s="35"/>
      <c r="K397" s="36"/>
      <c r="L397" s="35"/>
      <c r="M397" s="36"/>
      <c r="N397" s="35"/>
      <c r="O397" s="35"/>
      <c r="P397" s="35"/>
      <c r="Q397" s="35"/>
      <c r="R397" s="35"/>
      <c r="S397" s="35"/>
      <c r="T397" s="35"/>
      <c r="U397" s="35"/>
      <c r="V397" s="35"/>
    </row>
    <row r="398" spans="1:22" ht="21.75" customHeight="1" x14ac:dyDescent="0.3">
      <c r="A398" s="894" t="s">
        <v>0</v>
      </c>
      <c r="B398" s="854"/>
      <c r="C398" s="832" t="s">
        <v>90</v>
      </c>
      <c r="D398" s="844"/>
      <c r="E398" s="850" t="s">
        <v>1</v>
      </c>
      <c r="F398" s="850"/>
      <c r="G398" s="850"/>
      <c r="H398" s="850"/>
      <c r="I398" s="820" t="s">
        <v>3</v>
      </c>
      <c r="J398" s="821"/>
      <c r="K398" s="821"/>
      <c r="L398" s="821"/>
      <c r="M398" s="821"/>
      <c r="N398" s="822"/>
      <c r="O398" s="852" t="s">
        <v>2</v>
      </c>
      <c r="P398" s="852"/>
      <c r="Q398" s="852"/>
      <c r="R398" s="852"/>
      <c r="S398" s="852"/>
      <c r="T398" s="852"/>
      <c r="U398" s="852"/>
      <c r="V398" s="853"/>
    </row>
    <row r="399" spans="1:22" ht="21.75" customHeight="1" x14ac:dyDescent="0.3">
      <c r="A399" s="895"/>
      <c r="B399" s="855"/>
      <c r="C399" s="845"/>
      <c r="D399" s="846"/>
      <c r="E399" s="851" t="s">
        <v>3</v>
      </c>
      <c r="F399" s="851"/>
      <c r="G399" s="851" t="s">
        <v>2</v>
      </c>
      <c r="H399" s="851"/>
      <c r="I399" s="823" t="s">
        <v>91</v>
      </c>
      <c r="J399" s="824"/>
      <c r="K399" s="823" t="s">
        <v>92</v>
      </c>
      <c r="L399" s="824"/>
      <c r="M399" s="823" t="s">
        <v>93</v>
      </c>
      <c r="N399" s="824"/>
      <c r="O399" s="848" t="s">
        <v>4</v>
      </c>
      <c r="P399" s="848"/>
      <c r="Q399" s="848" t="s">
        <v>5</v>
      </c>
      <c r="R399" s="848"/>
      <c r="S399" s="848" t="s">
        <v>6</v>
      </c>
      <c r="T399" s="848"/>
      <c r="U399" s="848" t="s">
        <v>7</v>
      </c>
      <c r="V399" s="849"/>
    </row>
    <row r="400" spans="1:22" ht="21.75" customHeight="1" thickBot="1" x14ac:dyDescent="0.35">
      <c r="A400" s="896"/>
      <c r="B400" s="897"/>
      <c r="C400" s="142" t="s">
        <v>8</v>
      </c>
      <c r="D400" s="143" t="s">
        <v>38</v>
      </c>
      <c r="E400" s="143" t="s">
        <v>8</v>
      </c>
      <c r="F400" s="143" t="s">
        <v>38</v>
      </c>
      <c r="G400" s="143" t="s">
        <v>8</v>
      </c>
      <c r="H400" s="143" t="s">
        <v>38</v>
      </c>
      <c r="I400" s="143" t="s">
        <v>8</v>
      </c>
      <c r="J400" s="143" t="s">
        <v>189</v>
      </c>
      <c r="K400" s="143" t="s">
        <v>8</v>
      </c>
      <c r="L400" s="143" t="s">
        <v>189</v>
      </c>
      <c r="M400" s="143" t="s">
        <v>8</v>
      </c>
      <c r="N400" s="143" t="s">
        <v>189</v>
      </c>
      <c r="O400" s="143" t="s">
        <v>8</v>
      </c>
      <c r="P400" s="143" t="s">
        <v>38</v>
      </c>
      <c r="Q400" s="143" t="s">
        <v>8</v>
      </c>
      <c r="R400" s="143" t="s">
        <v>38</v>
      </c>
      <c r="S400" s="143" t="s">
        <v>8</v>
      </c>
      <c r="T400" s="143" t="s">
        <v>38</v>
      </c>
      <c r="U400" s="143" t="s">
        <v>8</v>
      </c>
      <c r="V400" s="144" t="s">
        <v>38</v>
      </c>
    </row>
    <row r="401" spans="1:22" ht="38.25" customHeight="1" thickBot="1" x14ac:dyDescent="0.35">
      <c r="A401" s="898" t="s">
        <v>170</v>
      </c>
      <c r="B401" s="899"/>
      <c r="C401" s="177">
        <v>2092</v>
      </c>
      <c r="D401" s="261">
        <v>428.91</v>
      </c>
      <c r="E401" s="60">
        <v>102</v>
      </c>
      <c r="F401" s="261">
        <v>5608.21</v>
      </c>
      <c r="G401" s="60">
        <v>1990</v>
      </c>
      <c r="H401" s="261">
        <v>163.44</v>
      </c>
      <c r="I401" s="68">
        <v>45</v>
      </c>
      <c r="J401" s="261">
        <v>701.53</v>
      </c>
      <c r="K401" s="68">
        <v>16</v>
      </c>
      <c r="L401" s="261">
        <v>33397.56</v>
      </c>
      <c r="M401" s="68">
        <v>41</v>
      </c>
      <c r="N401" s="261">
        <v>148.94999999999999</v>
      </c>
      <c r="O401" s="68">
        <v>1689</v>
      </c>
      <c r="P401" s="261">
        <v>123.9</v>
      </c>
      <c r="Q401" s="68">
        <v>283</v>
      </c>
      <c r="R401" s="261">
        <v>385.53</v>
      </c>
      <c r="S401" s="60">
        <v>11</v>
      </c>
      <c r="T401" s="261">
        <v>599.73</v>
      </c>
      <c r="U401" s="60">
        <v>7</v>
      </c>
      <c r="V401" s="262">
        <v>41.29</v>
      </c>
    </row>
    <row r="402" spans="1:22" ht="38.25" customHeight="1" x14ac:dyDescent="0.3">
      <c r="A402" s="51"/>
      <c r="B402" s="51"/>
      <c r="C402" s="70"/>
      <c r="D402" s="200"/>
      <c r="E402" s="70"/>
      <c r="F402" s="200"/>
      <c r="G402" s="70"/>
      <c r="H402" s="200"/>
      <c r="I402" s="72"/>
      <c r="J402" s="200"/>
      <c r="K402" s="72"/>
      <c r="L402" s="200"/>
      <c r="M402" s="72"/>
      <c r="N402" s="200"/>
      <c r="O402" s="73"/>
      <c r="P402" s="200"/>
      <c r="Q402" s="72"/>
      <c r="R402" s="200"/>
      <c r="S402" s="70"/>
      <c r="T402" s="200"/>
      <c r="U402" s="70"/>
      <c r="V402" s="200"/>
    </row>
    <row r="403" spans="1:22" ht="21.75" customHeight="1" thickBot="1" x14ac:dyDescent="0.35">
      <c r="A403" s="51"/>
      <c r="B403" s="51"/>
      <c r="C403" s="70"/>
      <c r="D403" s="71"/>
      <c r="E403" s="70"/>
      <c r="F403" s="71"/>
      <c r="G403" s="70"/>
      <c r="H403" s="71"/>
      <c r="I403" s="73"/>
      <c r="J403" s="71"/>
      <c r="K403" s="73"/>
      <c r="L403" s="71"/>
      <c r="M403" s="73"/>
      <c r="N403" s="71"/>
      <c r="O403" s="70"/>
      <c r="P403" s="71"/>
      <c r="Q403" s="70"/>
      <c r="R403" s="71"/>
      <c r="S403" s="70"/>
      <c r="T403" s="71"/>
      <c r="U403" s="70"/>
      <c r="V403" s="71"/>
    </row>
    <row r="404" spans="1:22" ht="21.75" customHeight="1" x14ac:dyDescent="0.3">
      <c r="A404" s="894" t="s">
        <v>0</v>
      </c>
      <c r="B404" s="854"/>
      <c r="C404" s="909" t="s">
        <v>90</v>
      </c>
      <c r="D404" s="844"/>
      <c r="E404" s="850" t="s">
        <v>1</v>
      </c>
      <c r="F404" s="850"/>
      <c r="G404" s="850"/>
      <c r="H404" s="850"/>
      <c r="I404" s="820" t="s">
        <v>3</v>
      </c>
      <c r="J404" s="821"/>
      <c r="K404" s="821"/>
      <c r="L404" s="821"/>
      <c r="M404" s="821"/>
      <c r="N404" s="822"/>
      <c r="O404" s="852" t="s">
        <v>2</v>
      </c>
      <c r="P404" s="852"/>
      <c r="Q404" s="852"/>
      <c r="R404" s="852"/>
      <c r="S404" s="852"/>
      <c r="T404" s="852"/>
      <c r="U404" s="852"/>
      <c r="V404" s="853"/>
    </row>
    <row r="405" spans="1:22" ht="21.75" customHeight="1" x14ac:dyDescent="0.3">
      <c r="A405" s="895"/>
      <c r="B405" s="855"/>
      <c r="C405" s="910"/>
      <c r="D405" s="846"/>
      <c r="E405" s="851" t="s">
        <v>3</v>
      </c>
      <c r="F405" s="851"/>
      <c r="G405" s="851" t="s">
        <v>2</v>
      </c>
      <c r="H405" s="851"/>
      <c r="I405" s="823" t="s">
        <v>91</v>
      </c>
      <c r="J405" s="824"/>
      <c r="K405" s="823" t="s">
        <v>92</v>
      </c>
      <c r="L405" s="824"/>
      <c r="M405" s="823" t="s">
        <v>93</v>
      </c>
      <c r="N405" s="824"/>
      <c r="O405" s="848" t="s">
        <v>4</v>
      </c>
      <c r="P405" s="848"/>
      <c r="Q405" s="848" t="s">
        <v>5</v>
      </c>
      <c r="R405" s="848"/>
      <c r="S405" s="848" t="s">
        <v>6</v>
      </c>
      <c r="T405" s="848"/>
      <c r="U405" s="848" t="s">
        <v>7</v>
      </c>
      <c r="V405" s="849"/>
    </row>
    <row r="406" spans="1:22" ht="21.75" customHeight="1" thickBot="1" x14ac:dyDescent="0.35">
      <c r="A406" s="896"/>
      <c r="B406" s="897"/>
      <c r="C406" s="238" t="s">
        <v>8</v>
      </c>
      <c r="D406" s="143" t="s">
        <v>38</v>
      </c>
      <c r="E406" s="143" t="s">
        <v>8</v>
      </c>
      <c r="F406" s="143" t="s">
        <v>38</v>
      </c>
      <c r="G406" s="143" t="s">
        <v>8</v>
      </c>
      <c r="H406" s="143" t="s">
        <v>38</v>
      </c>
      <c r="I406" s="143" t="s">
        <v>8</v>
      </c>
      <c r="J406" s="143" t="s">
        <v>38</v>
      </c>
      <c r="K406" s="143" t="s">
        <v>8</v>
      </c>
      <c r="L406" s="143" t="s">
        <v>38</v>
      </c>
      <c r="M406" s="143" t="s">
        <v>8</v>
      </c>
      <c r="N406" s="143" t="s">
        <v>38</v>
      </c>
      <c r="O406" s="143" t="s">
        <v>8</v>
      </c>
      <c r="P406" s="143" t="s">
        <v>38</v>
      </c>
      <c r="Q406" s="143" t="s">
        <v>8</v>
      </c>
      <c r="R406" s="143" t="s">
        <v>38</v>
      </c>
      <c r="S406" s="143" t="s">
        <v>8</v>
      </c>
      <c r="T406" s="143" t="s">
        <v>38</v>
      </c>
      <c r="U406" s="143" t="s">
        <v>8</v>
      </c>
      <c r="V406" s="144" t="s">
        <v>38</v>
      </c>
    </row>
    <row r="407" spans="1:22" ht="38.25" customHeight="1" thickBot="1" x14ac:dyDescent="0.35">
      <c r="A407" s="898" t="s">
        <v>171</v>
      </c>
      <c r="B407" s="899"/>
      <c r="C407" s="177">
        <v>90</v>
      </c>
      <c r="D407" s="261">
        <v>25.57</v>
      </c>
      <c r="E407" s="60">
        <v>6</v>
      </c>
      <c r="F407" s="261">
        <v>9.67</v>
      </c>
      <c r="G407" s="60">
        <v>84</v>
      </c>
      <c r="H407" s="261">
        <v>26.7</v>
      </c>
      <c r="I407" s="68">
        <v>2</v>
      </c>
      <c r="J407" s="261">
        <v>22</v>
      </c>
      <c r="K407" s="68">
        <v>2</v>
      </c>
      <c r="L407" s="261">
        <v>5.5</v>
      </c>
      <c r="M407" s="68">
        <v>2</v>
      </c>
      <c r="N407" s="261">
        <v>1.5</v>
      </c>
      <c r="O407" s="60">
        <v>74</v>
      </c>
      <c r="P407" s="261">
        <v>27.41</v>
      </c>
      <c r="Q407" s="60">
        <v>9</v>
      </c>
      <c r="R407" s="261">
        <v>23.56</v>
      </c>
      <c r="S407" s="60"/>
      <c r="T407" s="261"/>
      <c r="U407" s="60">
        <v>1</v>
      </c>
      <c r="V407" s="262">
        <v>3</v>
      </c>
    </row>
    <row r="408" spans="1:22" ht="38.25" customHeight="1" x14ac:dyDescent="0.3">
      <c r="A408" s="51"/>
      <c r="B408" s="51"/>
      <c r="C408" s="70"/>
      <c r="D408" s="200"/>
      <c r="E408" s="70"/>
      <c r="F408" s="200"/>
      <c r="G408" s="70"/>
      <c r="H408" s="200"/>
      <c r="I408" s="72"/>
      <c r="J408" s="200"/>
      <c r="K408" s="72"/>
      <c r="L408" s="200"/>
      <c r="M408" s="72"/>
      <c r="N408" s="200"/>
      <c r="O408" s="70"/>
      <c r="P408" s="200"/>
      <c r="Q408" s="70"/>
      <c r="R408" s="200"/>
      <c r="S408" s="70"/>
      <c r="T408" s="200"/>
      <c r="U408" s="70"/>
      <c r="V408" s="200"/>
    </row>
    <row r="409" spans="1:22" ht="21.75" customHeight="1" thickBot="1" x14ac:dyDescent="0.35">
      <c r="A409" s="51"/>
      <c r="B409" s="51"/>
      <c r="C409" s="70"/>
      <c r="D409" s="71"/>
      <c r="E409" s="70"/>
      <c r="F409" s="71"/>
      <c r="G409" s="70"/>
      <c r="H409" s="71"/>
      <c r="I409" s="73"/>
      <c r="J409" s="71"/>
      <c r="K409" s="73"/>
      <c r="L409" s="71"/>
      <c r="M409" s="73"/>
      <c r="N409" s="71"/>
      <c r="O409" s="70"/>
      <c r="P409" s="71"/>
      <c r="Q409" s="70"/>
      <c r="R409" s="71"/>
      <c r="S409" s="70"/>
      <c r="T409" s="71"/>
      <c r="U409" s="70"/>
      <c r="V409" s="71"/>
    </row>
    <row r="410" spans="1:22" ht="21.75" customHeight="1" x14ac:dyDescent="0.3">
      <c r="A410" s="828" t="s">
        <v>0</v>
      </c>
      <c r="B410" s="840"/>
      <c r="C410" s="911" t="s">
        <v>90</v>
      </c>
      <c r="D410" s="912"/>
      <c r="E410" s="915" t="s">
        <v>1</v>
      </c>
      <c r="F410" s="915"/>
      <c r="G410" s="915"/>
      <c r="H410" s="915"/>
      <c r="I410" s="915" t="s">
        <v>3</v>
      </c>
      <c r="J410" s="915"/>
      <c r="K410" s="915"/>
      <c r="L410" s="915"/>
      <c r="M410" s="915"/>
      <c r="N410" s="915"/>
      <c r="O410" s="916" t="s">
        <v>2</v>
      </c>
      <c r="P410" s="916"/>
      <c r="Q410" s="916"/>
      <c r="R410" s="916"/>
      <c r="S410" s="916"/>
      <c r="T410" s="916"/>
      <c r="U410" s="916"/>
      <c r="V410" s="917"/>
    </row>
    <row r="411" spans="1:22" ht="21.75" customHeight="1" x14ac:dyDescent="0.3">
      <c r="A411" s="830"/>
      <c r="B411" s="841"/>
      <c r="C411" s="913"/>
      <c r="D411" s="914"/>
      <c r="E411" s="918" t="s">
        <v>3</v>
      </c>
      <c r="F411" s="918"/>
      <c r="G411" s="918" t="s">
        <v>2</v>
      </c>
      <c r="H411" s="918"/>
      <c r="I411" s="918" t="s">
        <v>91</v>
      </c>
      <c r="J411" s="918"/>
      <c r="K411" s="918" t="s">
        <v>92</v>
      </c>
      <c r="L411" s="918"/>
      <c r="M411" s="918" t="s">
        <v>93</v>
      </c>
      <c r="N411" s="918"/>
      <c r="O411" s="919" t="s">
        <v>4</v>
      </c>
      <c r="P411" s="919"/>
      <c r="Q411" s="919" t="s">
        <v>5</v>
      </c>
      <c r="R411" s="919"/>
      <c r="S411" s="919" t="s">
        <v>6</v>
      </c>
      <c r="T411" s="919"/>
      <c r="U411" s="919" t="s">
        <v>7</v>
      </c>
      <c r="V411" s="920"/>
    </row>
    <row r="412" spans="1:22" ht="21.75" customHeight="1" thickBot="1" x14ac:dyDescent="0.35">
      <c r="A412" s="842"/>
      <c r="B412" s="843"/>
      <c r="C412" s="263" t="s">
        <v>8</v>
      </c>
      <c r="D412" s="264" t="s">
        <v>83</v>
      </c>
      <c r="E412" s="264" t="s">
        <v>8</v>
      </c>
      <c r="F412" s="264" t="s">
        <v>83</v>
      </c>
      <c r="G412" s="264" t="s">
        <v>8</v>
      </c>
      <c r="H412" s="264" t="s">
        <v>83</v>
      </c>
      <c r="I412" s="264" t="s">
        <v>8</v>
      </c>
      <c r="J412" s="264" t="s">
        <v>83</v>
      </c>
      <c r="K412" s="264" t="s">
        <v>8</v>
      </c>
      <c r="L412" s="264" t="s">
        <v>83</v>
      </c>
      <c r="M412" s="264" t="s">
        <v>8</v>
      </c>
      <c r="N412" s="264" t="s">
        <v>83</v>
      </c>
      <c r="O412" s="264" t="s">
        <v>8</v>
      </c>
      <c r="P412" s="264" t="s">
        <v>83</v>
      </c>
      <c r="Q412" s="264" t="s">
        <v>8</v>
      </c>
      <c r="R412" s="264" t="s">
        <v>83</v>
      </c>
      <c r="S412" s="264" t="s">
        <v>8</v>
      </c>
      <c r="T412" s="264" t="s">
        <v>83</v>
      </c>
      <c r="U412" s="264" t="s">
        <v>8</v>
      </c>
      <c r="V412" s="265" t="s">
        <v>83</v>
      </c>
    </row>
    <row r="413" spans="1:22" s="246" customFormat="1" ht="21.75" customHeight="1" x14ac:dyDescent="0.3">
      <c r="A413" s="825" t="s">
        <v>203</v>
      </c>
      <c r="B413" s="266" t="s">
        <v>65</v>
      </c>
      <c r="C413" s="208">
        <v>1607</v>
      </c>
      <c r="D413" s="106">
        <f>C413/C417</f>
        <v>0.80309845077461273</v>
      </c>
      <c r="E413" s="209">
        <v>71</v>
      </c>
      <c r="F413" s="106">
        <f>E413/E417</f>
        <v>0.73958333333333337</v>
      </c>
      <c r="G413" s="209">
        <v>1536</v>
      </c>
      <c r="H413" s="106">
        <f>G413/G417</f>
        <v>0.80629921259842519</v>
      </c>
      <c r="I413" s="209">
        <v>32</v>
      </c>
      <c r="J413" s="106">
        <f>I413/I417</f>
        <v>0.7441860465116279</v>
      </c>
      <c r="K413" s="209">
        <v>12</v>
      </c>
      <c r="L413" s="106">
        <f>K413/K417</f>
        <v>0.8571428571428571</v>
      </c>
      <c r="M413" s="209">
        <v>27</v>
      </c>
      <c r="N413" s="106">
        <f>M413/M417</f>
        <v>0.69230769230769229</v>
      </c>
      <c r="O413" s="209">
        <v>1273</v>
      </c>
      <c r="P413" s="106">
        <f>O413/O417</f>
        <v>0.78823529411764703</v>
      </c>
      <c r="Q413" s="209">
        <v>246</v>
      </c>
      <c r="R413" s="106">
        <f>Q413/Q417</f>
        <v>0.90109890109890112</v>
      </c>
      <c r="S413" s="209">
        <v>11</v>
      </c>
      <c r="T413" s="106">
        <f>S413/S417</f>
        <v>1</v>
      </c>
      <c r="U413" s="209">
        <v>6</v>
      </c>
      <c r="V413" s="56">
        <f>U413/U417</f>
        <v>1</v>
      </c>
    </row>
    <row r="414" spans="1:22" s="246" customFormat="1" ht="21.75" customHeight="1" x14ac:dyDescent="0.3">
      <c r="A414" s="826"/>
      <c r="B414" s="252" t="s">
        <v>66</v>
      </c>
      <c r="C414" s="208">
        <v>300</v>
      </c>
      <c r="D414" s="106">
        <f>C414/C417</f>
        <v>0.14992503748125938</v>
      </c>
      <c r="E414" s="209">
        <v>15</v>
      </c>
      <c r="F414" s="106">
        <f>E414/E417</f>
        <v>0.15625</v>
      </c>
      <c r="G414" s="209">
        <v>285</v>
      </c>
      <c r="H414" s="106">
        <f>G414/G417</f>
        <v>0.14960629921259844</v>
      </c>
      <c r="I414" s="209">
        <v>8</v>
      </c>
      <c r="J414" s="106">
        <f>I414/I417</f>
        <v>0.18604651162790697</v>
      </c>
      <c r="K414" s="209">
        <v>2</v>
      </c>
      <c r="L414" s="106">
        <f>K414/K417</f>
        <v>0.14285714285714285</v>
      </c>
      <c r="M414" s="209">
        <v>5</v>
      </c>
      <c r="N414" s="106">
        <f>M414/M417</f>
        <v>0.12820512820512819</v>
      </c>
      <c r="O414" s="209">
        <v>265</v>
      </c>
      <c r="P414" s="106">
        <f>O414/O417</f>
        <v>0.16408668730650156</v>
      </c>
      <c r="Q414" s="209">
        <v>20</v>
      </c>
      <c r="R414" s="106">
        <f>Q414/Q417</f>
        <v>7.3260073260073263E-2</v>
      </c>
      <c r="S414" s="209">
        <v>0</v>
      </c>
      <c r="T414" s="106">
        <f>S414/S417</f>
        <v>0</v>
      </c>
      <c r="U414" s="209">
        <v>0</v>
      </c>
      <c r="V414" s="56">
        <f>U414/U417</f>
        <v>0</v>
      </c>
    </row>
    <row r="415" spans="1:22" s="246" customFormat="1" ht="21.75" customHeight="1" x14ac:dyDescent="0.3">
      <c r="A415" s="826"/>
      <c r="B415" s="252" t="s">
        <v>67</v>
      </c>
      <c r="C415" s="208">
        <v>79</v>
      </c>
      <c r="D415" s="106">
        <f>C415/C417</f>
        <v>3.9480259870064968E-2</v>
      </c>
      <c r="E415" s="209">
        <v>5</v>
      </c>
      <c r="F415" s="106">
        <f>E415/E417</f>
        <v>5.2083333333333336E-2</v>
      </c>
      <c r="G415" s="209">
        <v>74</v>
      </c>
      <c r="H415" s="106">
        <f>G415/G417</f>
        <v>3.884514435695538E-2</v>
      </c>
      <c r="I415" s="209">
        <v>1</v>
      </c>
      <c r="J415" s="106">
        <f>I415/I417</f>
        <v>2.3255813953488372E-2</v>
      </c>
      <c r="K415" s="209">
        <v>0</v>
      </c>
      <c r="L415" s="106">
        <f>K415/K417</f>
        <v>0</v>
      </c>
      <c r="M415" s="209">
        <v>4</v>
      </c>
      <c r="N415" s="106">
        <f>M415/M417</f>
        <v>0.10256410256410256</v>
      </c>
      <c r="O415" s="209">
        <v>67</v>
      </c>
      <c r="P415" s="106">
        <f>O415/O417</f>
        <v>4.148606811145511E-2</v>
      </c>
      <c r="Q415" s="209">
        <v>7</v>
      </c>
      <c r="R415" s="106">
        <f>Q415/Q417</f>
        <v>2.564102564102564E-2</v>
      </c>
      <c r="S415" s="209">
        <v>0</v>
      </c>
      <c r="T415" s="106">
        <f>S415/S417</f>
        <v>0</v>
      </c>
      <c r="U415" s="209">
        <v>0</v>
      </c>
      <c r="V415" s="56">
        <f>U415/U417</f>
        <v>0</v>
      </c>
    </row>
    <row r="416" spans="1:22" s="246" customFormat="1" ht="21.75" customHeight="1" x14ac:dyDescent="0.3">
      <c r="A416" s="826"/>
      <c r="B416" s="252" t="s">
        <v>68</v>
      </c>
      <c r="C416" s="208">
        <v>15</v>
      </c>
      <c r="D416" s="106">
        <f>C416/C417</f>
        <v>7.4962518740629685E-3</v>
      </c>
      <c r="E416" s="209">
        <v>5</v>
      </c>
      <c r="F416" s="106">
        <f>E416/E417</f>
        <v>5.2083333333333336E-2</v>
      </c>
      <c r="G416" s="209">
        <v>10</v>
      </c>
      <c r="H416" s="106">
        <f>G416/G417</f>
        <v>5.2493438320209973E-3</v>
      </c>
      <c r="I416" s="209">
        <v>2</v>
      </c>
      <c r="J416" s="106">
        <f>I416/I417</f>
        <v>4.6511627906976744E-2</v>
      </c>
      <c r="K416" s="209">
        <v>0</v>
      </c>
      <c r="L416" s="106">
        <f>K416/K417</f>
        <v>0</v>
      </c>
      <c r="M416" s="209">
        <v>3</v>
      </c>
      <c r="N416" s="106">
        <f>M416/M417</f>
        <v>7.6923076923076927E-2</v>
      </c>
      <c r="O416" s="209">
        <v>10</v>
      </c>
      <c r="P416" s="106">
        <f>O416/O417</f>
        <v>6.1919504643962852E-3</v>
      </c>
      <c r="Q416" s="209">
        <v>0</v>
      </c>
      <c r="R416" s="106">
        <f>Q416/Q417</f>
        <v>0</v>
      </c>
      <c r="S416" s="209">
        <v>0</v>
      </c>
      <c r="T416" s="106">
        <f>S416/S417</f>
        <v>0</v>
      </c>
      <c r="U416" s="209">
        <v>0</v>
      </c>
      <c r="V416" s="56">
        <f>U416/U417</f>
        <v>0</v>
      </c>
    </row>
    <row r="417" spans="1:22" s="246" customFormat="1" ht="21.75" customHeight="1" thickBot="1" x14ac:dyDescent="0.35">
      <c r="A417" s="827"/>
      <c r="B417" s="253" t="s">
        <v>9</v>
      </c>
      <c r="C417" s="58">
        <v>2001</v>
      </c>
      <c r="D417" s="156">
        <v>1</v>
      </c>
      <c r="E417" s="157">
        <v>96</v>
      </c>
      <c r="F417" s="156">
        <v>1</v>
      </c>
      <c r="G417" s="157">
        <v>1905</v>
      </c>
      <c r="H417" s="156">
        <v>10</v>
      </c>
      <c r="I417" s="157">
        <v>43</v>
      </c>
      <c r="J417" s="156">
        <v>1</v>
      </c>
      <c r="K417" s="157">
        <v>14</v>
      </c>
      <c r="L417" s="156">
        <v>1</v>
      </c>
      <c r="M417" s="157">
        <v>39</v>
      </c>
      <c r="N417" s="156">
        <v>1</v>
      </c>
      <c r="O417" s="157">
        <v>1615</v>
      </c>
      <c r="P417" s="156">
        <v>1</v>
      </c>
      <c r="Q417" s="157">
        <v>273</v>
      </c>
      <c r="R417" s="156">
        <v>1</v>
      </c>
      <c r="S417" s="157">
        <v>11</v>
      </c>
      <c r="T417" s="156">
        <v>1</v>
      </c>
      <c r="U417" s="157">
        <v>6</v>
      </c>
      <c r="V417" s="62">
        <v>1</v>
      </c>
    </row>
    <row r="418" spans="1:22" s="246" customFormat="1" ht="21.75" customHeight="1" x14ac:dyDescent="0.3">
      <c r="A418" s="259"/>
      <c r="B418" s="259"/>
      <c r="C418" s="70"/>
      <c r="D418" s="71"/>
      <c r="E418" s="70"/>
      <c r="F418" s="71"/>
      <c r="G418" s="70"/>
      <c r="H418" s="71"/>
      <c r="I418" s="70"/>
      <c r="J418" s="71"/>
      <c r="K418" s="70"/>
      <c r="L418" s="71"/>
      <c r="M418" s="70"/>
      <c r="N418" s="71"/>
      <c r="O418" s="70"/>
      <c r="P418" s="71"/>
      <c r="Q418" s="70"/>
      <c r="R418" s="71"/>
      <c r="S418" s="70"/>
      <c r="T418" s="71"/>
      <c r="U418" s="70"/>
      <c r="V418" s="71"/>
    </row>
    <row r="419" spans="1:22" ht="21.75" customHeight="1" thickBot="1" x14ac:dyDescent="0.35">
      <c r="A419" s="51"/>
      <c r="B419" s="51"/>
      <c r="C419" s="70"/>
      <c r="D419" s="71"/>
      <c r="E419" s="70"/>
      <c r="F419" s="71"/>
      <c r="G419" s="70"/>
      <c r="H419" s="71"/>
      <c r="I419" s="73"/>
      <c r="J419" s="71"/>
      <c r="K419" s="73"/>
      <c r="L419" s="71"/>
      <c r="M419" s="73"/>
      <c r="N419" s="71"/>
      <c r="O419" s="70"/>
      <c r="P419" s="71"/>
      <c r="Q419" s="70"/>
      <c r="R419" s="71"/>
      <c r="S419" s="70"/>
      <c r="T419" s="71"/>
      <c r="U419" s="70"/>
      <c r="V419" s="71"/>
    </row>
    <row r="420" spans="1:22" ht="21.75" customHeight="1" x14ac:dyDescent="0.3">
      <c r="A420" s="894" t="s">
        <v>0</v>
      </c>
      <c r="B420" s="854"/>
      <c r="C420" s="832" t="s">
        <v>90</v>
      </c>
      <c r="D420" s="844"/>
      <c r="E420" s="850" t="s">
        <v>1</v>
      </c>
      <c r="F420" s="850"/>
      <c r="G420" s="850"/>
      <c r="H420" s="850"/>
      <c r="I420" s="820" t="s">
        <v>3</v>
      </c>
      <c r="J420" s="821"/>
      <c r="K420" s="821"/>
      <c r="L420" s="821"/>
      <c r="M420" s="821"/>
      <c r="N420" s="822"/>
      <c r="O420" s="852" t="s">
        <v>2</v>
      </c>
      <c r="P420" s="852"/>
      <c r="Q420" s="852"/>
      <c r="R420" s="852"/>
      <c r="S420" s="852"/>
      <c r="T420" s="852"/>
      <c r="U420" s="852"/>
      <c r="V420" s="853"/>
    </row>
    <row r="421" spans="1:22" ht="21.75" customHeight="1" x14ac:dyDescent="0.3">
      <c r="A421" s="895"/>
      <c r="B421" s="855"/>
      <c r="C421" s="845"/>
      <c r="D421" s="846"/>
      <c r="E421" s="851" t="s">
        <v>3</v>
      </c>
      <c r="F421" s="851"/>
      <c r="G421" s="851" t="s">
        <v>2</v>
      </c>
      <c r="H421" s="851"/>
      <c r="I421" s="823" t="s">
        <v>91</v>
      </c>
      <c r="J421" s="824"/>
      <c r="K421" s="823" t="s">
        <v>92</v>
      </c>
      <c r="L421" s="824"/>
      <c r="M421" s="823" t="s">
        <v>93</v>
      </c>
      <c r="N421" s="824"/>
      <c r="O421" s="848" t="s">
        <v>4</v>
      </c>
      <c r="P421" s="848"/>
      <c r="Q421" s="848" t="s">
        <v>5</v>
      </c>
      <c r="R421" s="848"/>
      <c r="S421" s="848" t="s">
        <v>6</v>
      </c>
      <c r="T421" s="848"/>
      <c r="U421" s="848" t="s">
        <v>7</v>
      </c>
      <c r="V421" s="849"/>
    </row>
    <row r="422" spans="1:22" ht="21.75" customHeight="1" thickBot="1" x14ac:dyDescent="0.35">
      <c r="A422" s="896"/>
      <c r="B422" s="897"/>
      <c r="C422" s="142" t="s">
        <v>8</v>
      </c>
      <c r="D422" s="143" t="s">
        <v>38</v>
      </c>
      <c r="E422" s="143" t="s">
        <v>8</v>
      </c>
      <c r="F422" s="143" t="s">
        <v>38</v>
      </c>
      <c r="G422" s="143" t="s">
        <v>8</v>
      </c>
      <c r="H422" s="143" t="s">
        <v>38</v>
      </c>
      <c r="I422" s="143" t="s">
        <v>8</v>
      </c>
      <c r="J422" s="143" t="s">
        <v>38</v>
      </c>
      <c r="K422" s="143" t="s">
        <v>8</v>
      </c>
      <c r="L422" s="143" t="s">
        <v>38</v>
      </c>
      <c r="M422" s="143" t="s">
        <v>8</v>
      </c>
      <c r="N422" s="143" t="s">
        <v>38</v>
      </c>
      <c r="O422" s="143" t="s">
        <v>8</v>
      </c>
      <c r="P422" s="143" t="s">
        <v>38</v>
      </c>
      <c r="Q422" s="143" t="s">
        <v>8</v>
      </c>
      <c r="R422" s="143" t="s">
        <v>38</v>
      </c>
      <c r="S422" s="143" t="s">
        <v>8</v>
      </c>
      <c r="T422" s="143" t="s">
        <v>38</v>
      </c>
      <c r="U422" s="143" t="s">
        <v>8</v>
      </c>
      <c r="V422" s="144" t="s">
        <v>38</v>
      </c>
    </row>
    <row r="423" spans="1:22" ht="38.25" customHeight="1" thickBot="1" x14ac:dyDescent="0.35">
      <c r="A423" s="898" t="s">
        <v>172</v>
      </c>
      <c r="B423" s="899"/>
      <c r="C423" s="267">
        <v>109</v>
      </c>
      <c r="D423" s="268">
        <v>21.66</v>
      </c>
      <c r="E423" s="269">
        <v>3</v>
      </c>
      <c r="F423" s="268">
        <v>15</v>
      </c>
      <c r="G423" s="269">
        <v>106</v>
      </c>
      <c r="H423" s="268">
        <v>21.85</v>
      </c>
      <c r="I423" s="270"/>
      <c r="J423" s="268"/>
      <c r="K423" s="271">
        <v>1</v>
      </c>
      <c r="L423" s="268">
        <v>40</v>
      </c>
      <c r="M423" s="271">
        <v>2</v>
      </c>
      <c r="N423" s="268">
        <v>2.5</v>
      </c>
      <c r="O423" s="269">
        <v>99</v>
      </c>
      <c r="P423" s="268">
        <v>22.91</v>
      </c>
      <c r="Q423" s="269">
        <v>6</v>
      </c>
      <c r="R423" s="268">
        <v>7.17</v>
      </c>
      <c r="S423" s="269"/>
      <c r="T423" s="268"/>
      <c r="U423" s="269">
        <v>1</v>
      </c>
      <c r="V423" s="272">
        <v>5</v>
      </c>
    </row>
    <row r="424" spans="1:22" ht="26.25" customHeight="1" x14ac:dyDescent="0.3">
      <c r="A424" s="51"/>
      <c r="B424" s="51"/>
      <c r="C424" s="70"/>
      <c r="D424" s="200"/>
      <c r="E424" s="70"/>
      <c r="F424" s="200"/>
      <c r="G424" s="70"/>
      <c r="H424" s="200"/>
      <c r="I424" s="73"/>
      <c r="J424" s="200"/>
      <c r="K424" s="72"/>
      <c r="L424" s="200"/>
      <c r="M424" s="73"/>
      <c r="N424" s="200"/>
      <c r="O424" s="70"/>
      <c r="P424" s="200"/>
      <c r="Q424" s="70"/>
      <c r="R424" s="200"/>
      <c r="S424" s="70"/>
      <c r="T424" s="200"/>
      <c r="U424" s="70"/>
      <c r="V424" s="200"/>
    </row>
    <row r="425" spans="1:22" ht="21.75" customHeight="1" thickBot="1" x14ac:dyDescent="0.35">
      <c r="A425" s="51"/>
      <c r="B425" s="51"/>
      <c r="C425" s="70"/>
      <c r="D425" s="71"/>
      <c r="E425" s="70"/>
      <c r="F425" s="71"/>
      <c r="G425" s="70"/>
      <c r="H425" s="71"/>
      <c r="I425" s="73"/>
      <c r="J425" s="71"/>
      <c r="K425" s="73"/>
      <c r="L425" s="71"/>
      <c r="M425" s="73"/>
      <c r="N425" s="71"/>
      <c r="O425" s="70"/>
      <c r="P425" s="71"/>
      <c r="Q425" s="70"/>
      <c r="R425" s="71"/>
      <c r="S425" s="70"/>
      <c r="T425" s="71"/>
      <c r="U425" s="70"/>
      <c r="V425" s="71"/>
    </row>
    <row r="426" spans="1:22" ht="21.75" customHeight="1" thickTop="1" x14ac:dyDescent="0.3">
      <c r="A426" s="863" t="s">
        <v>0</v>
      </c>
      <c r="B426" s="921"/>
      <c r="C426" s="832" t="s">
        <v>90</v>
      </c>
      <c r="D426" s="844"/>
      <c r="E426" s="850" t="s">
        <v>1</v>
      </c>
      <c r="F426" s="850"/>
      <c r="G426" s="850"/>
      <c r="H426" s="850"/>
      <c r="I426" s="820" t="s">
        <v>3</v>
      </c>
      <c r="J426" s="821"/>
      <c r="K426" s="821"/>
      <c r="L426" s="821"/>
      <c r="M426" s="821"/>
      <c r="N426" s="822"/>
      <c r="O426" s="852" t="s">
        <v>2</v>
      </c>
      <c r="P426" s="852"/>
      <c r="Q426" s="852"/>
      <c r="R426" s="852"/>
      <c r="S426" s="852"/>
      <c r="T426" s="852"/>
      <c r="U426" s="852"/>
      <c r="V426" s="853"/>
    </row>
    <row r="427" spans="1:22" ht="21.75" customHeight="1" x14ac:dyDescent="0.3">
      <c r="A427" s="865"/>
      <c r="B427" s="831"/>
      <c r="C427" s="845"/>
      <c r="D427" s="846"/>
      <c r="E427" s="851" t="s">
        <v>3</v>
      </c>
      <c r="F427" s="851"/>
      <c r="G427" s="851" t="s">
        <v>2</v>
      </c>
      <c r="H427" s="851"/>
      <c r="I427" s="823" t="s">
        <v>91</v>
      </c>
      <c r="J427" s="824"/>
      <c r="K427" s="823" t="s">
        <v>92</v>
      </c>
      <c r="L427" s="824"/>
      <c r="M427" s="823" t="s">
        <v>93</v>
      </c>
      <c r="N427" s="824"/>
      <c r="O427" s="848" t="s">
        <v>4</v>
      </c>
      <c r="P427" s="848"/>
      <c r="Q427" s="848" t="s">
        <v>5</v>
      </c>
      <c r="R427" s="848"/>
      <c r="S427" s="848" t="s">
        <v>6</v>
      </c>
      <c r="T427" s="848"/>
      <c r="U427" s="848" t="s">
        <v>7</v>
      </c>
      <c r="V427" s="849"/>
    </row>
    <row r="428" spans="1:22" ht="21.75" customHeight="1" thickBot="1" x14ac:dyDescent="0.35">
      <c r="A428" s="866"/>
      <c r="B428" s="922"/>
      <c r="C428" s="142" t="s">
        <v>8</v>
      </c>
      <c r="D428" s="143" t="s">
        <v>83</v>
      </c>
      <c r="E428" s="143" t="s">
        <v>8</v>
      </c>
      <c r="F428" s="143" t="s">
        <v>83</v>
      </c>
      <c r="G428" s="143" t="s">
        <v>8</v>
      </c>
      <c r="H428" s="143" t="s">
        <v>83</v>
      </c>
      <c r="I428" s="143" t="s">
        <v>8</v>
      </c>
      <c r="J428" s="143" t="s">
        <v>83</v>
      </c>
      <c r="K428" s="143" t="s">
        <v>8</v>
      </c>
      <c r="L428" s="143" t="s">
        <v>83</v>
      </c>
      <c r="M428" s="143" t="s">
        <v>8</v>
      </c>
      <c r="N428" s="143" t="s">
        <v>83</v>
      </c>
      <c r="O428" s="143" t="s">
        <v>8</v>
      </c>
      <c r="P428" s="143" t="s">
        <v>83</v>
      </c>
      <c r="Q428" s="143" t="s">
        <v>8</v>
      </c>
      <c r="R428" s="143" t="s">
        <v>83</v>
      </c>
      <c r="S428" s="143" t="s">
        <v>8</v>
      </c>
      <c r="T428" s="143" t="s">
        <v>83</v>
      </c>
      <c r="U428" s="143" t="s">
        <v>8</v>
      </c>
      <c r="V428" s="144" t="s">
        <v>83</v>
      </c>
    </row>
    <row r="429" spans="1:22" s="228" customFormat="1" ht="21.75" customHeight="1" thickTop="1" x14ac:dyDescent="0.3">
      <c r="A429" s="871" t="s">
        <v>204</v>
      </c>
      <c r="B429" s="273" t="s">
        <v>65</v>
      </c>
      <c r="C429" s="274">
        <v>1733</v>
      </c>
      <c r="D429" s="275">
        <f>C429/C433</f>
        <v>0.87348790322580649</v>
      </c>
      <c r="E429" s="206">
        <v>65</v>
      </c>
      <c r="F429" s="147">
        <f>E429/E433</f>
        <v>0.65656565656565657</v>
      </c>
      <c r="G429" s="206">
        <v>1668</v>
      </c>
      <c r="H429" s="147">
        <f>G429/G433</f>
        <v>0.88488063660477456</v>
      </c>
      <c r="I429" s="206">
        <v>33</v>
      </c>
      <c r="J429" s="147">
        <f>I429/I433</f>
        <v>0.73333333333333328</v>
      </c>
      <c r="K429" s="206">
        <v>5</v>
      </c>
      <c r="L429" s="147">
        <f>K429/K433</f>
        <v>0.33333333333333331</v>
      </c>
      <c r="M429" s="206">
        <v>27</v>
      </c>
      <c r="N429" s="147">
        <f>M429/M433</f>
        <v>0.69230769230769229</v>
      </c>
      <c r="O429" s="206">
        <v>1394</v>
      </c>
      <c r="P429" s="147">
        <f>O429/O433</f>
        <v>0.87617850408548081</v>
      </c>
      <c r="Q429" s="206">
        <v>258</v>
      </c>
      <c r="R429" s="147">
        <f>Q429/Q433</f>
        <v>0.93140794223826717</v>
      </c>
      <c r="S429" s="206">
        <v>11</v>
      </c>
      <c r="T429" s="147">
        <f>S429/S433</f>
        <v>1</v>
      </c>
      <c r="U429" s="206">
        <v>5</v>
      </c>
      <c r="V429" s="149">
        <f>U429/U433</f>
        <v>0.83333333333333337</v>
      </c>
    </row>
    <row r="430" spans="1:22" s="228" customFormat="1" ht="21.75" customHeight="1" x14ac:dyDescent="0.3">
      <c r="A430" s="872"/>
      <c r="B430" s="259" t="s">
        <v>66</v>
      </c>
      <c r="C430" s="276">
        <v>200</v>
      </c>
      <c r="D430" s="277">
        <f>C430/C433</f>
        <v>0.10080645161290322</v>
      </c>
      <c r="E430" s="209">
        <v>21</v>
      </c>
      <c r="F430" s="106">
        <f>E430/E433</f>
        <v>0.21212121212121213</v>
      </c>
      <c r="G430" s="209">
        <v>179</v>
      </c>
      <c r="H430" s="106">
        <f>G430/G433</f>
        <v>9.496021220159151E-2</v>
      </c>
      <c r="I430" s="209">
        <v>9</v>
      </c>
      <c r="J430" s="106">
        <f>I430/I433</f>
        <v>0.2</v>
      </c>
      <c r="K430" s="209">
        <v>7</v>
      </c>
      <c r="L430" s="106">
        <f>K430/K433</f>
        <v>0.46666666666666667</v>
      </c>
      <c r="M430" s="209">
        <v>5</v>
      </c>
      <c r="N430" s="106">
        <f>M430/M433</f>
        <v>0.12820512820512819</v>
      </c>
      <c r="O430" s="209">
        <v>163</v>
      </c>
      <c r="P430" s="106">
        <f>O430/O433</f>
        <v>0.10245128849780012</v>
      </c>
      <c r="Q430" s="209">
        <v>15</v>
      </c>
      <c r="R430" s="106">
        <f>Q430/Q433</f>
        <v>5.4151624548736461E-2</v>
      </c>
      <c r="S430" s="209">
        <v>0</v>
      </c>
      <c r="T430" s="106">
        <f>S430/S433</f>
        <v>0</v>
      </c>
      <c r="U430" s="209">
        <v>1</v>
      </c>
      <c r="V430" s="56">
        <f>U430/U433</f>
        <v>0.16666666666666666</v>
      </c>
    </row>
    <row r="431" spans="1:22" s="228" customFormat="1" ht="21.75" customHeight="1" x14ac:dyDescent="0.3">
      <c r="A431" s="872"/>
      <c r="B431" s="259" t="s">
        <v>67</v>
      </c>
      <c r="C431" s="276">
        <v>44</v>
      </c>
      <c r="D431" s="277">
        <f>C431/C433</f>
        <v>2.2177419354838711E-2</v>
      </c>
      <c r="E431" s="209">
        <v>9</v>
      </c>
      <c r="F431" s="106">
        <f>E431/E433</f>
        <v>9.0909090909090912E-2</v>
      </c>
      <c r="G431" s="209">
        <v>35</v>
      </c>
      <c r="H431" s="106">
        <f>G431/G433</f>
        <v>1.8567639257294429E-2</v>
      </c>
      <c r="I431" s="209">
        <v>2</v>
      </c>
      <c r="J431" s="106">
        <f>I431/I433</f>
        <v>4.4444444444444446E-2</v>
      </c>
      <c r="K431" s="209">
        <v>3</v>
      </c>
      <c r="L431" s="106">
        <f>K431/K433</f>
        <v>0.2</v>
      </c>
      <c r="M431" s="209">
        <v>4</v>
      </c>
      <c r="N431" s="106">
        <f>M431/M433</f>
        <v>0.10256410256410256</v>
      </c>
      <c r="O431" s="209">
        <v>31</v>
      </c>
      <c r="P431" s="106">
        <f>O431/O433</f>
        <v>1.9484600879949718E-2</v>
      </c>
      <c r="Q431" s="209">
        <v>4</v>
      </c>
      <c r="R431" s="106">
        <f>Q431/Q433</f>
        <v>1.444043321299639E-2</v>
      </c>
      <c r="S431" s="209">
        <v>0</v>
      </c>
      <c r="T431" s="106">
        <f>S431/S433</f>
        <v>0</v>
      </c>
      <c r="U431" s="209">
        <v>0</v>
      </c>
      <c r="V431" s="56">
        <f>U431/U433</f>
        <v>0</v>
      </c>
    </row>
    <row r="432" spans="1:22" s="228" customFormat="1" ht="21.75" customHeight="1" x14ac:dyDescent="0.3">
      <c r="A432" s="872"/>
      <c r="B432" s="259" t="s">
        <v>68</v>
      </c>
      <c r="C432" s="276">
        <v>7</v>
      </c>
      <c r="D432" s="277">
        <f>C432/C433</f>
        <v>3.5282258064516128E-3</v>
      </c>
      <c r="E432" s="209">
        <v>4</v>
      </c>
      <c r="F432" s="106">
        <f>E432/E433</f>
        <v>4.0404040404040407E-2</v>
      </c>
      <c r="G432" s="209">
        <v>3</v>
      </c>
      <c r="H432" s="106">
        <f>G432/G433</f>
        <v>1.5915119363395225E-3</v>
      </c>
      <c r="I432" s="209">
        <v>1</v>
      </c>
      <c r="J432" s="106">
        <f>I432/I433</f>
        <v>2.2222222222222223E-2</v>
      </c>
      <c r="K432" s="209">
        <v>0</v>
      </c>
      <c r="L432" s="106">
        <f>K432/K433</f>
        <v>0</v>
      </c>
      <c r="M432" s="209">
        <v>3</v>
      </c>
      <c r="N432" s="106">
        <f>M432/M433</f>
        <v>7.6923076923076927E-2</v>
      </c>
      <c r="O432" s="209">
        <v>3</v>
      </c>
      <c r="P432" s="106">
        <f>O432/O433</f>
        <v>1.8856065367693275E-3</v>
      </c>
      <c r="Q432" s="209">
        <v>0</v>
      </c>
      <c r="R432" s="106">
        <f>Q432/Q433</f>
        <v>0</v>
      </c>
      <c r="S432" s="209">
        <v>0</v>
      </c>
      <c r="T432" s="106">
        <f>S432/S433</f>
        <v>0</v>
      </c>
      <c r="U432" s="209">
        <v>0</v>
      </c>
      <c r="V432" s="56">
        <f>U432/U433</f>
        <v>0</v>
      </c>
    </row>
    <row r="433" spans="1:22" s="228" customFormat="1" ht="21.75" customHeight="1" thickBot="1" x14ac:dyDescent="0.35">
      <c r="A433" s="873"/>
      <c r="B433" s="278" t="s">
        <v>9</v>
      </c>
      <c r="C433" s="279">
        <v>1984</v>
      </c>
      <c r="D433" s="280">
        <v>1</v>
      </c>
      <c r="E433" s="157">
        <v>99</v>
      </c>
      <c r="F433" s="156">
        <v>1</v>
      </c>
      <c r="G433" s="157">
        <v>1885</v>
      </c>
      <c r="H433" s="156">
        <v>1</v>
      </c>
      <c r="I433" s="157">
        <v>45</v>
      </c>
      <c r="J433" s="156">
        <v>1</v>
      </c>
      <c r="K433" s="157">
        <v>15</v>
      </c>
      <c r="L433" s="156">
        <v>1</v>
      </c>
      <c r="M433" s="157">
        <v>39</v>
      </c>
      <c r="N433" s="156">
        <v>1</v>
      </c>
      <c r="O433" s="157">
        <v>1591</v>
      </c>
      <c r="P433" s="156">
        <v>1</v>
      </c>
      <c r="Q433" s="157">
        <v>277</v>
      </c>
      <c r="R433" s="156">
        <v>1</v>
      </c>
      <c r="S433" s="157">
        <v>11</v>
      </c>
      <c r="T433" s="156">
        <v>1</v>
      </c>
      <c r="U433" s="157">
        <v>6</v>
      </c>
      <c r="V433" s="62">
        <v>1</v>
      </c>
    </row>
    <row r="434" spans="1:22" ht="21.75" customHeight="1" thickTop="1" x14ac:dyDescent="0.3">
      <c r="A434" s="51"/>
      <c r="B434" s="51"/>
      <c r="C434" s="70"/>
      <c r="D434" s="71"/>
      <c r="E434" s="70"/>
      <c r="F434" s="71"/>
      <c r="G434" s="70"/>
      <c r="H434" s="71"/>
      <c r="I434" s="73"/>
      <c r="J434" s="71"/>
      <c r="K434" s="73"/>
      <c r="L434" s="71"/>
      <c r="M434" s="73"/>
      <c r="N434" s="71"/>
      <c r="O434" s="70"/>
      <c r="P434" s="71"/>
      <c r="Q434" s="70"/>
      <c r="R434" s="71"/>
      <c r="S434" s="70"/>
      <c r="T434" s="71"/>
      <c r="U434" s="70"/>
      <c r="V434" s="71"/>
    </row>
    <row r="435" spans="1:22" ht="21.75" customHeight="1" thickBot="1" x14ac:dyDescent="0.35">
      <c r="A435" s="51"/>
      <c r="B435" s="51"/>
      <c r="C435" s="70"/>
      <c r="D435" s="71"/>
      <c r="E435" s="70"/>
      <c r="F435" s="71"/>
      <c r="G435" s="70"/>
      <c r="H435" s="71"/>
      <c r="I435" s="73"/>
      <c r="J435" s="71"/>
      <c r="K435" s="73"/>
      <c r="L435" s="71"/>
      <c r="M435" s="73"/>
      <c r="N435" s="71"/>
      <c r="O435" s="70"/>
      <c r="P435" s="71"/>
      <c r="Q435" s="70"/>
      <c r="R435" s="71"/>
      <c r="S435" s="70"/>
      <c r="T435" s="71"/>
      <c r="U435" s="70"/>
      <c r="V435" s="71"/>
    </row>
    <row r="436" spans="1:22" ht="21.75" customHeight="1" thickTop="1" x14ac:dyDescent="0.3">
      <c r="A436" s="863" t="s">
        <v>0</v>
      </c>
      <c r="B436" s="921"/>
      <c r="C436" s="832" t="s">
        <v>90</v>
      </c>
      <c r="D436" s="844"/>
      <c r="E436" s="850" t="s">
        <v>1</v>
      </c>
      <c r="F436" s="850"/>
      <c r="G436" s="850"/>
      <c r="H436" s="850"/>
      <c r="I436" s="820" t="s">
        <v>3</v>
      </c>
      <c r="J436" s="821"/>
      <c r="K436" s="821"/>
      <c r="L436" s="821"/>
      <c r="M436" s="821"/>
      <c r="N436" s="822"/>
      <c r="O436" s="852" t="s">
        <v>2</v>
      </c>
      <c r="P436" s="852"/>
      <c r="Q436" s="852"/>
      <c r="R436" s="852"/>
      <c r="S436" s="852"/>
      <c r="T436" s="852"/>
      <c r="U436" s="852"/>
      <c r="V436" s="853"/>
    </row>
    <row r="437" spans="1:22" ht="21.75" customHeight="1" x14ac:dyDescent="0.3">
      <c r="A437" s="865"/>
      <c r="B437" s="831"/>
      <c r="C437" s="845"/>
      <c r="D437" s="846"/>
      <c r="E437" s="851" t="s">
        <v>3</v>
      </c>
      <c r="F437" s="851"/>
      <c r="G437" s="851" t="s">
        <v>2</v>
      </c>
      <c r="H437" s="851"/>
      <c r="I437" s="823" t="s">
        <v>91</v>
      </c>
      <c r="J437" s="824"/>
      <c r="K437" s="823" t="s">
        <v>92</v>
      </c>
      <c r="L437" s="824"/>
      <c r="M437" s="823" t="s">
        <v>93</v>
      </c>
      <c r="N437" s="824"/>
      <c r="O437" s="848" t="s">
        <v>4</v>
      </c>
      <c r="P437" s="848"/>
      <c r="Q437" s="848" t="s">
        <v>5</v>
      </c>
      <c r="R437" s="848"/>
      <c r="S437" s="848" t="s">
        <v>6</v>
      </c>
      <c r="T437" s="848"/>
      <c r="U437" s="848" t="s">
        <v>7</v>
      </c>
      <c r="V437" s="849"/>
    </row>
    <row r="438" spans="1:22" ht="21.75" customHeight="1" thickBot="1" x14ac:dyDescent="0.35">
      <c r="A438" s="866"/>
      <c r="B438" s="922"/>
      <c r="C438" s="142" t="s">
        <v>8</v>
      </c>
      <c r="D438" s="143" t="s">
        <v>83</v>
      </c>
      <c r="E438" s="143" t="s">
        <v>8</v>
      </c>
      <c r="F438" s="143" t="s">
        <v>83</v>
      </c>
      <c r="G438" s="143" t="s">
        <v>8</v>
      </c>
      <c r="H438" s="143" t="s">
        <v>83</v>
      </c>
      <c r="I438" s="143" t="s">
        <v>8</v>
      </c>
      <c r="J438" s="143" t="s">
        <v>83</v>
      </c>
      <c r="K438" s="143" t="s">
        <v>8</v>
      </c>
      <c r="L438" s="143" t="s">
        <v>83</v>
      </c>
      <c r="M438" s="143" t="s">
        <v>8</v>
      </c>
      <c r="N438" s="143" t="s">
        <v>83</v>
      </c>
      <c r="O438" s="143" t="s">
        <v>8</v>
      </c>
      <c r="P438" s="143" t="s">
        <v>83</v>
      </c>
      <c r="Q438" s="143" t="s">
        <v>8</v>
      </c>
      <c r="R438" s="143" t="s">
        <v>83</v>
      </c>
      <c r="S438" s="143" t="s">
        <v>8</v>
      </c>
      <c r="T438" s="143" t="s">
        <v>83</v>
      </c>
      <c r="U438" s="143" t="s">
        <v>8</v>
      </c>
      <c r="V438" s="144" t="s">
        <v>83</v>
      </c>
    </row>
    <row r="439" spans="1:22" s="246" customFormat="1" ht="21.75" customHeight="1" thickTop="1" x14ac:dyDescent="0.3">
      <c r="A439" s="871" t="s">
        <v>175</v>
      </c>
      <c r="B439" s="273" t="s">
        <v>69</v>
      </c>
      <c r="C439" s="205">
        <v>340</v>
      </c>
      <c r="D439" s="147">
        <f>C439/C445</f>
        <v>0.16244624940277114</v>
      </c>
      <c r="E439" s="206">
        <v>12</v>
      </c>
      <c r="F439" s="147">
        <f>E439/E445</f>
        <v>0.11764705882352941</v>
      </c>
      <c r="G439" s="206">
        <v>328</v>
      </c>
      <c r="H439" s="147">
        <f>G439/G445</f>
        <v>0.16474133601205423</v>
      </c>
      <c r="I439" s="206">
        <v>3</v>
      </c>
      <c r="J439" s="147">
        <f>I439/I445</f>
        <v>6.6666666666666666E-2</v>
      </c>
      <c r="K439" s="206">
        <v>3</v>
      </c>
      <c r="L439" s="147">
        <f>K439/K445</f>
        <v>0.1875</v>
      </c>
      <c r="M439" s="206">
        <v>6</v>
      </c>
      <c r="N439" s="147">
        <f>M439/M445</f>
        <v>0.14634146341463414</v>
      </c>
      <c r="O439" s="206">
        <v>278</v>
      </c>
      <c r="P439" s="147">
        <f>O439/O445</f>
        <v>0.16449704142011834</v>
      </c>
      <c r="Q439" s="206">
        <v>49</v>
      </c>
      <c r="R439" s="147">
        <f>Q439/Q445</f>
        <v>0.17314487632508835</v>
      </c>
      <c r="S439" s="206">
        <v>1</v>
      </c>
      <c r="T439" s="147">
        <f>S439/S445</f>
        <v>9.0909090909090912E-2</v>
      </c>
      <c r="U439" s="206">
        <v>0</v>
      </c>
      <c r="V439" s="149">
        <f>U439/U445</f>
        <v>0</v>
      </c>
    </row>
    <row r="440" spans="1:22" s="246" customFormat="1" ht="21.75" customHeight="1" x14ac:dyDescent="0.3">
      <c r="A440" s="872"/>
      <c r="B440" s="259" t="s">
        <v>70</v>
      </c>
      <c r="C440" s="208">
        <v>570</v>
      </c>
      <c r="D440" s="106">
        <f>C440/C445</f>
        <v>0.27233635929288103</v>
      </c>
      <c r="E440" s="209">
        <v>27</v>
      </c>
      <c r="F440" s="106">
        <f>E440/E445</f>
        <v>0.26470588235294118</v>
      </c>
      <c r="G440" s="209">
        <v>543</v>
      </c>
      <c r="H440" s="106">
        <f>G440/G445</f>
        <v>0.27272727272727271</v>
      </c>
      <c r="I440" s="209">
        <v>11</v>
      </c>
      <c r="J440" s="106">
        <f>I440/I445</f>
        <v>0.24444444444444444</v>
      </c>
      <c r="K440" s="209">
        <v>3</v>
      </c>
      <c r="L440" s="106">
        <f>K440/K445</f>
        <v>0.1875</v>
      </c>
      <c r="M440" s="209">
        <v>13</v>
      </c>
      <c r="N440" s="106">
        <f>M440/M445</f>
        <v>0.31707317073170732</v>
      </c>
      <c r="O440" s="209">
        <v>458</v>
      </c>
      <c r="P440" s="106">
        <f>O440/O445</f>
        <v>0.2710059171597633</v>
      </c>
      <c r="Q440" s="209">
        <v>80</v>
      </c>
      <c r="R440" s="106">
        <f>Q440/Q445</f>
        <v>0.28268551236749118</v>
      </c>
      <c r="S440" s="209">
        <v>3</v>
      </c>
      <c r="T440" s="106">
        <f>S440/S445</f>
        <v>0.27272727272727271</v>
      </c>
      <c r="U440" s="209">
        <v>2</v>
      </c>
      <c r="V440" s="56">
        <f>U440/U445</f>
        <v>0.2857142857142857</v>
      </c>
    </row>
    <row r="441" spans="1:22" s="246" customFormat="1" ht="21.75" customHeight="1" x14ac:dyDescent="0.3">
      <c r="A441" s="872"/>
      <c r="B441" s="259" t="s">
        <v>71</v>
      </c>
      <c r="C441" s="208">
        <v>121</v>
      </c>
      <c r="D441" s="106">
        <f>C441/C445</f>
        <v>5.7811753463927376E-2</v>
      </c>
      <c r="E441" s="209">
        <v>6</v>
      </c>
      <c r="F441" s="106">
        <f>E441/E445</f>
        <v>5.8823529411764705E-2</v>
      </c>
      <c r="G441" s="209">
        <v>115</v>
      </c>
      <c r="H441" s="106">
        <f>G441/G445</f>
        <v>5.7759919638372674E-2</v>
      </c>
      <c r="I441" s="209">
        <v>5</v>
      </c>
      <c r="J441" s="106">
        <f>I441/I445</f>
        <v>0.1111111111111111</v>
      </c>
      <c r="K441" s="209">
        <v>1</v>
      </c>
      <c r="L441" s="106">
        <f>K441/K445</f>
        <v>6.25E-2</v>
      </c>
      <c r="M441" s="209">
        <v>0</v>
      </c>
      <c r="N441" s="106">
        <f>M441/M445</f>
        <v>0</v>
      </c>
      <c r="O441" s="209">
        <v>88</v>
      </c>
      <c r="P441" s="106">
        <f>O441/O445</f>
        <v>5.2071005917159761E-2</v>
      </c>
      <c r="Q441" s="209">
        <v>26</v>
      </c>
      <c r="R441" s="106">
        <f>Q441/Q445</f>
        <v>9.187279151943463E-2</v>
      </c>
      <c r="S441" s="209">
        <v>1</v>
      </c>
      <c r="T441" s="106">
        <f>S441/S445</f>
        <v>9.0909090909090912E-2</v>
      </c>
      <c r="U441" s="209">
        <v>0</v>
      </c>
      <c r="V441" s="56">
        <f>U441/U445</f>
        <v>0</v>
      </c>
    </row>
    <row r="442" spans="1:22" s="246" customFormat="1" ht="21.75" customHeight="1" x14ac:dyDescent="0.3">
      <c r="A442" s="872"/>
      <c r="B442" s="259" t="s">
        <v>173</v>
      </c>
      <c r="C442" s="208">
        <v>373</v>
      </c>
      <c r="D442" s="106">
        <f>C442/C445</f>
        <v>0.17821309125656951</v>
      </c>
      <c r="E442" s="209">
        <v>25</v>
      </c>
      <c r="F442" s="106">
        <f>E442/E445</f>
        <v>0.24509803921568626</v>
      </c>
      <c r="G442" s="209">
        <v>348</v>
      </c>
      <c r="H442" s="106">
        <f>G442/G445</f>
        <v>0.17478653942742339</v>
      </c>
      <c r="I442" s="209">
        <v>8</v>
      </c>
      <c r="J442" s="106">
        <f>I442/I445</f>
        <v>0.17777777777777778</v>
      </c>
      <c r="K442" s="209">
        <v>2</v>
      </c>
      <c r="L442" s="106">
        <f>K442/K445</f>
        <v>0.125</v>
      </c>
      <c r="M442" s="209">
        <v>15</v>
      </c>
      <c r="N442" s="106">
        <f>M442/M445</f>
        <v>0.36585365853658536</v>
      </c>
      <c r="O442" s="209">
        <v>312</v>
      </c>
      <c r="P442" s="106">
        <f>O442/O445</f>
        <v>0.18461538461538463</v>
      </c>
      <c r="Q442" s="209">
        <v>29</v>
      </c>
      <c r="R442" s="106">
        <f>Q442/Q445</f>
        <v>0.10247349823321555</v>
      </c>
      <c r="S442" s="209">
        <v>2</v>
      </c>
      <c r="T442" s="106">
        <f>S442/S445</f>
        <v>0.18181818181818182</v>
      </c>
      <c r="U442" s="209">
        <v>5</v>
      </c>
      <c r="V442" s="56">
        <f>U442/U445</f>
        <v>0.7142857142857143</v>
      </c>
    </row>
    <row r="443" spans="1:22" s="246" customFormat="1" ht="26.25" customHeight="1" x14ac:dyDescent="0.3">
      <c r="A443" s="872"/>
      <c r="B443" s="281" t="s">
        <v>174</v>
      </c>
      <c r="C443" s="208">
        <v>561</v>
      </c>
      <c r="D443" s="106">
        <f>C443/C445</f>
        <v>0.26803631151457241</v>
      </c>
      <c r="E443" s="209">
        <v>14</v>
      </c>
      <c r="F443" s="106">
        <f>E443/E445</f>
        <v>0.13725490196078433</v>
      </c>
      <c r="G443" s="209">
        <v>547</v>
      </c>
      <c r="H443" s="106">
        <f>G443/G445</f>
        <v>0.27473631341034654</v>
      </c>
      <c r="I443" s="209">
        <v>9</v>
      </c>
      <c r="J443" s="106">
        <f>I443/I445</f>
        <v>0.2</v>
      </c>
      <c r="K443" s="209">
        <v>3</v>
      </c>
      <c r="L443" s="106">
        <f>K443/K445</f>
        <v>0.1875</v>
      </c>
      <c r="M443" s="209">
        <v>2</v>
      </c>
      <c r="N443" s="106">
        <f>M443/M445</f>
        <v>4.878048780487805E-2</v>
      </c>
      <c r="O443" s="209">
        <v>472</v>
      </c>
      <c r="P443" s="106">
        <f>O443/O445</f>
        <v>0.27928994082840236</v>
      </c>
      <c r="Q443" s="209">
        <v>73</v>
      </c>
      <c r="R443" s="106">
        <f>Q443/Q445</f>
        <v>0.25795053003533569</v>
      </c>
      <c r="S443" s="209">
        <v>2</v>
      </c>
      <c r="T443" s="106">
        <f>S443/S445</f>
        <v>0.18181818181818182</v>
      </c>
      <c r="U443" s="209">
        <v>0</v>
      </c>
      <c r="V443" s="56">
        <f>U443/U445</f>
        <v>0</v>
      </c>
    </row>
    <row r="444" spans="1:22" s="246" customFormat="1" ht="21.75" customHeight="1" x14ac:dyDescent="0.3">
      <c r="A444" s="872"/>
      <c r="B444" s="259" t="s">
        <v>31</v>
      </c>
      <c r="C444" s="208">
        <v>128</v>
      </c>
      <c r="D444" s="106">
        <f>C444/C445</f>
        <v>6.1156235069278544E-2</v>
      </c>
      <c r="E444" s="209">
        <v>18</v>
      </c>
      <c r="F444" s="106">
        <f>E444/E445</f>
        <v>0.17647058823529413</v>
      </c>
      <c r="G444" s="209">
        <v>110</v>
      </c>
      <c r="H444" s="106">
        <f>G444/G445</f>
        <v>5.5248618784530384E-2</v>
      </c>
      <c r="I444" s="209">
        <v>9</v>
      </c>
      <c r="J444" s="106">
        <f>I444/I445</f>
        <v>0.2</v>
      </c>
      <c r="K444" s="209">
        <v>4</v>
      </c>
      <c r="L444" s="106">
        <f>K444/K445</f>
        <v>0.25</v>
      </c>
      <c r="M444" s="209">
        <v>5</v>
      </c>
      <c r="N444" s="106">
        <f>M444/M445</f>
        <v>0.12195121951219512</v>
      </c>
      <c r="O444" s="209">
        <v>82</v>
      </c>
      <c r="P444" s="106">
        <f>O444/O445</f>
        <v>4.85207100591716E-2</v>
      </c>
      <c r="Q444" s="209">
        <v>26</v>
      </c>
      <c r="R444" s="106">
        <f>Q444/Q445</f>
        <v>9.187279151943463E-2</v>
      </c>
      <c r="S444" s="209">
        <v>2</v>
      </c>
      <c r="T444" s="106">
        <f>S444/S445</f>
        <v>0.18181818181818182</v>
      </c>
      <c r="U444" s="209">
        <v>0</v>
      </c>
      <c r="V444" s="56">
        <f>U444/U445</f>
        <v>0</v>
      </c>
    </row>
    <row r="445" spans="1:22" s="246" customFormat="1" ht="21.75" customHeight="1" thickBot="1" x14ac:dyDescent="0.35">
      <c r="A445" s="873"/>
      <c r="B445" s="278" t="s">
        <v>9</v>
      </c>
      <c r="C445" s="58">
        <v>2093</v>
      </c>
      <c r="D445" s="156">
        <v>1</v>
      </c>
      <c r="E445" s="157">
        <v>102</v>
      </c>
      <c r="F445" s="156">
        <v>1</v>
      </c>
      <c r="G445" s="157">
        <v>1991</v>
      </c>
      <c r="H445" s="156">
        <v>1</v>
      </c>
      <c r="I445" s="157">
        <v>45</v>
      </c>
      <c r="J445" s="156">
        <v>1</v>
      </c>
      <c r="K445" s="157">
        <v>16</v>
      </c>
      <c r="L445" s="156">
        <v>1</v>
      </c>
      <c r="M445" s="157">
        <v>41</v>
      </c>
      <c r="N445" s="156">
        <v>1</v>
      </c>
      <c r="O445" s="157">
        <v>1690</v>
      </c>
      <c r="P445" s="156">
        <v>1</v>
      </c>
      <c r="Q445" s="157">
        <v>283</v>
      </c>
      <c r="R445" s="156">
        <v>1</v>
      </c>
      <c r="S445" s="157">
        <v>11</v>
      </c>
      <c r="T445" s="156">
        <v>1</v>
      </c>
      <c r="U445" s="157">
        <v>7</v>
      </c>
      <c r="V445" s="62">
        <v>1</v>
      </c>
    </row>
    <row r="446" spans="1:22" ht="21.75" customHeight="1" thickTop="1" x14ac:dyDescent="0.3">
      <c r="A446" s="51"/>
      <c r="B446" s="51"/>
      <c r="C446" s="70"/>
      <c r="D446" s="71"/>
      <c r="E446" s="70"/>
      <c r="F446" s="71"/>
      <c r="G446" s="70"/>
      <c r="H446" s="71"/>
      <c r="I446" s="73"/>
      <c r="J446" s="71"/>
      <c r="K446" s="73"/>
      <c r="L446" s="71"/>
      <c r="M446" s="73"/>
      <c r="N446" s="71"/>
      <c r="O446" s="70"/>
      <c r="P446" s="71"/>
      <c r="Q446" s="70"/>
      <c r="R446" s="71"/>
      <c r="S446" s="70"/>
      <c r="T446" s="71"/>
      <c r="U446" s="70"/>
      <c r="V446" s="71"/>
    </row>
    <row r="447" spans="1:22" ht="21.75" customHeight="1" thickBot="1" x14ac:dyDescent="0.35">
      <c r="A447" s="51"/>
      <c r="B447" s="51"/>
      <c r="C447" s="70"/>
      <c r="D447" s="71"/>
      <c r="E447" s="70"/>
      <c r="F447" s="71"/>
      <c r="G447" s="70"/>
      <c r="H447" s="71"/>
      <c r="I447" s="73"/>
      <c r="J447" s="71"/>
      <c r="K447" s="73"/>
      <c r="L447" s="71"/>
      <c r="M447" s="73"/>
      <c r="N447" s="71"/>
      <c r="O447" s="70"/>
      <c r="P447" s="71"/>
      <c r="Q447" s="70"/>
      <c r="R447" s="71"/>
      <c r="S447" s="70"/>
      <c r="T447" s="71"/>
      <c r="U447" s="70"/>
      <c r="V447" s="71"/>
    </row>
    <row r="448" spans="1:22" ht="21.75" customHeight="1" x14ac:dyDescent="0.3">
      <c r="A448" s="828" t="s">
        <v>0</v>
      </c>
      <c r="B448" s="840"/>
      <c r="C448" s="832" t="s">
        <v>90</v>
      </c>
      <c r="D448" s="844"/>
      <c r="E448" s="850" t="s">
        <v>1</v>
      </c>
      <c r="F448" s="850"/>
      <c r="G448" s="850"/>
      <c r="H448" s="850"/>
      <c r="I448" s="820" t="s">
        <v>3</v>
      </c>
      <c r="J448" s="821"/>
      <c r="K448" s="821"/>
      <c r="L448" s="821"/>
      <c r="M448" s="821"/>
      <c r="N448" s="822"/>
      <c r="O448" s="852" t="s">
        <v>2</v>
      </c>
      <c r="P448" s="852"/>
      <c r="Q448" s="852"/>
      <c r="R448" s="852"/>
      <c r="S448" s="852"/>
      <c r="T448" s="852"/>
      <c r="U448" s="852"/>
      <c r="V448" s="853"/>
    </row>
    <row r="449" spans="1:22" ht="21.75" customHeight="1" x14ac:dyDescent="0.3">
      <c r="A449" s="830"/>
      <c r="B449" s="841"/>
      <c r="C449" s="845"/>
      <c r="D449" s="846"/>
      <c r="E449" s="851" t="s">
        <v>3</v>
      </c>
      <c r="F449" s="851"/>
      <c r="G449" s="851" t="s">
        <v>2</v>
      </c>
      <c r="H449" s="851"/>
      <c r="I449" s="823" t="s">
        <v>91</v>
      </c>
      <c r="J449" s="824"/>
      <c r="K449" s="823" t="s">
        <v>92</v>
      </c>
      <c r="L449" s="824"/>
      <c r="M449" s="823" t="s">
        <v>93</v>
      </c>
      <c r="N449" s="824"/>
      <c r="O449" s="848" t="s">
        <v>4</v>
      </c>
      <c r="P449" s="848"/>
      <c r="Q449" s="848" t="s">
        <v>5</v>
      </c>
      <c r="R449" s="848"/>
      <c r="S449" s="848" t="s">
        <v>6</v>
      </c>
      <c r="T449" s="848"/>
      <c r="U449" s="848" t="s">
        <v>7</v>
      </c>
      <c r="V449" s="849"/>
    </row>
    <row r="450" spans="1:22" ht="21.75" customHeight="1" thickBot="1" x14ac:dyDescent="0.35">
      <c r="A450" s="842"/>
      <c r="B450" s="843"/>
      <c r="C450" s="142" t="s">
        <v>8</v>
      </c>
      <c r="D450" s="143" t="s">
        <v>83</v>
      </c>
      <c r="E450" s="143" t="s">
        <v>8</v>
      </c>
      <c r="F450" s="143" t="s">
        <v>83</v>
      </c>
      <c r="G450" s="143" t="s">
        <v>8</v>
      </c>
      <c r="H450" s="143" t="s">
        <v>83</v>
      </c>
      <c r="I450" s="143" t="s">
        <v>8</v>
      </c>
      <c r="J450" s="143" t="s">
        <v>83</v>
      </c>
      <c r="K450" s="143" t="s">
        <v>8</v>
      </c>
      <c r="L450" s="143" t="s">
        <v>83</v>
      </c>
      <c r="M450" s="143" t="s">
        <v>8</v>
      </c>
      <c r="N450" s="143" t="s">
        <v>83</v>
      </c>
      <c r="O450" s="143" t="s">
        <v>8</v>
      </c>
      <c r="P450" s="143" t="s">
        <v>83</v>
      </c>
      <c r="Q450" s="143" t="s">
        <v>8</v>
      </c>
      <c r="R450" s="143" t="s">
        <v>83</v>
      </c>
      <c r="S450" s="143" t="s">
        <v>8</v>
      </c>
      <c r="T450" s="143" t="s">
        <v>83</v>
      </c>
      <c r="U450" s="143" t="s">
        <v>8</v>
      </c>
      <c r="V450" s="144" t="s">
        <v>83</v>
      </c>
    </row>
    <row r="451" spans="1:22" ht="21.75" customHeight="1" x14ac:dyDescent="0.3">
      <c r="A451" s="825" t="s">
        <v>176</v>
      </c>
      <c r="B451" s="145" t="s">
        <v>10</v>
      </c>
      <c r="C451" s="146">
        <v>1062</v>
      </c>
      <c r="D451" s="147">
        <f>C451/C453</f>
        <v>0.5076481835564054</v>
      </c>
      <c r="E451" s="148">
        <v>46</v>
      </c>
      <c r="F451" s="147">
        <f>E451/E453</f>
        <v>0.45544554455445546</v>
      </c>
      <c r="G451" s="148">
        <v>1016</v>
      </c>
      <c r="H451" s="147">
        <f>G451/G453</f>
        <v>0.51029633350075343</v>
      </c>
      <c r="I451" s="148">
        <v>18</v>
      </c>
      <c r="J451" s="147">
        <f>I451/I453</f>
        <v>0.41860465116279072</v>
      </c>
      <c r="K451" s="148">
        <v>13</v>
      </c>
      <c r="L451" s="147">
        <f>K451/K453</f>
        <v>0.8125</v>
      </c>
      <c r="M451" s="148">
        <v>15</v>
      </c>
      <c r="N451" s="147">
        <f>M451/M453</f>
        <v>0.35714285714285715</v>
      </c>
      <c r="O451" s="148">
        <v>825</v>
      </c>
      <c r="P451" s="147">
        <f>O451/O453</f>
        <v>0.48816568047337278</v>
      </c>
      <c r="Q451" s="148">
        <v>179</v>
      </c>
      <c r="R451" s="147">
        <f>Q451/Q453</f>
        <v>0.63250883392226154</v>
      </c>
      <c r="S451" s="148">
        <v>7</v>
      </c>
      <c r="T451" s="147">
        <f>S451/S453</f>
        <v>0.63636363636363635</v>
      </c>
      <c r="U451" s="148">
        <v>5</v>
      </c>
      <c r="V451" s="149">
        <f>U451/U453</f>
        <v>0.7142857142857143</v>
      </c>
    </row>
    <row r="452" spans="1:22" ht="21.75" customHeight="1" x14ac:dyDescent="0.3">
      <c r="A452" s="826"/>
      <c r="B452" s="153" t="s">
        <v>11</v>
      </c>
      <c r="C452" s="52">
        <v>1030</v>
      </c>
      <c r="D452" s="106">
        <f>C452/C453</f>
        <v>0.49235181644359466</v>
      </c>
      <c r="E452" s="154">
        <v>55</v>
      </c>
      <c r="F452" s="106">
        <f>E452/E453</f>
        <v>0.54455445544554459</v>
      </c>
      <c r="G452" s="154">
        <v>975</v>
      </c>
      <c r="H452" s="106">
        <f>G452/G453</f>
        <v>0.48970366649924663</v>
      </c>
      <c r="I452" s="154">
        <v>25</v>
      </c>
      <c r="J452" s="106">
        <f>I452/I453</f>
        <v>0.58139534883720934</v>
      </c>
      <c r="K452" s="154">
        <v>3</v>
      </c>
      <c r="L452" s="106">
        <f>K452/K453</f>
        <v>0.1875</v>
      </c>
      <c r="M452" s="154">
        <v>27</v>
      </c>
      <c r="N452" s="106">
        <f>M452/M453</f>
        <v>0.6428571428571429</v>
      </c>
      <c r="O452" s="154">
        <v>865</v>
      </c>
      <c r="P452" s="106">
        <f>O452/O453</f>
        <v>0.51183431952662717</v>
      </c>
      <c r="Q452" s="154">
        <v>104</v>
      </c>
      <c r="R452" s="106">
        <f>Q452/Q453</f>
        <v>0.36749116607773852</v>
      </c>
      <c r="S452" s="154">
        <v>4</v>
      </c>
      <c r="T452" s="106">
        <f>S452/S453</f>
        <v>0.36363636363636365</v>
      </c>
      <c r="U452" s="154">
        <v>2</v>
      </c>
      <c r="V452" s="56">
        <f>U452/U453</f>
        <v>0.2857142857142857</v>
      </c>
    </row>
    <row r="453" spans="1:22" ht="21.75" customHeight="1" thickBot="1" x14ac:dyDescent="0.35">
      <c r="A453" s="827"/>
      <c r="B453" s="155" t="s">
        <v>9</v>
      </c>
      <c r="C453" s="58">
        <v>2092</v>
      </c>
      <c r="D453" s="156">
        <v>1</v>
      </c>
      <c r="E453" s="157">
        <v>101</v>
      </c>
      <c r="F453" s="156">
        <v>1</v>
      </c>
      <c r="G453" s="157">
        <v>1991</v>
      </c>
      <c r="H453" s="156">
        <v>1</v>
      </c>
      <c r="I453" s="157">
        <v>43</v>
      </c>
      <c r="J453" s="156">
        <v>1</v>
      </c>
      <c r="K453" s="157">
        <v>16</v>
      </c>
      <c r="L453" s="156">
        <v>1</v>
      </c>
      <c r="M453" s="157">
        <v>42</v>
      </c>
      <c r="N453" s="156">
        <v>1</v>
      </c>
      <c r="O453" s="157">
        <v>1690</v>
      </c>
      <c r="P453" s="156">
        <v>1</v>
      </c>
      <c r="Q453" s="157">
        <v>283</v>
      </c>
      <c r="R453" s="156">
        <v>1</v>
      </c>
      <c r="S453" s="157">
        <v>11</v>
      </c>
      <c r="T453" s="156">
        <v>1</v>
      </c>
      <c r="U453" s="157">
        <v>7</v>
      </c>
      <c r="V453" s="62">
        <v>1</v>
      </c>
    </row>
    <row r="454" spans="1:22" ht="21.75" customHeight="1" x14ac:dyDescent="0.3">
      <c r="A454" s="51"/>
      <c r="B454" s="51"/>
      <c r="C454" s="70"/>
      <c r="D454" s="71"/>
      <c r="E454" s="70"/>
      <c r="F454" s="71"/>
      <c r="G454" s="70"/>
      <c r="H454" s="71"/>
      <c r="I454" s="70"/>
      <c r="J454" s="71"/>
      <c r="K454" s="70"/>
      <c r="L454" s="71"/>
      <c r="M454" s="70"/>
      <c r="N454" s="71"/>
      <c r="O454" s="70"/>
      <c r="P454" s="71"/>
      <c r="Q454" s="70"/>
      <c r="R454" s="71"/>
      <c r="S454" s="70"/>
      <c r="T454" s="71"/>
      <c r="U454" s="70"/>
      <c r="V454" s="71"/>
    </row>
    <row r="455" spans="1:22" ht="21.75" customHeight="1" thickBot="1" x14ac:dyDescent="0.35">
      <c r="A455" s="51"/>
      <c r="B455" s="51"/>
      <c r="C455" s="70"/>
      <c r="D455" s="71"/>
      <c r="E455" s="70"/>
      <c r="F455" s="71"/>
      <c r="G455" s="70"/>
      <c r="H455" s="71"/>
      <c r="I455" s="73"/>
      <c r="J455" s="71"/>
      <c r="K455" s="73"/>
      <c r="L455" s="71"/>
      <c r="M455" s="73"/>
      <c r="N455" s="71"/>
      <c r="O455" s="70"/>
      <c r="P455" s="71"/>
      <c r="Q455" s="70"/>
      <c r="R455" s="71"/>
      <c r="S455" s="70"/>
      <c r="T455" s="71"/>
      <c r="U455" s="70"/>
      <c r="V455" s="71"/>
    </row>
    <row r="456" spans="1:22" ht="21.75" customHeight="1" thickTop="1" x14ac:dyDescent="0.3">
      <c r="A456" s="863" t="s">
        <v>0</v>
      </c>
      <c r="B456" s="921"/>
      <c r="C456" s="832" t="s">
        <v>90</v>
      </c>
      <c r="D456" s="844"/>
      <c r="E456" s="850" t="s">
        <v>1</v>
      </c>
      <c r="F456" s="850"/>
      <c r="G456" s="850"/>
      <c r="H456" s="850"/>
      <c r="I456" s="820" t="s">
        <v>3</v>
      </c>
      <c r="J456" s="821"/>
      <c r="K456" s="821"/>
      <c r="L456" s="821"/>
      <c r="M456" s="821"/>
      <c r="N456" s="822"/>
      <c r="O456" s="852" t="s">
        <v>2</v>
      </c>
      <c r="P456" s="852"/>
      <c r="Q456" s="852"/>
      <c r="R456" s="852"/>
      <c r="S456" s="852"/>
      <c r="T456" s="852"/>
      <c r="U456" s="852"/>
      <c r="V456" s="853"/>
    </row>
    <row r="457" spans="1:22" ht="21.75" customHeight="1" x14ac:dyDescent="0.3">
      <c r="A457" s="865"/>
      <c r="B457" s="831"/>
      <c r="C457" s="845"/>
      <c r="D457" s="846"/>
      <c r="E457" s="851" t="s">
        <v>3</v>
      </c>
      <c r="F457" s="851"/>
      <c r="G457" s="851" t="s">
        <v>2</v>
      </c>
      <c r="H457" s="851"/>
      <c r="I457" s="823" t="s">
        <v>91</v>
      </c>
      <c r="J457" s="824"/>
      <c r="K457" s="823" t="s">
        <v>92</v>
      </c>
      <c r="L457" s="824"/>
      <c r="M457" s="823" t="s">
        <v>93</v>
      </c>
      <c r="N457" s="824"/>
      <c r="O457" s="848" t="s">
        <v>4</v>
      </c>
      <c r="P457" s="848"/>
      <c r="Q457" s="848" t="s">
        <v>5</v>
      </c>
      <c r="R457" s="848"/>
      <c r="S457" s="848" t="s">
        <v>6</v>
      </c>
      <c r="T457" s="848"/>
      <c r="U457" s="848" t="s">
        <v>7</v>
      </c>
      <c r="V457" s="849"/>
    </row>
    <row r="458" spans="1:22" ht="21.75" customHeight="1" thickBot="1" x14ac:dyDescent="0.35">
      <c r="A458" s="865"/>
      <c r="B458" s="831"/>
      <c r="C458" s="142" t="s">
        <v>8</v>
      </c>
      <c r="D458" s="143" t="s">
        <v>83</v>
      </c>
      <c r="E458" s="143" t="s">
        <v>8</v>
      </c>
      <c r="F458" s="143" t="s">
        <v>83</v>
      </c>
      <c r="G458" s="143" t="s">
        <v>8</v>
      </c>
      <c r="H458" s="143" t="s">
        <v>83</v>
      </c>
      <c r="I458" s="143" t="s">
        <v>8</v>
      </c>
      <c r="J458" s="143" t="s">
        <v>83</v>
      </c>
      <c r="K458" s="143" t="s">
        <v>8</v>
      </c>
      <c r="L458" s="143" t="s">
        <v>83</v>
      </c>
      <c r="M458" s="143" t="s">
        <v>8</v>
      </c>
      <c r="N458" s="143" t="s">
        <v>83</v>
      </c>
      <c r="O458" s="143" t="s">
        <v>8</v>
      </c>
      <c r="P458" s="143" t="s">
        <v>83</v>
      </c>
      <c r="Q458" s="143" t="s">
        <v>8</v>
      </c>
      <c r="R458" s="143" t="s">
        <v>83</v>
      </c>
      <c r="S458" s="143" t="s">
        <v>8</v>
      </c>
      <c r="T458" s="143" t="s">
        <v>83</v>
      </c>
      <c r="U458" s="143" t="s">
        <v>8</v>
      </c>
      <c r="V458" s="144" t="s">
        <v>83</v>
      </c>
    </row>
    <row r="459" spans="1:22" ht="21.75" customHeight="1" x14ac:dyDescent="0.3">
      <c r="A459" s="825" t="s">
        <v>177</v>
      </c>
      <c r="B459" s="145" t="s">
        <v>10</v>
      </c>
      <c r="C459" s="282">
        <v>923</v>
      </c>
      <c r="D459" s="169">
        <f>C459/C461</f>
        <v>0.86911487758945383</v>
      </c>
      <c r="E459" s="170">
        <v>44</v>
      </c>
      <c r="F459" s="147">
        <f>E459/E461</f>
        <v>0.95652173913043481</v>
      </c>
      <c r="G459" s="148">
        <v>879</v>
      </c>
      <c r="H459" s="147">
        <f>G459/G461</f>
        <v>0.86515748031496065</v>
      </c>
      <c r="I459" s="148">
        <v>18</v>
      </c>
      <c r="J459" s="147">
        <f>I459/I461</f>
        <v>1</v>
      </c>
      <c r="K459" s="148">
        <v>13</v>
      </c>
      <c r="L459" s="147">
        <f>K459/K461</f>
        <v>1</v>
      </c>
      <c r="M459" s="148">
        <v>13</v>
      </c>
      <c r="N459" s="147">
        <f>M459/M461</f>
        <v>0.8666666666666667</v>
      </c>
      <c r="O459" s="148">
        <v>705</v>
      </c>
      <c r="P459" s="147">
        <f>O459/O461</f>
        <v>0.8545454545454545</v>
      </c>
      <c r="Q459" s="148">
        <v>162</v>
      </c>
      <c r="R459" s="147">
        <f>Q459/Q461</f>
        <v>0.9050279329608939</v>
      </c>
      <c r="S459" s="148">
        <v>7</v>
      </c>
      <c r="T459" s="147">
        <f>S459/S461</f>
        <v>1</v>
      </c>
      <c r="U459" s="148">
        <v>5</v>
      </c>
      <c r="V459" s="149">
        <f>U459/U461</f>
        <v>1</v>
      </c>
    </row>
    <row r="460" spans="1:22" ht="21.75" customHeight="1" x14ac:dyDescent="0.3">
      <c r="A460" s="826"/>
      <c r="B460" s="153" t="s">
        <v>11</v>
      </c>
      <c r="C460" s="283">
        <v>139</v>
      </c>
      <c r="D460" s="78">
        <f>C460/C461</f>
        <v>0.13088512241054615</v>
      </c>
      <c r="E460" s="79">
        <v>2</v>
      </c>
      <c r="F460" s="106">
        <f>E460/E461</f>
        <v>4.3478260869565216E-2</v>
      </c>
      <c r="G460" s="154">
        <v>137</v>
      </c>
      <c r="H460" s="106">
        <f>G460/G461</f>
        <v>0.13484251968503938</v>
      </c>
      <c r="I460" s="154">
        <v>0</v>
      </c>
      <c r="J460" s="106">
        <f>I460/I461</f>
        <v>0</v>
      </c>
      <c r="K460" s="154">
        <v>0</v>
      </c>
      <c r="L460" s="106">
        <f>K460/K461</f>
        <v>0</v>
      </c>
      <c r="M460" s="154">
        <v>2</v>
      </c>
      <c r="N460" s="106">
        <f>M460/M461</f>
        <v>0.13333333333333333</v>
      </c>
      <c r="O460" s="154">
        <v>120</v>
      </c>
      <c r="P460" s="106">
        <f>O460/O461</f>
        <v>0.14545454545454545</v>
      </c>
      <c r="Q460" s="154">
        <v>17</v>
      </c>
      <c r="R460" s="106">
        <f>Q460/Q461</f>
        <v>9.4972067039106142E-2</v>
      </c>
      <c r="S460" s="154">
        <v>0</v>
      </c>
      <c r="T460" s="106">
        <f>S460/S461</f>
        <v>0</v>
      </c>
      <c r="U460" s="154">
        <v>0</v>
      </c>
      <c r="V460" s="56">
        <f>U460/U461</f>
        <v>0</v>
      </c>
    </row>
    <row r="461" spans="1:22" ht="21.75" customHeight="1" thickBot="1" x14ac:dyDescent="0.35">
      <c r="A461" s="827"/>
      <c r="B461" s="155" t="s">
        <v>9</v>
      </c>
      <c r="C461" s="254">
        <v>1062</v>
      </c>
      <c r="D461" s="176">
        <v>1</v>
      </c>
      <c r="E461" s="177">
        <v>46</v>
      </c>
      <c r="F461" s="156">
        <v>1</v>
      </c>
      <c r="G461" s="157">
        <v>1016</v>
      </c>
      <c r="H461" s="156">
        <v>1</v>
      </c>
      <c r="I461" s="157">
        <v>18</v>
      </c>
      <c r="J461" s="156">
        <v>1</v>
      </c>
      <c r="K461" s="157">
        <v>13</v>
      </c>
      <c r="L461" s="156">
        <v>1</v>
      </c>
      <c r="M461" s="157">
        <v>15</v>
      </c>
      <c r="N461" s="156">
        <v>1</v>
      </c>
      <c r="O461" s="157">
        <v>825</v>
      </c>
      <c r="P461" s="156">
        <v>1</v>
      </c>
      <c r="Q461" s="157">
        <v>179</v>
      </c>
      <c r="R461" s="156">
        <v>1</v>
      </c>
      <c r="S461" s="157">
        <v>7</v>
      </c>
      <c r="T461" s="156">
        <v>1</v>
      </c>
      <c r="U461" s="157">
        <v>5</v>
      </c>
      <c r="V461" s="62">
        <v>1</v>
      </c>
    </row>
    <row r="462" spans="1:22" ht="21.75" customHeight="1" x14ac:dyDescent="0.3">
      <c r="A462" s="839"/>
      <c r="B462" s="839"/>
      <c r="C462" s="839"/>
      <c r="D462" s="839"/>
      <c r="E462" s="839"/>
      <c r="F462" s="839"/>
      <c r="G462" s="839"/>
      <c r="H462" s="839"/>
      <c r="I462" s="839"/>
      <c r="J462" s="839"/>
      <c r="K462" s="839"/>
      <c r="L462" s="839"/>
      <c r="M462" s="839"/>
      <c r="N462" s="839"/>
      <c r="O462" s="839"/>
      <c r="P462" s="839"/>
      <c r="Q462" s="839"/>
      <c r="R462" s="839"/>
      <c r="S462" s="839"/>
      <c r="T462" s="839"/>
      <c r="U462" s="839"/>
      <c r="V462" s="839"/>
    </row>
    <row r="463" spans="1:22" ht="21.75" customHeight="1" thickBot="1" x14ac:dyDescent="0.35">
      <c r="A463" s="35"/>
      <c r="B463" s="35"/>
      <c r="C463" s="35"/>
      <c r="D463" s="35"/>
      <c r="E463" s="35"/>
      <c r="F463" s="35"/>
      <c r="G463" s="35"/>
      <c r="H463" s="35"/>
      <c r="I463" s="36"/>
      <c r="J463" s="35"/>
      <c r="K463" s="36"/>
      <c r="L463" s="35"/>
      <c r="M463" s="36"/>
      <c r="N463" s="35"/>
      <c r="O463" s="35"/>
      <c r="P463" s="35"/>
      <c r="Q463" s="35"/>
      <c r="R463" s="35"/>
      <c r="S463" s="35"/>
      <c r="T463" s="35"/>
      <c r="U463" s="35"/>
      <c r="V463" s="35"/>
    </row>
    <row r="464" spans="1:22" ht="21.75" customHeight="1" x14ac:dyDescent="0.3">
      <c r="A464" s="828" t="s">
        <v>0</v>
      </c>
      <c r="B464" s="840"/>
      <c r="C464" s="832" t="s">
        <v>90</v>
      </c>
      <c r="D464" s="844"/>
      <c r="E464" s="850" t="s">
        <v>1</v>
      </c>
      <c r="F464" s="850"/>
      <c r="G464" s="850"/>
      <c r="H464" s="850"/>
      <c r="I464" s="820" t="s">
        <v>3</v>
      </c>
      <c r="J464" s="821"/>
      <c r="K464" s="821"/>
      <c r="L464" s="821"/>
      <c r="M464" s="821"/>
      <c r="N464" s="822"/>
      <c r="O464" s="852" t="s">
        <v>2</v>
      </c>
      <c r="P464" s="852"/>
      <c r="Q464" s="852"/>
      <c r="R464" s="852"/>
      <c r="S464" s="852"/>
      <c r="T464" s="852"/>
      <c r="U464" s="852"/>
      <c r="V464" s="853"/>
    </row>
    <row r="465" spans="1:22" ht="21.75" customHeight="1" x14ac:dyDescent="0.3">
      <c r="A465" s="830"/>
      <c r="B465" s="841"/>
      <c r="C465" s="845"/>
      <c r="D465" s="846"/>
      <c r="E465" s="851" t="s">
        <v>3</v>
      </c>
      <c r="F465" s="851"/>
      <c r="G465" s="851" t="s">
        <v>2</v>
      </c>
      <c r="H465" s="851"/>
      <c r="I465" s="823" t="s">
        <v>91</v>
      </c>
      <c r="J465" s="824"/>
      <c r="K465" s="823" t="s">
        <v>92</v>
      </c>
      <c r="L465" s="824"/>
      <c r="M465" s="823" t="s">
        <v>93</v>
      </c>
      <c r="N465" s="824"/>
      <c r="O465" s="848" t="s">
        <v>4</v>
      </c>
      <c r="P465" s="848"/>
      <c r="Q465" s="848" t="s">
        <v>5</v>
      </c>
      <c r="R465" s="848"/>
      <c r="S465" s="848" t="s">
        <v>6</v>
      </c>
      <c r="T465" s="848"/>
      <c r="U465" s="848" t="s">
        <v>7</v>
      </c>
      <c r="V465" s="849"/>
    </row>
    <row r="466" spans="1:22" ht="21.75" customHeight="1" thickBot="1" x14ac:dyDescent="0.35">
      <c r="A466" s="842"/>
      <c r="B466" s="843"/>
      <c r="C466" s="142" t="s">
        <v>8</v>
      </c>
      <c r="D466" s="143" t="s">
        <v>83</v>
      </c>
      <c r="E466" s="143" t="s">
        <v>8</v>
      </c>
      <c r="F466" s="143" t="s">
        <v>83</v>
      </c>
      <c r="G466" s="143" t="s">
        <v>8</v>
      </c>
      <c r="H466" s="143" t="s">
        <v>83</v>
      </c>
      <c r="I466" s="143" t="s">
        <v>8</v>
      </c>
      <c r="J466" s="143" t="s">
        <v>83</v>
      </c>
      <c r="K466" s="143" t="s">
        <v>8</v>
      </c>
      <c r="L466" s="143" t="s">
        <v>83</v>
      </c>
      <c r="M466" s="143" t="s">
        <v>8</v>
      </c>
      <c r="N466" s="143" t="s">
        <v>83</v>
      </c>
      <c r="O466" s="143" t="s">
        <v>8</v>
      </c>
      <c r="P466" s="143" t="s">
        <v>83</v>
      </c>
      <c r="Q466" s="143" t="s">
        <v>8</v>
      </c>
      <c r="R466" s="143" t="s">
        <v>83</v>
      </c>
      <c r="S466" s="143" t="s">
        <v>8</v>
      </c>
      <c r="T466" s="143" t="s">
        <v>83</v>
      </c>
      <c r="U466" s="143" t="s">
        <v>8</v>
      </c>
      <c r="V466" s="144" t="s">
        <v>83</v>
      </c>
    </row>
    <row r="467" spans="1:22" ht="21.75" customHeight="1" x14ac:dyDescent="0.3">
      <c r="A467" s="825" t="s">
        <v>178</v>
      </c>
      <c r="B467" s="145" t="s">
        <v>10</v>
      </c>
      <c r="C467" s="146">
        <v>359</v>
      </c>
      <c r="D467" s="147">
        <f>C467/C469</f>
        <v>0.33804143126177022</v>
      </c>
      <c r="E467" s="148">
        <v>17</v>
      </c>
      <c r="F467" s="147">
        <f>E467/E469</f>
        <v>0.34693877551020408</v>
      </c>
      <c r="G467" s="148">
        <v>345</v>
      </c>
      <c r="H467" s="147">
        <f>G467/G469</f>
        <v>0.33956692913385828</v>
      </c>
      <c r="I467" s="148">
        <v>4</v>
      </c>
      <c r="J467" s="147">
        <f>I467/I469</f>
        <v>0.22222222222222221</v>
      </c>
      <c r="K467" s="148">
        <v>6</v>
      </c>
      <c r="L467" s="147">
        <f>K467/K469</f>
        <v>0.46153846153846156</v>
      </c>
      <c r="M467" s="148">
        <v>4</v>
      </c>
      <c r="N467" s="147">
        <f>M467/M469</f>
        <v>0.26666666666666666</v>
      </c>
      <c r="O467" s="148">
        <v>248</v>
      </c>
      <c r="P467" s="147">
        <f>O467/O469</f>
        <v>0.3006060606060606</v>
      </c>
      <c r="Q467" s="148">
        <v>92</v>
      </c>
      <c r="R467" s="147">
        <f>Q467/Q469</f>
        <v>0.51396648044692739</v>
      </c>
      <c r="S467" s="148">
        <v>2</v>
      </c>
      <c r="T467" s="147">
        <f>S467/S469</f>
        <v>0.2857142857142857</v>
      </c>
      <c r="U467" s="148">
        <v>3</v>
      </c>
      <c r="V467" s="149">
        <f>U467/U469</f>
        <v>0.6</v>
      </c>
    </row>
    <row r="468" spans="1:22" ht="21.75" customHeight="1" x14ac:dyDescent="0.3">
      <c r="A468" s="826"/>
      <c r="B468" s="153" t="s">
        <v>11</v>
      </c>
      <c r="C468" s="52">
        <v>703</v>
      </c>
      <c r="D468" s="106">
        <f>C468/C469</f>
        <v>0.66195856873822978</v>
      </c>
      <c r="E468" s="154">
        <v>32</v>
      </c>
      <c r="F468" s="106">
        <f>E468/E469</f>
        <v>0.65306122448979587</v>
      </c>
      <c r="G468" s="154">
        <v>671</v>
      </c>
      <c r="H468" s="106">
        <f>G468/G469</f>
        <v>0.66043307086614178</v>
      </c>
      <c r="I468" s="154">
        <v>14</v>
      </c>
      <c r="J468" s="106">
        <f>I468/I469</f>
        <v>0.77777777777777779</v>
      </c>
      <c r="K468" s="154">
        <v>7</v>
      </c>
      <c r="L468" s="106">
        <f>K468/K469</f>
        <v>0.53846153846153844</v>
      </c>
      <c r="M468" s="154">
        <v>11</v>
      </c>
      <c r="N468" s="106">
        <f>M468/M469</f>
        <v>0.73333333333333328</v>
      </c>
      <c r="O468" s="154">
        <v>577</v>
      </c>
      <c r="P468" s="106">
        <f>O468/O469</f>
        <v>0.69939393939393935</v>
      </c>
      <c r="Q468" s="154">
        <v>87</v>
      </c>
      <c r="R468" s="106">
        <f>Q468/Q469</f>
        <v>0.48603351955307261</v>
      </c>
      <c r="S468" s="154">
        <v>5</v>
      </c>
      <c r="T468" s="106">
        <f>S468/S469</f>
        <v>0.7142857142857143</v>
      </c>
      <c r="U468" s="154">
        <v>2</v>
      </c>
      <c r="V468" s="56">
        <f>U468/U469</f>
        <v>0.4</v>
      </c>
    </row>
    <row r="469" spans="1:22" ht="21.75" customHeight="1" thickBot="1" x14ac:dyDescent="0.35">
      <c r="A469" s="827"/>
      <c r="B469" s="155" t="s">
        <v>9</v>
      </c>
      <c r="C469" s="58">
        <v>1062</v>
      </c>
      <c r="D469" s="156">
        <v>1</v>
      </c>
      <c r="E469" s="157">
        <v>49</v>
      </c>
      <c r="F469" s="156">
        <v>1</v>
      </c>
      <c r="G469" s="157">
        <v>1016</v>
      </c>
      <c r="H469" s="156">
        <v>1</v>
      </c>
      <c r="I469" s="157">
        <v>18</v>
      </c>
      <c r="J469" s="156">
        <v>1</v>
      </c>
      <c r="K469" s="157">
        <v>13</v>
      </c>
      <c r="L469" s="156">
        <v>1</v>
      </c>
      <c r="M469" s="157">
        <v>15</v>
      </c>
      <c r="N469" s="156">
        <v>1</v>
      </c>
      <c r="O469" s="157">
        <v>825</v>
      </c>
      <c r="P469" s="156">
        <v>1</v>
      </c>
      <c r="Q469" s="157">
        <v>179</v>
      </c>
      <c r="R469" s="156">
        <v>1</v>
      </c>
      <c r="S469" s="157">
        <v>7</v>
      </c>
      <c r="T469" s="156">
        <v>1</v>
      </c>
      <c r="U469" s="157">
        <v>5</v>
      </c>
      <c r="V469" s="62">
        <v>1</v>
      </c>
    </row>
    <row r="470" spans="1:22" ht="21.75" customHeight="1" x14ac:dyDescent="0.3">
      <c r="A470" s="51"/>
      <c r="B470" s="51"/>
      <c r="C470" s="70"/>
      <c r="D470" s="71"/>
      <c r="E470" s="70"/>
      <c r="F470" s="71"/>
      <c r="G470" s="70"/>
      <c r="H470" s="71"/>
      <c r="I470" s="70"/>
      <c r="J470" s="71"/>
      <c r="K470" s="70"/>
      <c r="L470" s="71"/>
      <c r="M470" s="70"/>
      <c r="N470" s="71"/>
      <c r="O470" s="70"/>
      <c r="P470" s="71"/>
      <c r="Q470" s="70"/>
      <c r="R470" s="71"/>
      <c r="S470" s="70"/>
      <c r="T470" s="71"/>
      <c r="U470" s="70"/>
      <c r="V470" s="71"/>
    </row>
    <row r="471" spans="1:22" ht="21.75" customHeight="1" thickBot="1" x14ac:dyDescent="0.35">
      <c r="A471" s="51"/>
      <c r="B471" s="51"/>
      <c r="C471" s="70"/>
      <c r="D471" s="71"/>
      <c r="E471" s="70"/>
      <c r="F471" s="71"/>
      <c r="G471" s="70"/>
      <c r="H471" s="71"/>
      <c r="I471" s="73"/>
      <c r="J471" s="71"/>
      <c r="K471" s="73"/>
      <c r="L471" s="71"/>
      <c r="M471" s="73"/>
      <c r="N471" s="71"/>
      <c r="O471" s="70"/>
      <c r="P471" s="71"/>
      <c r="Q471" s="70"/>
      <c r="R471" s="71"/>
      <c r="S471" s="70"/>
      <c r="T471" s="71"/>
      <c r="U471" s="70"/>
      <c r="V471" s="71"/>
    </row>
    <row r="472" spans="1:22" ht="21.75" customHeight="1" x14ac:dyDescent="0.3">
      <c r="A472" s="828" t="s">
        <v>0</v>
      </c>
      <c r="B472" s="840"/>
      <c r="C472" s="832" t="s">
        <v>90</v>
      </c>
      <c r="D472" s="844"/>
      <c r="E472" s="850" t="s">
        <v>1</v>
      </c>
      <c r="F472" s="850"/>
      <c r="G472" s="850"/>
      <c r="H472" s="850"/>
      <c r="I472" s="820" t="s">
        <v>3</v>
      </c>
      <c r="J472" s="821"/>
      <c r="K472" s="821"/>
      <c r="L472" s="821"/>
      <c r="M472" s="821"/>
      <c r="N472" s="822"/>
      <c r="O472" s="852" t="s">
        <v>2</v>
      </c>
      <c r="P472" s="852"/>
      <c r="Q472" s="852"/>
      <c r="R472" s="852"/>
      <c r="S472" s="852"/>
      <c r="T472" s="852"/>
      <c r="U472" s="852"/>
      <c r="V472" s="853"/>
    </row>
    <row r="473" spans="1:22" ht="21.75" customHeight="1" x14ac:dyDescent="0.3">
      <c r="A473" s="830"/>
      <c r="B473" s="841"/>
      <c r="C473" s="845"/>
      <c r="D473" s="846"/>
      <c r="E473" s="851" t="s">
        <v>3</v>
      </c>
      <c r="F473" s="851"/>
      <c r="G473" s="851" t="s">
        <v>2</v>
      </c>
      <c r="H473" s="851"/>
      <c r="I473" s="823" t="s">
        <v>91</v>
      </c>
      <c r="J473" s="824"/>
      <c r="K473" s="823" t="s">
        <v>92</v>
      </c>
      <c r="L473" s="824"/>
      <c r="M473" s="823" t="s">
        <v>93</v>
      </c>
      <c r="N473" s="824"/>
      <c r="O473" s="848" t="s">
        <v>4</v>
      </c>
      <c r="P473" s="848"/>
      <c r="Q473" s="848" t="s">
        <v>5</v>
      </c>
      <c r="R473" s="848"/>
      <c r="S473" s="848" t="s">
        <v>6</v>
      </c>
      <c r="T473" s="848"/>
      <c r="U473" s="848" t="s">
        <v>7</v>
      </c>
      <c r="V473" s="849"/>
    </row>
    <row r="474" spans="1:22" ht="21.75" customHeight="1" thickBot="1" x14ac:dyDescent="0.35">
      <c r="A474" s="842"/>
      <c r="B474" s="843"/>
      <c r="C474" s="260" t="s">
        <v>8</v>
      </c>
      <c r="D474" s="181" t="s">
        <v>83</v>
      </c>
      <c r="E474" s="181" t="s">
        <v>8</v>
      </c>
      <c r="F474" s="181" t="s">
        <v>83</v>
      </c>
      <c r="G474" s="181" t="s">
        <v>8</v>
      </c>
      <c r="H474" s="181" t="s">
        <v>83</v>
      </c>
      <c r="I474" s="181" t="s">
        <v>8</v>
      </c>
      <c r="J474" s="181" t="s">
        <v>83</v>
      </c>
      <c r="K474" s="181" t="s">
        <v>8</v>
      </c>
      <c r="L474" s="181" t="s">
        <v>83</v>
      </c>
      <c r="M474" s="181" t="s">
        <v>8</v>
      </c>
      <c r="N474" s="181" t="s">
        <v>83</v>
      </c>
      <c r="O474" s="181" t="s">
        <v>8</v>
      </c>
      <c r="P474" s="181" t="s">
        <v>83</v>
      </c>
      <c r="Q474" s="181" t="s">
        <v>8</v>
      </c>
      <c r="R474" s="181" t="s">
        <v>83</v>
      </c>
      <c r="S474" s="181" t="s">
        <v>8</v>
      </c>
      <c r="T474" s="181" t="s">
        <v>83</v>
      </c>
      <c r="U474" s="181" t="s">
        <v>8</v>
      </c>
      <c r="V474" s="182" t="s">
        <v>83</v>
      </c>
    </row>
    <row r="475" spans="1:22" ht="21.75" customHeight="1" x14ac:dyDescent="0.3">
      <c r="A475" s="825" t="s">
        <v>179</v>
      </c>
      <c r="B475" s="145" t="s">
        <v>10</v>
      </c>
      <c r="C475" s="146">
        <v>129</v>
      </c>
      <c r="D475" s="147">
        <f>C475/C477</f>
        <v>0.12146892655367232</v>
      </c>
      <c r="E475" s="148">
        <v>6</v>
      </c>
      <c r="F475" s="147">
        <f>E475/E477</f>
        <v>0.13043478260869565</v>
      </c>
      <c r="G475" s="148">
        <v>123</v>
      </c>
      <c r="H475" s="147">
        <f>G475/G477</f>
        <v>0.12106299212598425</v>
      </c>
      <c r="I475" s="148">
        <v>1</v>
      </c>
      <c r="J475" s="147">
        <f>I475/I477</f>
        <v>5.5555555555555552E-2</v>
      </c>
      <c r="K475" s="148">
        <v>3</v>
      </c>
      <c r="L475" s="147">
        <f>K475/K477</f>
        <v>0.23076923076923078</v>
      </c>
      <c r="M475" s="148">
        <v>2</v>
      </c>
      <c r="N475" s="147">
        <f>M475/M477</f>
        <v>0.13333333333333333</v>
      </c>
      <c r="O475" s="148">
        <v>64</v>
      </c>
      <c r="P475" s="147">
        <f>O475/O477</f>
        <v>7.7575757575757576E-2</v>
      </c>
      <c r="Q475" s="148">
        <v>56</v>
      </c>
      <c r="R475" s="147">
        <f>Q475/Q477</f>
        <v>0.31284916201117319</v>
      </c>
      <c r="S475" s="148">
        <v>3</v>
      </c>
      <c r="T475" s="147">
        <f>S475/S477</f>
        <v>0.42857142857142855</v>
      </c>
      <c r="U475" s="148">
        <v>0</v>
      </c>
      <c r="V475" s="149">
        <f>U475/U477</f>
        <v>0</v>
      </c>
    </row>
    <row r="476" spans="1:22" ht="21.75" customHeight="1" x14ac:dyDescent="0.3">
      <c r="A476" s="826"/>
      <c r="B476" s="153" t="s">
        <v>11</v>
      </c>
      <c r="C476" s="52">
        <v>933</v>
      </c>
      <c r="D476" s="106">
        <f>C476/C477</f>
        <v>0.87853107344632764</v>
      </c>
      <c r="E476" s="154">
        <v>40</v>
      </c>
      <c r="F476" s="106">
        <f>E476/E477</f>
        <v>0.86956521739130432</v>
      </c>
      <c r="G476" s="154">
        <v>893</v>
      </c>
      <c r="H476" s="106">
        <f>G476/G477</f>
        <v>0.87893700787401574</v>
      </c>
      <c r="I476" s="154">
        <v>17</v>
      </c>
      <c r="J476" s="106">
        <f>I476/I477</f>
        <v>0.94444444444444442</v>
      </c>
      <c r="K476" s="154">
        <v>10</v>
      </c>
      <c r="L476" s="106">
        <f>K476/K477</f>
        <v>0.76923076923076927</v>
      </c>
      <c r="M476" s="154">
        <v>13</v>
      </c>
      <c r="N476" s="106">
        <f>M476/M477</f>
        <v>0.8666666666666667</v>
      </c>
      <c r="O476" s="154">
        <v>761</v>
      </c>
      <c r="P476" s="106">
        <f>O476/O477</f>
        <v>0.92242424242424237</v>
      </c>
      <c r="Q476" s="154">
        <v>123</v>
      </c>
      <c r="R476" s="106">
        <f>Q476/Q477</f>
        <v>0.68715083798882681</v>
      </c>
      <c r="S476" s="154">
        <v>4</v>
      </c>
      <c r="T476" s="106">
        <f>S476/S477</f>
        <v>0.5714285714285714</v>
      </c>
      <c r="U476" s="154">
        <v>5</v>
      </c>
      <c r="V476" s="56">
        <f>U476/U477</f>
        <v>1</v>
      </c>
    </row>
    <row r="477" spans="1:22" ht="21.75" customHeight="1" thickBot="1" x14ac:dyDescent="0.35">
      <c r="A477" s="827"/>
      <c r="B477" s="155" t="s">
        <v>9</v>
      </c>
      <c r="C477" s="58">
        <v>1062</v>
      </c>
      <c r="D477" s="156">
        <v>1</v>
      </c>
      <c r="E477" s="157">
        <v>46</v>
      </c>
      <c r="F477" s="156">
        <v>1</v>
      </c>
      <c r="G477" s="157">
        <v>1016</v>
      </c>
      <c r="H477" s="156">
        <v>1</v>
      </c>
      <c r="I477" s="157">
        <v>18</v>
      </c>
      <c r="J477" s="156">
        <v>1</v>
      </c>
      <c r="K477" s="157">
        <v>13</v>
      </c>
      <c r="L477" s="156">
        <v>1</v>
      </c>
      <c r="M477" s="157">
        <v>15</v>
      </c>
      <c r="N477" s="156">
        <v>1</v>
      </c>
      <c r="O477" s="157">
        <v>825</v>
      </c>
      <c r="P477" s="156">
        <v>1</v>
      </c>
      <c r="Q477" s="157">
        <v>179</v>
      </c>
      <c r="R477" s="156">
        <v>1</v>
      </c>
      <c r="S477" s="157">
        <v>7</v>
      </c>
      <c r="T477" s="156">
        <v>1</v>
      </c>
      <c r="U477" s="157">
        <v>5</v>
      </c>
      <c r="V477" s="62">
        <v>1</v>
      </c>
    </row>
    <row r="478" spans="1:22" ht="21.75" customHeight="1" x14ac:dyDescent="0.3">
      <c r="A478" s="51"/>
      <c r="B478" s="51"/>
      <c r="C478" s="70"/>
      <c r="D478" s="71"/>
      <c r="E478" s="70"/>
      <c r="F478" s="71"/>
      <c r="G478" s="70"/>
      <c r="H478" s="71"/>
      <c r="I478" s="70"/>
      <c r="J478" s="71"/>
      <c r="K478" s="70"/>
      <c r="L478" s="71"/>
      <c r="M478" s="70"/>
      <c r="N478" s="71"/>
      <c r="O478" s="70"/>
      <c r="P478" s="71"/>
      <c r="Q478" s="70"/>
      <c r="R478" s="71"/>
      <c r="S478" s="70"/>
      <c r="T478" s="71"/>
      <c r="U478" s="70"/>
      <c r="V478" s="71"/>
    </row>
    <row r="479" spans="1:22" ht="21.75" customHeight="1" thickBot="1" x14ac:dyDescent="0.35">
      <c r="A479" s="51"/>
      <c r="B479" s="51"/>
      <c r="C479" s="70"/>
      <c r="D479" s="71"/>
      <c r="E479" s="70"/>
      <c r="F479" s="71"/>
      <c r="G479" s="70"/>
      <c r="H479" s="71"/>
      <c r="I479" s="73"/>
      <c r="J479" s="71"/>
      <c r="K479" s="73"/>
      <c r="L479" s="71"/>
      <c r="M479" s="73"/>
      <c r="N479" s="71"/>
      <c r="O479" s="70"/>
      <c r="P479" s="71"/>
      <c r="Q479" s="70"/>
      <c r="R479" s="71"/>
      <c r="S479" s="70"/>
      <c r="T479" s="71"/>
      <c r="U479" s="70"/>
      <c r="V479" s="71"/>
    </row>
    <row r="480" spans="1:22" ht="21.75" customHeight="1" x14ac:dyDescent="0.3">
      <c r="A480" s="828" t="s">
        <v>0</v>
      </c>
      <c r="B480" s="840"/>
      <c r="C480" s="832" t="s">
        <v>90</v>
      </c>
      <c r="D480" s="844"/>
      <c r="E480" s="850" t="s">
        <v>1</v>
      </c>
      <c r="F480" s="850"/>
      <c r="G480" s="850"/>
      <c r="H480" s="850"/>
      <c r="I480" s="820" t="s">
        <v>3</v>
      </c>
      <c r="J480" s="821"/>
      <c r="K480" s="821"/>
      <c r="L480" s="821"/>
      <c r="M480" s="821"/>
      <c r="N480" s="822"/>
      <c r="O480" s="852" t="s">
        <v>2</v>
      </c>
      <c r="P480" s="852"/>
      <c r="Q480" s="852"/>
      <c r="R480" s="852"/>
      <c r="S480" s="852"/>
      <c r="T480" s="852"/>
      <c r="U480" s="852"/>
      <c r="V480" s="853"/>
    </row>
    <row r="481" spans="1:22" ht="21.75" customHeight="1" x14ac:dyDescent="0.3">
      <c r="A481" s="830"/>
      <c r="B481" s="841"/>
      <c r="C481" s="845"/>
      <c r="D481" s="846"/>
      <c r="E481" s="851" t="s">
        <v>3</v>
      </c>
      <c r="F481" s="851"/>
      <c r="G481" s="851" t="s">
        <v>2</v>
      </c>
      <c r="H481" s="851"/>
      <c r="I481" s="823" t="s">
        <v>91</v>
      </c>
      <c r="J481" s="824"/>
      <c r="K481" s="823" t="s">
        <v>92</v>
      </c>
      <c r="L481" s="824"/>
      <c r="M481" s="823" t="s">
        <v>93</v>
      </c>
      <c r="N481" s="824"/>
      <c r="O481" s="848" t="s">
        <v>4</v>
      </c>
      <c r="P481" s="848"/>
      <c r="Q481" s="848" t="s">
        <v>5</v>
      </c>
      <c r="R481" s="848"/>
      <c r="S481" s="848" t="s">
        <v>6</v>
      </c>
      <c r="T481" s="848"/>
      <c r="U481" s="848" t="s">
        <v>7</v>
      </c>
      <c r="V481" s="849"/>
    </row>
    <row r="482" spans="1:22" ht="21.75" customHeight="1" thickBot="1" x14ac:dyDescent="0.35">
      <c r="A482" s="842"/>
      <c r="B482" s="843"/>
      <c r="C482" s="260" t="s">
        <v>8</v>
      </c>
      <c r="D482" s="181" t="s">
        <v>83</v>
      </c>
      <c r="E482" s="181" t="s">
        <v>8</v>
      </c>
      <c r="F482" s="181" t="s">
        <v>83</v>
      </c>
      <c r="G482" s="181" t="s">
        <v>8</v>
      </c>
      <c r="H482" s="181" t="s">
        <v>83</v>
      </c>
      <c r="I482" s="181" t="s">
        <v>8</v>
      </c>
      <c r="J482" s="181" t="s">
        <v>83</v>
      </c>
      <c r="K482" s="181" t="s">
        <v>8</v>
      </c>
      <c r="L482" s="181" t="s">
        <v>83</v>
      </c>
      <c r="M482" s="181" t="s">
        <v>8</v>
      </c>
      <c r="N482" s="181" t="s">
        <v>83</v>
      </c>
      <c r="O482" s="181" t="s">
        <v>8</v>
      </c>
      <c r="P482" s="181" t="s">
        <v>83</v>
      </c>
      <c r="Q482" s="181" t="s">
        <v>8</v>
      </c>
      <c r="R482" s="181" t="s">
        <v>83</v>
      </c>
      <c r="S482" s="181" t="s">
        <v>8</v>
      </c>
      <c r="T482" s="181" t="s">
        <v>83</v>
      </c>
      <c r="U482" s="181" t="s">
        <v>8</v>
      </c>
      <c r="V482" s="182" t="s">
        <v>83</v>
      </c>
    </row>
    <row r="483" spans="1:22" ht="21.75" customHeight="1" x14ac:dyDescent="0.3">
      <c r="A483" s="825" t="s">
        <v>180</v>
      </c>
      <c r="B483" s="145" t="s">
        <v>10</v>
      </c>
      <c r="C483" s="146">
        <v>897</v>
      </c>
      <c r="D483" s="147">
        <f>C483/C485</f>
        <v>0.84463276836158196</v>
      </c>
      <c r="E483" s="148">
        <v>29</v>
      </c>
      <c r="F483" s="147">
        <f>E483/E485</f>
        <v>0.63043478260869568</v>
      </c>
      <c r="G483" s="148">
        <v>868</v>
      </c>
      <c r="H483" s="147">
        <f>G483/G485</f>
        <v>0.85433070866141736</v>
      </c>
      <c r="I483" s="148">
        <v>12</v>
      </c>
      <c r="J483" s="147">
        <f>I483/I485</f>
        <v>0.66666666666666663</v>
      </c>
      <c r="K483" s="148">
        <v>12</v>
      </c>
      <c r="L483" s="147">
        <f>K483/K485</f>
        <v>0.92307692307692313</v>
      </c>
      <c r="M483" s="148">
        <v>5</v>
      </c>
      <c r="N483" s="147">
        <f>M483/M485</f>
        <v>0.33333333333333331</v>
      </c>
      <c r="O483" s="148">
        <v>698</v>
      </c>
      <c r="P483" s="147">
        <f>O483/O485</f>
        <v>0.84606060606060607</v>
      </c>
      <c r="Q483" s="148">
        <v>159</v>
      </c>
      <c r="R483" s="147">
        <f>Q483/Q485</f>
        <v>0.88826815642458101</v>
      </c>
      <c r="S483" s="148">
        <v>6</v>
      </c>
      <c r="T483" s="147">
        <f>S483/S485</f>
        <v>0.8571428571428571</v>
      </c>
      <c r="U483" s="148">
        <v>5</v>
      </c>
      <c r="V483" s="149">
        <f>U483/U485</f>
        <v>1</v>
      </c>
    </row>
    <row r="484" spans="1:22" ht="21.75" customHeight="1" x14ac:dyDescent="0.3">
      <c r="A484" s="826"/>
      <c r="B484" s="153" t="s">
        <v>11</v>
      </c>
      <c r="C484" s="52">
        <v>165</v>
      </c>
      <c r="D484" s="106">
        <f>C484/C485</f>
        <v>0.15536723163841809</v>
      </c>
      <c r="E484" s="154">
        <v>17</v>
      </c>
      <c r="F484" s="106">
        <f>E484/E485</f>
        <v>0.36956521739130432</v>
      </c>
      <c r="G484" s="154">
        <v>148</v>
      </c>
      <c r="H484" s="106">
        <f>G484/G485</f>
        <v>0.14566929133858267</v>
      </c>
      <c r="I484" s="154">
        <v>6</v>
      </c>
      <c r="J484" s="106">
        <f>I484/I485</f>
        <v>0.33333333333333331</v>
      </c>
      <c r="K484" s="154">
        <v>1</v>
      </c>
      <c r="L484" s="106">
        <f>K484/K485</f>
        <v>7.6923076923076927E-2</v>
      </c>
      <c r="M484" s="154">
        <v>10</v>
      </c>
      <c r="N484" s="106">
        <f>M484/M485</f>
        <v>0.66666666666666663</v>
      </c>
      <c r="O484" s="154">
        <v>127</v>
      </c>
      <c r="P484" s="106">
        <f>O484/O485</f>
        <v>0.15393939393939393</v>
      </c>
      <c r="Q484" s="154">
        <v>20</v>
      </c>
      <c r="R484" s="106">
        <f>Q484/Q485</f>
        <v>0.11173184357541899</v>
      </c>
      <c r="S484" s="154">
        <v>1</v>
      </c>
      <c r="T484" s="106">
        <f>S484/S485</f>
        <v>0.14285714285714285</v>
      </c>
      <c r="U484" s="154">
        <v>0</v>
      </c>
      <c r="V484" s="56">
        <f>U484/U485</f>
        <v>0</v>
      </c>
    </row>
    <row r="485" spans="1:22" ht="21.75" customHeight="1" thickBot="1" x14ac:dyDescent="0.35">
      <c r="A485" s="827"/>
      <c r="B485" s="155" t="s">
        <v>9</v>
      </c>
      <c r="C485" s="58">
        <v>1062</v>
      </c>
      <c r="D485" s="156">
        <v>1</v>
      </c>
      <c r="E485" s="157">
        <v>46</v>
      </c>
      <c r="F485" s="156">
        <v>1</v>
      </c>
      <c r="G485" s="157">
        <v>1016</v>
      </c>
      <c r="H485" s="156">
        <v>1</v>
      </c>
      <c r="I485" s="157">
        <v>18</v>
      </c>
      <c r="J485" s="156">
        <v>1</v>
      </c>
      <c r="K485" s="157">
        <v>13</v>
      </c>
      <c r="L485" s="156">
        <v>1</v>
      </c>
      <c r="M485" s="157">
        <v>15</v>
      </c>
      <c r="N485" s="156">
        <v>1</v>
      </c>
      <c r="O485" s="157">
        <v>825</v>
      </c>
      <c r="P485" s="156">
        <v>1</v>
      </c>
      <c r="Q485" s="157">
        <v>179</v>
      </c>
      <c r="R485" s="156">
        <v>1</v>
      </c>
      <c r="S485" s="157">
        <v>7</v>
      </c>
      <c r="T485" s="156">
        <v>1</v>
      </c>
      <c r="U485" s="157">
        <v>5</v>
      </c>
      <c r="V485" s="62">
        <v>1</v>
      </c>
    </row>
    <row r="486" spans="1:22" ht="21.75" customHeight="1" x14ac:dyDescent="0.3">
      <c r="A486" s="284"/>
      <c r="B486" s="51"/>
      <c r="C486" s="70"/>
      <c r="D486" s="71"/>
      <c r="E486" s="70"/>
      <c r="F486" s="71"/>
      <c r="G486" s="70"/>
      <c r="H486" s="71"/>
      <c r="I486" s="70"/>
      <c r="J486" s="71"/>
      <c r="K486" s="70"/>
      <c r="L486" s="71"/>
      <c r="M486" s="70"/>
      <c r="N486" s="71"/>
      <c r="O486" s="70"/>
      <c r="P486" s="71"/>
      <c r="Q486" s="70"/>
      <c r="R486" s="71"/>
      <c r="S486" s="70"/>
      <c r="T486" s="71"/>
      <c r="U486" s="70"/>
      <c r="V486" s="71"/>
    </row>
    <row r="487" spans="1:22" ht="21.75" customHeight="1" thickBot="1" x14ac:dyDescent="0.35">
      <c r="A487" s="284"/>
      <c r="B487" s="51"/>
      <c r="C487" s="70"/>
      <c r="D487" s="71"/>
      <c r="E487" s="70"/>
      <c r="F487" s="71"/>
      <c r="G487" s="70"/>
      <c r="H487" s="71"/>
      <c r="I487" s="73"/>
      <c r="J487" s="71"/>
      <c r="K487" s="73"/>
      <c r="L487" s="71"/>
      <c r="M487" s="73"/>
      <c r="N487" s="71"/>
      <c r="O487" s="70"/>
      <c r="P487" s="71"/>
      <c r="Q487" s="70"/>
      <c r="R487" s="71"/>
      <c r="S487" s="70"/>
      <c r="T487" s="71"/>
      <c r="U487" s="70"/>
      <c r="V487" s="71"/>
    </row>
    <row r="488" spans="1:22" ht="21.75" customHeight="1" x14ac:dyDescent="0.3">
      <c r="A488" s="828" t="s">
        <v>0</v>
      </c>
      <c r="B488" s="840"/>
      <c r="C488" s="832" t="s">
        <v>90</v>
      </c>
      <c r="D488" s="844"/>
      <c r="E488" s="850" t="s">
        <v>1</v>
      </c>
      <c r="F488" s="850"/>
      <c r="G488" s="850"/>
      <c r="H488" s="850"/>
      <c r="I488" s="820" t="s">
        <v>3</v>
      </c>
      <c r="J488" s="821"/>
      <c r="K488" s="821"/>
      <c r="L488" s="821"/>
      <c r="M488" s="821"/>
      <c r="N488" s="822"/>
      <c r="O488" s="852" t="s">
        <v>2</v>
      </c>
      <c r="P488" s="852"/>
      <c r="Q488" s="852"/>
      <c r="R488" s="852"/>
      <c r="S488" s="852"/>
      <c r="T488" s="852"/>
      <c r="U488" s="852"/>
      <c r="V488" s="853"/>
    </row>
    <row r="489" spans="1:22" ht="21.75" customHeight="1" thickBot="1" x14ac:dyDescent="0.35">
      <c r="A489" s="830"/>
      <c r="B489" s="841"/>
      <c r="C489" s="923"/>
      <c r="D489" s="924"/>
      <c r="E489" s="925" t="s">
        <v>3</v>
      </c>
      <c r="F489" s="925"/>
      <c r="G489" s="925" t="s">
        <v>2</v>
      </c>
      <c r="H489" s="925"/>
      <c r="I489" s="818" t="s">
        <v>91</v>
      </c>
      <c r="J489" s="819"/>
      <c r="K489" s="818" t="s">
        <v>92</v>
      </c>
      <c r="L489" s="819"/>
      <c r="M489" s="818" t="s">
        <v>93</v>
      </c>
      <c r="N489" s="819"/>
      <c r="O489" s="926" t="s">
        <v>4</v>
      </c>
      <c r="P489" s="926"/>
      <c r="Q489" s="926" t="s">
        <v>5</v>
      </c>
      <c r="R489" s="926"/>
      <c r="S489" s="926" t="s">
        <v>6</v>
      </c>
      <c r="T489" s="926"/>
      <c r="U489" s="926" t="s">
        <v>7</v>
      </c>
      <c r="V489" s="927"/>
    </row>
    <row r="490" spans="1:22" ht="21.75" customHeight="1" thickBot="1" x14ac:dyDescent="0.35">
      <c r="A490" s="842"/>
      <c r="B490" s="843"/>
      <c r="C490" s="285" t="s">
        <v>8</v>
      </c>
      <c r="D490" s="286" t="s">
        <v>83</v>
      </c>
      <c r="E490" s="286" t="s">
        <v>8</v>
      </c>
      <c r="F490" s="286" t="s">
        <v>83</v>
      </c>
      <c r="G490" s="286" t="s">
        <v>8</v>
      </c>
      <c r="H490" s="286" t="s">
        <v>83</v>
      </c>
      <c r="I490" s="286" t="s">
        <v>8</v>
      </c>
      <c r="J490" s="286" t="s">
        <v>83</v>
      </c>
      <c r="K490" s="286" t="s">
        <v>8</v>
      </c>
      <c r="L490" s="286" t="s">
        <v>83</v>
      </c>
      <c r="M490" s="286" t="s">
        <v>8</v>
      </c>
      <c r="N490" s="286" t="s">
        <v>83</v>
      </c>
      <c r="O490" s="286" t="s">
        <v>8</v>
      </c>
      <c r="P490" s="286" t="s">
        <v>83</v>
      </c>
      <c r="Q490" s="286" t="s">
        <v>8</v>
      </c>
      <c r="R490" s="286" t="s">
        <v>83</v>
      </c>
      <c r="S490" s="286" t="s">
        <v>8</v>
      </c>
      <c r="T490" s="286" t="s">
        <v>83</v>
      </c>
      <c r="U490" s="286" t="s">
        <v>8</v>
      </c>
      <c r="V490" s="287" t="s">
        <v>83</v>
      </c>
    </row>
    <row r="491" spans="1:22" ht="21.75" customHeight="1" x14ac:dyDescent="0.3">
      <c r="A491" s="825" t="s">
        <v>181</v>
      </c>
      <c r="B491" s="145" t="s">
        <v>10</v>
      </c>
      <c r="C491" s="146">
        <v>742</v>
      </c>
      <c r="D491" s="147">
        <f>C491/C493</f>
        <v>0.69868173258003763</v>
      </c>
      <c r="E491" s="148">
        <v>32</v>
      </c>
      <c r="F491" s="147">
        <f>E491/E493</f>
        <v>0.69565217391304346</v>
      </c>
      <c r="G491" s="148">
        <v>710</v>
      </c>
      <c r="H491" s="147">
        <f>G491/G493</f>
        <v>0.69881889763779526</v>
      </c>
      <c r="I491" s="148">
        <v>14</v>
      </c>
      <c r="J491" s="147">
        <f>I491/I493</f>
        <v>0.77777777777777779</v>
      </c>
      <c r="K491" s="148">
        <v>8</v>
      </c>
      <c r="L491" s="147">
        <f>K491/K493</f>
        <v>0.61538461538461542</v>
      </c>
      <c r="M491" s="148">
        <v>10</v>
      </c>
      <c r="N491" s="147">
        <f>M491/M493</f>
        <v>0.66666666666666663</v>
      </c>
      <c r="O491" s="148">
        <v>576</v>
      </c>
      <c r="P491" s="147">
        <f>O491/O493</f>
        <v>0.69818181818181824</v>
      </c>
      <c r="Q491" s="148">
        <v>124</v>
      </c>
      <c r="R491" s="147">
        <f>Q491/Q493</f>
        <v>0.69273743016759781</v>
      </c>
      <c r="S491" s="148">
        <v>5</v>
      </c>
      <c r="T491" s="147">
        <f>S491/S493</f>
        <v>0.7142857142857143</v>
      </c>
      <c r="U491" s="148">
        <v>5</v>
      </c>
      <c r="V491" s="149">
        <f>U491/U493</f>
        <v>1</v>
      </c>
    </row>
    <row r="492" spans="1:22" ht="21.75" customHeight="1" x14ac:dyDescent="0.3">
      <c r="A492" s="826"/>
      <c r="B492" s="153" t="s">
        <v>11</v>
      </c>
      <c r="C492" s="52">
        <v>320</v>
      </c>
      <c r="D492" s="106">
        <f>C492/C493</f>
        <v>0.30131826741996232</v>
      </c>
      <c r="E492" s="154">
        <v>14</v>
      </c>
      <c r="F492" s="106">
        <f>E492/E493</f>
        <v>0.30434782608695654</v>
      </c>
      <c r="G492" s="154">
        <v>306</v>
      </c>
      <c r="H492" s="106">
        <f>G492/G493</f>
        <v>0.30118110236220474</v>
      </c>
      <c r="I492" s="154">
        <v>4</v>
      </c>
      <c r="J492" s="106">
        <f>I492/I493</f>
        <v>0.22222222222222221</v>
      </c>
      <c r="K492" s="154">
        <v>5</v>
      </c>
      <c r="L492" s="106">
        <f>K492/K493</f>
        <v>0.38461538461538464</v>
      </c>
      <c r="M492" s="154">
        <v>5</v>
      </c>
      <c r="N492" s="106">
        <f>M492/M493</f>
        <v>0.33333333333333331</v>
      </c>
      <c r="O492" s="154">
        <v>249</v>
      </c>
      <c r="P492" s="106">
        <f>O492/O493</f>
        <v>0.30181818181818182</v>
      </c>
      <c r="Q492" s="154">
        <v>55</v>
      </c>
      <c r="R492" s="106">
        <f>Q492/Q493</f>
        <v>0.30726256983240224</v>
      </c>
      <c r="S492" s="154">
        <v>2</v>
      </c>
      <c r="T492" s="106">
        <f>S492/S493</f>
        <v>0.2857142857142857</v>
      </c>
      <c r="U492" s="154">
        <v>0</v>
      </c>
      <c r="V492" s="56">
        <f>U492/U493</f>
        <v>0</v>
      </c>
    </row>
    <row r="493" spans="1:22" ht="21.75" customHeight="1" thickBot="1" x14ac:dyDescent="0.35">
      <c r="A493" s="827"/>
      <c r="B493" s="155" t="s">
        <v>9</v>
      </c>
      <c r="C493" s="58">
        <v>1062</v>
      </c>
      <c r="D493" s="156">
        <v>1</v>
      </c>
      <c r="E493" s="157">
        <v>46</v>
      </c>
      <c r="F493" s="156">
        <v>1</v>
      </c>
      <c r="G493" s="157">
        <v>1016</v>
      </c>
      <c r="H493" s="156">
        <v>1</v>
      </c>
      <c r="I493" s="157">
        <v>18</v>
      </c>
      <c r="J493" s="156">
        <v>1</v>
      </c>
      <c r="K493" s="157">
        <v>13</v>
      </c>
      <c r="L493" s="156">
        <v>1</v>
      </c>
      <c r="M493" s="157">
        <v>15</v>
      </c>
      <c r="N493" s="156">
        <v>1</v>
      </c>
      <c r="O493" s="157">
        <v>825</v>
      </c>
      <c r="P493" s="156">
        <v>1</v>
      </c>
      <c r="Q493" s="157">
        <v>179</v>
      </c>
      <c r="R493" s="156">
        <v>1</v>
      </c>
      <c r="S493" s="157">
        <v>7</v>
      </c>
      <c r="T493" s="156">
        <v>1</v>
      </c>
      <c r="U493" s="157">
        <v>5</v>
      </c>
      <c r="V493" s="62">
        <v>1</v>
      </c>
    </row>
    <row r="494" spans="1:22" ht="21.75" customHeight="1" x14ac:dyDescent="0.3">
      <c r="A494" s="51"/>
      <c r="B494" s="51"/>
      <c r="C494" s="70"/>
      <c r="D494" s="71"/>
      <c r="E494" s="70"/>
      <c r="F494" s="71"/>
      <c r="G494" s="70"/>
      <c r="H494" s="71"/>
      <c r="I494" s="70"/>
      <c r="J494" s="71"/>
      <c r="K494" s="70"/>
      <c r="L494" s="71"/>
      <c r="M494" s="70"/>
      <c r="N494" s="71"/>
      <c r="O494" s="70"/>
      <c r="P494" s="71"/>
      <c r="Q494" s="70"/>
      <c r="R494" s="71"/>
      <c r="S494" s="70"/>
      <c r="T494" s="71"/>
      <c r="U494" s="70"/>
      <c r="V494" s="71"/>
    </row>
    <row r="495" spans="1:22" ht="21.75" customHeight="1" thickBot="1" x14ac:dyDescent="0.35">
      <c r="A495" s="51"/>
      <c r="B495" s="51"/>
      <c r="C495" s="70"/>
      <c r="D495" s="71"/>
      <c r="E495" s="70"/>
      <c r="F495" s="71"/>
      <c r="G495" s="70"/>
      <c r="H495" s="71"/>
      <c r="I495" s="73"/>
      <c r="J495" s="71"/>
      <c r="K495" s="73"/>
      <c r="L495" s="71"/>
      <c r="M495" s="73"/>
      <c r="N495" s="71"/>
      <c r="O495" s="70"/>
      <c r="P495" s="71"/>
      <c r="Q495" s="70"/>
      <c r="R495" s="71"/>
      <c r="S495" s="70"/>
      <c r="T495" s="71"/>
      <c r="U495" s="70"/>
      <c r="V495" s="71"/>
    </row>
    <row r="496" spans="1:22" ht="21.75" customHeight="1" x14ac:dyDescent="0.3">
      <c r="A496" s="828" t="s">
        <v>0</v>
      </c>
      <c r="B496" s="840"/>
      <c r="C496" s="832" t="s">
        <v>90</v>
      </c>
      <c r="D496" s="844"/>
      <c r="E496" s="850" t="s">
        <v>1</v>
      </c>
      <c r="F496" s="850"/>
      <c r="G496" s="850"/>
      <c r="H496" s="850"/>
      <c r="I496" s="820" t="s">
        <v>3</v>
      </c>
      <c r="J496" s="821"/>
      <c r="K496" s="821"/>
      <c r="L496" s="821"/>
      <c r="M496" s="821"/>
      <c r="N496" s="822"/>
      <c r="O496" s="852" t="s">
        <v>2</v>
      </c>
      <c r="P496" s="852"/>
      <c r="Q496" s="852"/>
      <c r="R496" s="852"/>
      <c r="S496" s="852"/>
      <c r="T496" s="852"/>
      <c r="U496" s="852"/>
      <c r="V496" s="853"/>
    </row>
    <row r="497" spans="1:22" ht="21.75" customHeight="1" x14ac:dyDescent="0.3">
      <c r="A497" s="830"/>
      <c r="B497" s="841"/>
      <c r="C497" s="845"/>
      <c r="D497" s="846"/>
      <c r="E497" s="851" t="s">
        <v>3</v>
      </c>
      <c r="F497" s="851"/>
      <c r="G497" s="851" t="s">
        <v>2</v>
      </c>
      <c r="H497" s="851"/>
      <c r="I497" s="823" t="s">
        <v>91</v>
      </c>
      <c r="J497" s="824"/>
      <c r="K497" s="823" t="s">
        <v>92</v>
      </c>
      <c r="L497" s="824"/>
      <c r="M497" s="823" t="s">
        <v>93</v>
      </c>
      <c r="N497" s="824"/>
      <c r="O497" s="848" t="s">
        <v>4</v>
      </c>
      <c r="P497" s="848"/>
      <c r="Q497" s="848" t="s">
        <v>5</v>
      </c>
      <c r="R497" s="848"/>
      <c r="S497" s="848" t="s">
        <v>6</v>
      </c>
      <c r="T497" s="848"/>
      <c r="U497" s="848" t="s">
        <v>7</v>
      </c>
      <c r="V497" s="849"/>
    </row>
    <row r="498" spans="1:22" ht="21.75" customHeight="1" thickBot="1" x14ac:dyDescent="0.35">
      <c r="A498" s="842"/>
      <c r="B498" s="843"/>
      <c r="C498" s="260" t="s">
        <v>8</v>
      </c>
      <c r="D498" s="181" t="s">
        <v>83</v>
      </c>
      <c r="E498" s="181" t="s">
        <v>8</v>
      </c>
      <c r="F498" s="181" t="s">
        <v>83</v>
      </c>
      <c r="G498" s="181" t="s">
        <v>8</v>
      </c>
      <c r="H498" s="181" t="s">
        <v>83</v>
      </c>
      <c r="I498" s="181" t="s">
        <v>8</v>
      </c>
      <c r="J498" s="181" t="s">
        <v>83</v>
      </c>
      <c r="K498" s="181" t="s">
        <v>8</v>
      </c>
      <c r="L498" s="181" t="s">
        <v>83</v>
      </c>
      <c r="M498" s="181" t="s">
        <v>8</v>
      </c>
      <c r="N498" s="181" t="s">
        <v>83</v>
      </c>
      <c r="O498" s="181" t="s">
        <v>8</v>
      </c>
      <c r="P498" s="181" t="s">
        <v>83</v>
      </c>
      <c r="Q498" s="181" t="s">
        <v>8</v>
      </c>
      <c r="R498" s="181" t="s">
        <v>83</v>
      </c>
      <c r="S498" s="181" t="s">
        <v>8</v>
      </c>
      <c r="T498" s="181" t="s">
        <v>83</v>
      </c>
      <c r="U498" s="181" t="s">
        <v>8</v>
      </c>
      <c r="V498" s="182" t="s">
        <v>83</v>
      </c>
    </row>
    <row r="499" spans="1:22" ht="21.75" customHeight="1" x14ac:dyDescent="0.3">
      <c r="A499" s="825" t="s">
        <v>182</v>
      </c>
      <c r="B499" s="288" t="s">
        <v>10</v>
      </c>
      <c r="C499" s="289">
        <v>536</v>
      </c>
      <c r="D499" s="231">
        <f>C499/C501</f>
        <v>0.50470809792843696</v>
      </c>
      <c r="E499" s="148">
        <v>32</v>
      </c>
      <c r="F499" s="167">
        <f>E499/E501</f>
        <v>0.69565217391304346</v>
      </c>
      <c r="G499" s="148">
        <v>504</v>
      </c>
      <c r="H499" s="147">
        <f>G499/G501</f>
        <v>0.49606299212598426</v>
      </c>
      <c r="I499" s="148">
        <v>12</v>
      </c>
      <c r="J499" s="147">
        <f>I499/I501</f>
        <v>0.66666666666666663</v>
      </c>
      <c r="K499" s="148">
        <v>10</v>
      </c>
      <c r="L499" s="147">
        <f>K499/K501</f>
        <v>0.76923076923076927</v>
      </c>
      <c r="M499" s="148">
        <v>10</v>
      </c>
      <c r="N499" s="147">
        <f>M499/M501</f>
        <v>0.66666666666666663</v>
      </c>
      <c r="O499" s="148">
        <v>385</v>
      </c>
      <c r="P499" s="147">
        <f>O499/O501</f>
        <v>0.46666666666666667</v>
      </c>
      <c r="Q499" s="148">
        <v>111</v>
      </c>
      <c r="R499" s="147">
        <f>Q499/Q501</f>
        <v>0.62011173184357538</v>
      </c>
      <c r="S499" s="148">
        <v>5</v>
      </c>
      <c r="T499" s="147">
        <f>S499/S501</f>
        <v>0.7142857142857143</v>
      </c>
      <c r="U499" s="148">
        <v>3</v>
      </c>
      <c r="V499" s="149">
        <f>U499/U501</f>
        <v>0.6</v>
      </c>
    </row>
    <row r="500" spans="1:22" ht="21.75" customHeight="1" x14ac:dyDescent="0.3">
      <c r="A500" s="826"/>
      <c r="B500" s="51" t="s">
        <v>11</v>
      </c>
      <c r="C500" s="52">
        <v>526</v>
      </c>
      <c r="D500" s="106">
        <f>C500/C501</f>
        <v>0.49529190207156309</v>
      </c>
      <c r="E500" s="154">
        <v>14</v>
      </c>
      <c r="F500" s="76">
        <f>E500/E501</f>
        <v>0.30434782608695654</v>
      </c>
      <c r="G500" s="173">
        <v>512</v>
      </c>
      <c r="H500" s="78">
        <f>G500/G501</f>
        <v>0.50393700787401574</v>
      </c>
      <c r="I500" s="154">
        <v>6</v>
      </c>
      <c r="J500" s="106">
        <f>I500/I501</f>
        <v>0.33333333333333331</v>
      </c>
      <c r="K500" s="154">
        <v>3</v>
      </c>
      <c r="L500" s="106">
        <f>K500/K501</f>
        <v>0.23076923076923078</v>
      </c>
      <c r="M500" s="154">
        <v>5</v>
      </c>
      <c r="N500" s="106">
        <f>M500/M501</f>
        <v>0.33333333333333331</v>
      </c>
      <c r="O500" s="154">
        <v>440</v>
      </c>
      <c r="P500" s="106">
        <f>O500/O501</f>
        <v>0.53333333333333333</v>
      </c>
      <c r="Q500" s="154">
        <v>68</v>
      </c>
      <c r="R500" s="106">
        <f>Q500/Q501</f>
        <v>0.37988826815642457</v>
      </c>
      <c r="S500" s="154">
        <v>2</v>
      </c>
      <c r="T500" s="106">
        <f>S500/S501</f>
        <v>0.2857142857142857</v>
      </c>
      <c r="U500" s="154">
        <v>2</v>
      </c>
      <c r="V500" s="56">
        <f>U500/U501</f>
        <v>0.4</v>
      </c>
    </row>
    <row r="501" spans="1:22" ht="21.75" customHeight="1" thickBot="1" x14ac:dyDescent="0.35">
      <c r="A501" s="827"/>
      <c r="B501" s="57" t="s">
        <v>9</v>
      </c>
      <c r="C501" s="58">
        <v>1062</v>
      </c>
      <c r="D501" s="156">
        <v>1</v>
      </c>
      <c r="E501" s="157">
        <v>46</v>
      </c>
      <c r="F501" s="174">
        <v>1</v>
      </c>
      <c r="G501" s="157">
        <v>1016</v>
      </c>
      <c r="H501" s="156">
        <v>1</v>
      </c>
      <c r="I501" s="157">
        <v>18</v>
      </c>
      <c r="J501" s="156">
        <v>1</v>
      </c>
      <c r="K501" s="157">
        <v>13</v>
      </c>
      <c r="L501" s="156">
        <v>1</v>
      </c>
      <c r="M501" s="157">
        <v>15</v>
      </c>
      <c r="N501" s="156">
        <v>1</v>
      </c>
      <c r="O501" s="157">
        <v>825</v>
      </c>
      <c r="P501" s="156">
        <v>1</v>
      </c>
      <c r="Q501" s="157">
        <v>179</v>
      </c>
      <c r="R501" s="156">
        <v>1</v>
      </c>
      <c r="S501" s="157">
        <v>7</v>
      </c>
      <c r="T501" s="156">
        <v>1</v>
      </c>
      <c r="U501" s="157">
        <v>5</v>
      </c>
      <c r="V501" s="62">
        <v>1</v>
      </c>
    </row>
    <row r="502" spans="1:22" s="290" customFormat="1" ht="21.75" customHeight="1" x14ac:dyDescent="0.3">
      <c r="A502" s="51"/>
      <c r="B502" s="51"/>
      <c r="C502" s="70"/>
      <c r="D502" s="71"/>
      <c r="E502" s="70"/>
      <c r="F502" s="71"/>
      <c r="G502" s="70"/>
      <c r="H502" s="71"/>
      <c r="I502" s="73"/>
      <c r="J502" s="71"/>
      <c r="K502" s="73"/>
      <c r="L502" s="71"/>
      <c r="M502" s="73"/>
      <c r="N502" s="71"/>
      <c r="O502" s="70"/>
      <c r="P502" s="71"/>
      <c r="Q502" s="70"/>
      <c r="R502" s="71"/>
      <c r="S502" s="70"/>
      <c r="T502" s="71"/>
      <c r="U502" s="70"/>
      <c r="V502" s="71"/>
    </row>
    <row r="503" spans="1:22" s="290" customFormat="1" ht="21.75" customHeight="1" thickBot="1" x14ac:dyDescent="0.35">
      <c r="A503" s="51"/>
      <c r="B503" s="51"/>
      <c r="C503" s="70"/>
      <c r="D503" s="71"/>
      <c r="E503" s="70"/>
      <c r="F503" s="71"/>
      <c r="G503" s="70"/>
      <c r="H503" s="71"/>
      <c r="I503" s="73"/>
      <c r="J503" s="71"/>
      <c r="K503" s="73"/>
      <c r="L503" s="71"/>
      <c r="M503" s="73"/>
      <c r="N503" s="71"/>
      <c r="O503" s="70"/>
      <c r="P503" s="71"/>
      <c r="Q503" s="70"/>
      <c r="R503" s="71"/>
      <c r="S503" s="70"/>
      <c r="T503" s="71"/>
      <c r="U503" s="70"/>
      <c r="V503" s="71"/>
    </row>
    <row r="504" spans="1:22" ht="21.75" customHeight="1" x14ac:dyDescent="0.3">
      <c r="A504" s="828" t="s">
        <v>0</v>
      </c>
      <c r="B504" s="829"/>
      <c r="C504" s="832" t="s">
        <v>90</v>
      </c>
      <c r="D504" s="833"/>
      <c r="E504" s="836" t="s">
        <v>1</v>
      </c>
      <c r="F504" s="837"/>
      <c r="G504" s="837"/>
      <c r="H504" s="838"/>
      <c r="I504" s="820" t="s">
        <v>3</v>
      </c>
      <c r="J504" s="821"/>
      <c r="K504" s="821"/>
      <c r="L504" s="821"/>
      <c r="M504" s="821"/>
      <c r="N504" s="822"/>
      <c r="O504" s="928" t="s">
        <v>2</v>
      </c>
      <c r="P504" s="929"/>
      <c r="Q504" s="929"/>
      <c r="R504" s="929"/>
      <c r="S504" s="929"/>
      <c r="T504" s="929"/>
      <c r="U504" s="929"/>
      <c r="V504" s="930"/>
    </row>
    <row r="505" spans="1:22" ht="21.75" customHeight="1" x14ac:dyDescent="0.3">
      <c r="A505" s="830"/>
      <c r="B505" s="831"/>
      <c r="C505" s="834"/>
      <c r="D505" s="835"/>
      <c r="E505" s="931" t="s">
        <v>3</v>
      </c>
      <c r="F505" s="932"/>
      <c r="G505" s="933" t="s">
        <v>2</v>
      </c>
      <c r="H505" s="934"/>
      <c r="I505" s="823" t="s">
        <v>91</v>
      </c>
      <c r="J505" s="824"/>
      <c r="K505" s="823" t="s">
        <v>92</v>
      </c>
      <c r="L505" s="824"/>
      <c r="M505" s="823" t="s">
        <v>93</v>
      </c>
      <c r="N505" s="824"/>
      <c r="O505" s="935" t="s">
        <v>4</v>
      </c>
      <c r="P505" s="936"/>
      <c r="Q505" s="935" t="s">
        <v>5</v>
      </c>
      <c r="R505" s="936"/>
      <c r="S505" s="935" t="s">
        <v>6</v>
      </c>
      <c r="T505" s="936"/>
      <c r="U505" s="935" t="s">
        <v>7</v>
      </c>
      <c r="V505" s="937"/>
    </row>
    <row r="506" spans="1:22" ht="21.75" customHeight="1" thickBot="1" x14ac:dyDescent="0.35">
      <c r="A506" s="830"/>
      <c r="B506" s="831"/>
      <c r="C506" s="263" t="s">
        <v>8</v>
      </c>
      <c r="D506" s="291" t="s">
        <v>83</v>
      </c>
      <c r="E506" s="264" t="s">
        <v>8</v>
      </c>
      <c r="F506" s="264" t="s">
        <v>83</v>
      </c>
      <c r="G506" s="264" t="s">
        <v>8</v>
      </c>
      <c r="H506" s="264" t="s">
        <v>83</v>
      </c>
      <c r="I506" s="143" t="s">
        <v>8</v>
      </c>
      <c r="J506" s="143" t="s">
        <v>83</v>
      </c>
      <c r="K506" s="143" t="s">
        <v>8</v>
      </c>
      <c r="L506" s="143" t="s">
        <v>83</v>
      </c>
      <c r="M506" s="143" t="s">
        <v>8</v>
      </c>
      <c r="N506" s="143" t="s">
        <v>83</v>
      </c>
      <c r="O506" s="264" t="s">
        <v>8</v>
      </c>
      <c r="P506" s="264" t="s">
        <v>83</v>
      </c>
      <c r="Q506" s="264" t="s">
        <v>8</v>
      </c>
      <c r="R506" s="264" t="s">
        <v>83</v>
      </c>
      <c r="S506" s="264" t="s">
        <v>8</v>
      </c>
      <c r="T506" s="264" t="s">
        <v>83</v>
      </c>
      <c r="U506" s="264" t="s">
        <v>8</v>
      </c>
      <c r="V506" s="292" t="s">
        <v>83</v>
      </c>
    </row>
    <row r="507" spans="1:22" ht="25.5" customHeight="1" x14ac:dyDescent="0.3">
      <c r="A507" s="825" t="s">
        <v>183</v>
      </c>
      <c r="B507" s="201" t="s">
        <v>195</v>
      </c>
      <c r="C507" s="293">
        <v>1176</v>
      </c>
      <c r="D507" s="294">
        <f>C507/C512</f>
        <v>0.5621414913957935</v>
      </c>
      <c r="E507" s="172">
        <v>24</v>
      </c>
      <c r="F507" s="294">
        <f>E507/E512</f>
        <v>0.23762376237623761</v>
      </c>
      <c r="G507" s="172">
        <v>1152</v>
      </c>
      <c r="H507" s="294">
        <f>G507/G512</f>
        <v>0.57860371672526367</v>
      </c>
      <c r="I507" s="172">
        <v>5</v>
      </c>
      <c r="J507" s="294">
        <f>I507/I512</f>
        <v>0.11627906976744186</v>
      </c>
      <c r="K507" s="172">
        <v>4</v>
      </c>
      <c r="L507" s="294">
        <f>K507/K512</f>
        <v>0.25</v>
      </c>
      <c r="M507" s="172">
        <v>15</v>
      </c>
      <c r="N507" s="294">
        <f>M507/M512</f>
        <v>0.35714285714285715</v>
      </c>
      <c r="O507" s="172">
        <v>1028</v>
      </c>
      <c r="P507" s="294">
        <f>O507/O512</f>
        <v>0.6082840236686391</v>
      </c>
      <c r="Q507" s="172">
        <v>118</v>
      </c>
      <c r="R507" s="294">
        <f>Q507/Q512</f>
        <v>0.41696113074204949</v>
      </c>
      <c r="S507" s="172">
        <v>3</v>
      </c>
      <c r="T507" s="294">
        <f>S507/S512</f>
        <v>0.27272727272727271</v>
      </c>
      <c r="U507" s="172">
        <v>3</v>
      </c>
      <c r="V507" s="295">
        <f>U507/U512</f>
        <v>0.42857142857142855</v>
      </c>
    </row>
    <row r="508" spans="1:22" ht="25.5" customHeight="1" x14ac:dyDescent="0.3">
      <c r="A508" s="826"/>
      <c r="B508" s="202" t="s">
        <v>196</v>
      </c>
      <c r="C508" s="293">
        <v>481</v>
      </c>
      <c r="D508" s="294">
        <f>C508/C512</f>
        <v>0.22992351816443596</v>
      </c>
      <c r="E508" s="172">
        <v>52</v>
      </c>
      <c r="F508" s="294">
        <f>E508/E512</f>
        <v>0.51485148514851486</v>
      </c>
      <c r="G508" s="172">
        <v>429</v>
      </c>
      <c r="H508" s="294">
        <f>G508/G512</f>
        <v>0.21546961325966851</v>
      </c>
      <c r="I508" s="172">
        <v>33</v>
      </c>
      <c r="J508" s="294">
        <f>I508/I512</f>
        <v>0.76744186046511631</v>
      </c>
      <c r="K508" s="172">
        <v>1</v>
      </c>
      <c r="L508" s="294">
        <f>K508/K512</f>
        <v>6.25E-2</v>
      </c>
      <c r="M508" s="172">
        <v>18</v>
      </c>
      <c r="N508" s="294">
        <f>M508/M512</f>
        <v>0.42857142857142855</v>
      </c>
      <c r="O508" s="172">
        <v>371</v>
      </c>
      <c r="P508" s="294">
        <f>O508/O512</f>
        <v>0.2195266272189349</v>
      </c>
      <c r="Q508" s="172">
        <v>52</v>
      </c>
      <c r="R508" s="294">
        <f>Q508/Q512</f>
        <v>0.18374558303886926</v>
      </c>
      <c r="S508" s="172">
        <v>4</v>
      </c>
      <c r="T508" s="294">
        <f>S508/S512</f>
        <v>0.36363636363636365</v>
      </c>
      <c r="U508" s="172">
        <v>2</v>
      </c>
      <c r="V508" s="295">
        <f>U508/U512</f>
        <v>0.2857142857142857</v>
      </c>
    </row>
    <row r="509" spans="1:22" ht="25.5" customHeight="1" x14ac:dyDescent="0.3">
      <c r="A509" s="826"/>
      <c r="B509" s="202" t="s">
        <v>197</v>
      </c>
      <c r="C509" s="293">
        <v>296</v>
      </c>
      <c r="D509" s="294">
        <f>C509/C512</f>
        <v>0.14149139579349904</v>
      </c>
      <c r="E509" s="172">
        <v>21</v>
      </c>
      <c r="F509" s="294">
        <f>E509/E512</f>
        <v>0.20792079207920791</v>
      </c>
      <c r="G509" s="172">
        <v>275</v>
      </c>
      <c r="H509" s="294">
        <f>G509/G512</f>
        <v>0.13812154696132597</v>
      </c>
      <c r="I509" s="172">
        <v>5</v>
      </c>
      <c r="J509" s="294">
        <f>I509/I512</f>
        <v>0.11627906976744186</v>
      </c>
      <c r="K509" s="172">
        <v>9</v>
      </c>
      <c r="L509" s="294">
        <f>K509/K512</f>
        <v>0.5625</v>
      </c>
      <c r="M509" s="172">
        <v>7</v>
      </c>
      <c r="N509" s="294">
        <f>M509/M512</f>
        <v>0.16666666666666666</v>
      </c>
      <c r="O509" s="172">
        <v>193</v>
      </c>
      <c r="P509" s="294">
        <f>O509/O512</f>
        <v>0.11420118343195267</v>
      </c>
      <c r="Q509" s="172">
        <v>77</v>
      </c>
      <c r="R509" s="294">
        <f>Q509/Q512</f>
        <v>0.27208480565371024</v>
      </c>
      <c r="S509" s="172">
        <v>3</v>
      </c>
      <c r="T509" s="294">
        <f>S509/S512</f>
        <v>0.27272727272727271</v>
      </c>
      <c r="U509" s="172">
        <v>2</v>
      </c>
      <c r="V509" s="295">
        <f>U509/U512</f>
        <v>0.2857142857142857</v>
      </c>
    </row>
    <row r="510" spans="1:22" ht="25.5" customHeight="1" x14ac:dyDescent="0.3">
      <c r="A510" s="826"/>
      <c r="B510" s="202" t="s">
        <v>198</v>
      </c>
      <c r="C510" s="293">
        <v>53</v>
      </c>
      <c r="D510" s="294">
        <f>C510/C512</f>
        <v>2.5334608030592735E-2</v>
      </c>
      <c r="E510" s="172">
        <v>1</v>
      </c>
      <c r="F510" s="294">
        <f>E510/E512</f>
        <v>9.9009900990099011E-3</v>
      </c>
      <c r="G510" s="172">
        <v>52</v>
      </c>
      <c r="H510" s="294">
        <f>G510/G512</f>
        <v>2.6117528879959818E-2</v>
      </c>
      <c r="I510" s="172">
        <v>0</v>
      </c>
      <c r="J510" s="294">
        <f>I510/I512</f>
        <v>0</v>
      </c>
      <c r="K510" s="172">
        <v>1</v>
      </c>
      <c r="L510" s="294">
        <f>K510/K512</f>
        <v>6.25E-2</v>
      </c>
      <c r="M510" s="172">
        <v>0</v>
      </c>
      <c r="N510" s="294">
        <f>M510/M512</f>
        <v>0</v>
      </c>
      <c r="O510" s="172">
        <v>40</v>
      </c>
      <c r="P510" s="294">
        <f>O510/O512</f>
        <v>2.3668639053254437E-2</v>
      </c>
      <c r="Q510" s="172">
        <v>12</v>
      </c>
      <c r="R510" s="294">
        <f>Q510/Q512</f>
        <v>4.2402826855123678E-2</v>
      </c>
      <c r="S510" s="172">
        <v>0</v>
      </c>
      <c r="T510" s="294">
        <f>S510/S512</f>
        <v>0</v>
      </c>
      <c r="U510" s="172">
        <v>0</v>
      </c>
      <c r="V510" s="295">
        <f>U510/U512</f>
        <v>0</v>
      </c>
    </row>
    <row r="511" spans="1:22" ht="25.5" customHeight="1" x14ac:dyDescent="0.3">
      <c r="A511" s="826"/>
      <c r="B511" s="202" t="s">
        <v>199</v>
      </c>
      <c r="C511" s="293">
        <v>86</v>
      </c>
      <c r="D511" s="294">
        <f>C511/C512</f>
        <v>4.1108986615678779E-2</v>
      </c>
      <c r="E511" s="172">
        <v>3</v>
      </c>
      <c r="F511" s="294">
        <f>E511/E512</f>
        <v>2.9702970297029702E-2</v>
      </c>
      <c r="G511" s="172">
        <v>83</v>
      </c>
      <c r="H511" s="294">
        <f>G511/G512</f>
        <v>4.1687594173782018E-2</v>
      </c>
      <c r="I511" s="172">
        <v>0</v>
      </c>
      <c r="J511" s="294">
        <f>I511/I512</f>
        <v>0</v>
      </c>
      <c r="K511" s="172">
        <v>1</v>
      </c>
      <c r="L511" s="294">
        <f>K511/K512</f>
        <v>6.25E-2</v>
      </c>
      <c r="M511" s="172">
        <v>2</v>
      </c>
      <c r="N511" s="294">
        <f>M511/M512</f>
        <v>4.7619047619047616E-2</v>
      </c>
      <c r="O511" s="172">
        <v>58</v>
      </c>
      <c r="P511" s="294">
        <f>O511/O512</f>
        <v>3.4319526627218933E-2</v>
      </c>
      <c r="Q511" s="172">
        <v>24</v>
      </c>
      <c r="R511" s="294">
        <f>Q511/Q512</f>
        <v>8.4805653710247356E-2</v>
      </c>
      <c r="S511" s="172">
        <v>1</v>
      </c>
      <c r="T511" s="294">
        <f>S511/S512</f>
        <v>9.0909090909090912E-2</v>
      </c>
      <c r="U511" s="172">
        <v>0</v>
      </c>
      <c r="V511" s="295">
        <f>U511/U512</f>
        <v>0</v>
      </c>
    </row>
    <row r="512" spans="1:22" s="290" customFormat="1" ht="21.75" customHeight="1" thickBot="1" x14ac:dyDescent="0.35">
      <c r="A512" s="827"/>
      <c r="B512" s="155" t="s">
        <v>9</v>
      </c>
      <c r="C512" s="296">
        <v>2092</v>
      </c>
      <c r="D512" s="297">
        <v>1</v>
      </c>
      <c r="E512" s="175">
        <v>101</v>
      </c>
      <c r="F512" s="297">
        <v>1</v>
      </c>
      <c r="G512" s="175">
        <v>1991</v>
      </c>
      <c r="H512" s="297">
        <v>1</v>
      </c>
      <c r="I512" s="175">
        <v>43</v>
      </c>
      <c r="J512" s="297">
        <v>1</v>
      </c>
      <c r="K512" s="175">
        <v>16</v>
      </c>
      <c r="L512" s="297">
        <v>1</v>
      </c>
      <c r="M512" s="175">
        <v>42</v>
      </c>
      <c r="N512" s="297">
        <v>1</v>
      </c>
      <c r="O512" s="175">
        <v>1690</v>
      </c>
      <c r="P512" s="297">
        <v>1</v>
      </c>
      <c r="Q512" s="175">
        <v>283</v>
      </c>
      <c r="R512" s="297">
        <v>1</v>
      </c>
      <c r="S512" s="175">
        <v>11</v>
      </c>
      <c r="T512" s="297">
        <v>1</v>
      </c>
      <c r="U512" s="175">
        <v>7</v>
      </c>
      <c r="V512" s="298">
        <v>1</v>
      </c>
    </row>
    <row r="513" spans="1:22" s="290" customFormat="1" ht="21.75" customHeight="1" x14ac:dyDescent="0.3">
      <c r="A513" s="299"/>
      <c r="B513" s="51"/>
      <c r="C513" s="70"/>
      <c r="D513" s="300"/>
      <c r="E513" s="70"/>
      <c r="F513" s="300"/>
      <c r="G513" s="70"/>
      <c r="H513" s="300"/>
      <c r="I513" s="70"/>
      <c r="J513" s="300"/>
      <c r="K513" s="70"/>
      <c r="L513" s="300"/>
      <c r="M513" s="70"/>
      <c r="N513" s="300"/>
      <c r="O513" s="70"/>
      <c r="P513" s="300"/>
      <c r="Q513" s="70"/>
      <c r="R513" s="300"/>
      <c r="S513" s="70"/>
      <c r="T513" s="300"/>
      <c r="U513" s="70"/>
      <c r="V513" s="300"/>
    </row>
    <row r="514" spans="1:22" s="290" customFormat="1" ht="21.75" customHeight="1" thickBot="1" x14ac:dyDescent="0.35">
      <c r="A514" s="51"/>
      <c r="B514" s="51"/>
      <c r="C514" s="70"/>
      <c r="D514" s="71"/>
      <c r="E514" s="70"/>
      <c r="F514" s="71"/>
      <c r="G514" s="70"/>
      <c r="H514" s="71"/>
      <c r="I514" s="73"/>
      <c r="J514" s="71"/>
      <c r="K514" s="73"/>
      <c r="L514" s="71"/>
      <c r="M514" s="73"/>
      <c r="N514" s="71"/>
      <c r="O514" s="70"/>
      <c r="P514" s="71"/>
      <c r="Q514" s="70"/>
      <c r="R514" s="71"/>
      <c r="S514" s="70"/>
      <c r="T514" s="71"/>
      <c r="U514" s="70"/>
      <c r="V514" s="71"/>
    </row>
    <row r="515" spans="1:22" ht="21.75" customHeight="1" x14ac:dyDescent="0.3">
      <c r="A515" s="828" t="s">
        <v>0</v>
      </c>
      <c r="B515" s="840"/>
      <c r="C515" s="832" t="s">
        <v>90</v>
      </c>
      <c r="D515" s="844"/>
      <c r="E515" s="850" t="s">
        <v>1</v>
      </c>
      <c r="F515" s="850"/>
      <c r="G515" s="850"/>
      <c r="H515" s="850"/>
      <c r="I515" s="820" t="s">
        <v>3</v>
      </c>
      <c r="J515" s="821"/>
      <c r="K515" s="821"/>
      <c r="L515" s="821"/>
      <c r="M515" s="821"/>
      <c r="N515" s="822"/>
      <c r="O515" s="852" t="s">
        <v>2</v>
      </c>
      <c r="P515" s="852"/>
      <c r="Q515" s="852"/>
      <c r="R515" s="852"/>
      <c r="S515" s="852"/>
      <c r="T515" s="852"/>
      <c r="U515" s="852"/>
      <c r="V515" s="853"/>
    </row>
    <row r="516" spans="1:22" ht="21.75" customHeight="1" thickBot="1" x14ac:dyDescent="0.35">
      <c r="A516" s="830"/>
      <c r="B516" s="841"/>
      <c r="C516" s="923"/>
      <c r="D516" s="924"/>
      <c r="E516" s="925" t="s">
        <v>3</v>
      </c>
      <c r="F516" s="925"/>
      <c r="G516" s="925" t="s">
        <v>2</v>
      </c>
      <c r="H516" s="925"/>
      <c r="I516" s="818" t="s">
        <v>91</v>
      </c>
      <c r="J516" s="819"/>
      <c r="K516" s="818" t="s">
        <v>92</v>
      </c>
      <c r="L516" s="819"/>
      <c r="M516" s="818" t="s">
        <v>93</v>
      </c>
      <c r="N516" s="819"/>
      <c r="O516" s="926" t="s">
        <v>4</v>
      </c>
      <c r="P516" s="926"/>
      <c r="Q516" s="926" t="s">
        <v>5</v>
      </c>
      <c r="R516" s="926"/>
      <c r="S516" s="926" t="s">
        <v>6</v>
      </c>
      <c r="T516" s="926"/>
      <c r="U516" s="926" t="s">
        <v>7</v>
      </c>
      <c r="V516" s="927"/>
    </row>
    <row r="517" spans="1:22" ht="21.75" customHeight="1" thickBot="1" x14ac:dyDescent="0.35">
      <c r="A517" s="842"/>
      <c r="B517" s="843"/>
      <c r="C517" s="301" t="s">
        <v>8</v>
      </c>
      <c r="D517" s="302" t="s">
        <v>83</v>
      </c>
      <c r="E517" s="302" t="s">
        <v>8</v>
      </c>
      <c r="F517" s="302" t="s">
        <v>83</v>
      </c>
      <c r="G517" s="302" t="s">
        <v>8</v>
      </c>
      <c r="H517" s="302" t="s">
        <v>83</v>
      </c>
      <c r="I517" s="302" t="s">
        <v>8</v>
      </c>
      <c r="J517" s="302" t="s">
        <v>83</v>
      </c>
      <c r="K517" s="302" t="s">
        <v>8</v>
      </c>
      <c r="L517" s="302" t="s">
        <v>83</v>
      </c>
      <c r="M517" s="302" t="s">
        <v>8</v>
      </c>
      <c r="N517" s="302" t="s">
        <v>83</v>
      </c>
      <c r="O517" s="302" t="s">
        <v>8</v>
      </c>
      <c r="P517" s="302" t="s">
        <v>83</v>
      </c>
      <c r="Q517" s="302" t="s">
        <v>8</v>
      </c>
      <c r="R517" s="302" t="s">
        <v>83</v>
      </c>
      <c r="S517" s="302" t="s">
        <v>8</v>
      </c>
      <c r="T517" s="302" t="s">
        <v>83</v>
      </c>
      <c r="U517" s="302" t="s">
        <v>8</v>
      </c>
      <c r="V517" s="303" t="s">
        <v>83</v>
      </c>
    </row>
    <row r="518" spans="1:22" ht="21.75" customHeight="1" x14ac:dyDescent="0.3">
      <c r="A518" s="825" t="s">
        <v>184</v>
      </c>
      <c r="B518" s="145" t="s">
        <v>10</v>
      </c>
      <c r="C518" s="304">
        <v>676</v>
      </c>
      <c r="D518" s="305">
        <f>C518/C520</f>
        <v>0.32313575525812621</v>
      </c>
      <c r="E518" s="306">
        <v>51</v>
      </c>
      <c r="F518" s="305">
        <f>E518/E520</f>
        <v>0.50495049504950495</v>
      </c>
      <c r="G518" s="306">
        <v>625</v>
      </c>
      <c r="H518" s="305">
        <f>G518/G520</f>
        <v>0.31391260673028631</v>
      </c>
      <c r="I518" s="306">
        <v>22</v>
      </c>
      <c r="J518" s="305">
        <f>I518/I520</f>
        <v>0.53658536585365857</v>
      </c>
      <c r="K518" s="306">
        <v>10</v>
      </c>
      <c r="L518" s="305">
        <f>K518/K520</f>
        <v>0.625</v>
      </c>
      <c r="M518" s="306">
        <v>19</v>
      </c>
      <c r="N518" s="305">
        <f>M518/M520</f>
        <v>0.45238095238095238</v>
      </c>
      <c r="O518" s="306">
        <v>512</v>
      </c>
      <c r="P518" s="305">
        <f>O518/O520</f>
        <v>0.30295857988165681</v>
      </c>
      <c r="Q518" s="306">
        <v>108</v>
      </c>
      <c r="R518" s="305">
        <f>Q518/Q520</f>
        <v>0.38162544169611307</v>
      </c>
      <c r="S518" s="306">
        <v>2</v>
      </c>
      <c r="T518" s="305">
        <f>S518/S520</f>
        <v>0.18181818181818182</v>
      </c>
      <c r="U518" s="306">
        <v>3</v>
      </c>
      <c r="V518" s="307">
        <f>U518/U520</f>
        <v>0.42857142857142855</v>
      </c>
    </row>
    <row r="519" spans="1:22" ht="21.75" customHeight="1" x14ac:dyDescent="0.3">
      <c r="A519" s="826"/>
      <c r="B519" s="153" t="s">
        <v>11</v>
      </c>
      <c r="C519" s="52">
        <v>1416</v>
      </c>
      <c r="D519" s="106">
        <f>C519/C520</f>
        <v>0.67686424474187379</v>
      </c>
      <c r="E519" s="154">
        <v>50</v>
      </c>
      <c r="F519" s="106">
        <f>E519/E520</f>
        <v>0.49504950495049505</v>
      </c>
      <c r="G519" s="154">
        <v>1366</v>
      </c>
      <c r="H519" s="106">
        <f>G519/G520</f>
        <v>0.68608739326971369</v>
      </c>
      <c r="I519" s="154">
        <v>21</v>
      </c>
      <c r="J519" s="106">
        <f>I519/I520</f>
        <v>0.51219512195121952</v>
      </c>
      <c r="K519" s="154">
        <v>6</v>
      </c>
      <c r="L519" s="106">
        <f>K519/K520</f>
        <v>0.375</v>
      </c>
      <c r="M519" s="154">
        <v>23</v>
      </c>
      <c r="N519" s="106">
        <f>M519/M520</f>
        <v>0.54761904761904767</v>
      </c>
      <c r="O519" s="154">
        <v>1178</v>
      </c>
      <c r="P519" s="106">
        <f>O519/O520</f>
        <v>0.69704142011834325</v>
      </c>
      <c r="Q519" s="154">
        <v>175</v>
      </c>
      <c r="R519" s="106">
        <f>Q519/Q520</f>
        <v>0.61837455830388688</v>
      </c>
      <c r="S519" s="154">
        <v>9</v>
      </c>
      <c r="T519" s="106">
        <f>S519/S520</f>
        <v>0.81818181818181823</v>
      </c>
      <c r="U519" s="154">
        <v>4</v>
      </c>
      <c r="V519" s="56">
        <f>U519/U520</f>
        <v>0.5714285714285714</v>
      </c>
    </row>
    <row r="520" spans="1:22" ht="21.75" customHeight="1" thickBot="1" x14ac:dyDescent="0.35">
      <c r="A520" s="827"/>
      <c r="B520" s="155" t="s">
        <v>9</v>
      </c>
      <c r="C520" s="58">
        <v>2092</v>
      </c>
      <c r="D520" s="156">
        <v>1</v>
      </c>
      <c r="E520" s="157">
        <v>101</v>
      </c>
      <c r="F520" s="156">
        <v>1</v>
      </c>
      <c r="G520" s="157">
        <v>1991</v>
      </c>
      <c r="H520" s="156">
        <v>1</v>
      </c>
      <c r="I520" s="157">
        <v>41</v>
      </c>
      <c r="J520" s="156">
        <v>1</v>
      </c>
      <c r="K520" s="157">
        <v>16</v>
      </c>
      <c r="L520" s="156">
        <v>1</v>
      </c>
      <c r="M520" s="157">
        <v>42</v>
      </c>
      <c r="N520" s="156">
        <v>1</v>
      </c>
      <c r="O520" s="157">
        <v>1690</v>
      </c>
      <c r="P520" s="156">
        <v>1</v>
      </c>
      <c r="Q520" s="157">
        <v>283</v>
      </c>
      <c r="R520" s="156">
        <v>1</v>
      </c>
      <c r="S520" s="157">
        <v>11</v>
      </c>
      <c r="T520" s="156">
        <v>1</v>
      </c>
      <c r="U520" s="157">
        <v>7</v>
      </c>
      <c r="V520" s="62">
        <v>1</v>
      </c>
    </row>
    <row r="521" spans="1:22" ht="21.75" customHeight="1" x14ac:dyDescent="0.3">
      <c r="A521" s="839"/>
      <c r="B521" s="839"/>
      <c r="C521" s="839"/>
      <c r="D521" s="839"/>
      <c r="E521" s="839"/>
      <c r="F521" s="839"/>
      <c r="G521" s="839"/>
      <c r="H521" s="839"/>
      <c r="I521" s="839"/>
      <c r="J521" s="839"/>
      <c r="K521" s="839"/>
      <c r="L521" s="839"/>
      <c r="M521" s="839"/>
      <c r="N521" s="839"/>
      <c r="O521" s="839"/>
      <c r="P521" s="839"/>
      <c r="Q521" s="839"/>
      <c r="R521" s="839"/>
      <c r="S521" s="839"/>
      <c r="T521" s="839"/>
      <c r="U521" s="839"/>
      <c r="V521" s="839"/>
    </row>
    <row r="522" spans="1:22" ht="21.75" customHeight="1" thickBot="1" x14ac:dyDescent="0.35">
      <c r="A522" s="35"/>
      <c r="B522" s="35"/>
      <c r="C522" s="35"/>
      <c r="D522" s="35"/>
      <c r="E522" s="35"/>
      <c r="F522" s="35"/>
      <c r="G522" s="35"/>
      <c r="H522" s="35"/>
      <c r="I522" s="36"/>
      <c r="J522" s="35"/>
      <c r="K522" s="36"/>
      <c r="L522" s="35"/>
      <c r="M522" s="36"/>
      <c r="N522" s="35"/>
      <c r="O522" s="35"/>
      <c r="P522" s="35"/>
      <c r="Q522" s="35"/>
      <c r="R522" s="35"/>
      <c r="S522" s="35"/>
      <c r="T522" s="35"/>
      <c r="U522" s="35"/>
      <c r="V522" s="35"/>
    </row>
    <row r="523" spans="1:22" ht="21.75" customHeight="1" x14ac:dyDescent="0.3">
      <c r="A523" s="828" t="s">
        <v>0</v>
      </c>
      <c r="B523" s="840"/>
      <c r="C523" s="832" t="s">
        <v>90</v>
      </c>
      <c r="D523" s="844"/>
      <c r="E523" s="850" t="s">
        <v>1</v>
      </c>
      <c r="F523" s="850"/>
      <c r="G523" s="850"/>
      <c r="H523" s="850"/>
      <c r="I523" s="820" t="s">
        <v>3</v>
      </c>
      <c r="J523" s="821"/>
      <c r="K523" s="821"/>
      <c r="L523" s="821"/>
      <c r="M523" s="821"/>
      <c r="N523" s="822"/>
      <c r="O523" s="852" t="s">
        <v>2</v>
      </c>
      <c r="P523" s="852"/>
      <c r="Q523" s="852"/>
      <c r="R523" s="852"/>
      <c r="S523" s="852"/>
      <c r="T523" s="852"/>
      <c r="U523" s="852"/>
      <c r="V523" s="853"/>
    </row>
    <row r="524" spans="1:22" ht="21.75" customHeight="1" x14ac:dyDescent="0.3">
      <c r="A524" s="830"/>
      <c r="B524" s="841"/>
      <c r="C524" s="845"/>
      <c r="D524" s="846"/>
      <c r="E524" s="851" t="s">
        <v>3</v>
      </c>
      <c r="F524" s="851"/>
      <c r="G524" s="851" t="s">
        <v>2</v>
      </c>
      <c r="H524" s="851"/>
      <c r="I524" s="823" t="s">
        <v>91</v>
      </c>
      <c r="J524" s="824"/>
      <c r="K524" s="823" t="s">
        <v>92</v>
      </c>
      <c r="L524" s="824"/>
      <c r="M524" s="823" t="s">
        <v>93</v>
      </c>
      <c r="N524" s="824"/>
      <c r="O524" s="848" t="s">
        <v>4</v>
      </c>
      <c r="P524" s="848"/>
      <c r="Q524" s="848" t="s">
        <v>5</v>
      </c>
      <c r="R524" s="848"/>
      <c r="S524" s="848" t="s">
        <v>6</v>
      </c>
      <c r="T524" s="848"/>
      <c r="U524" s="848" t="s">
        <v>7</v>
      </c>
      <c r="V524" s="849"/>
    </row>
    <row r="525" spans="1:22" ht="21.75" customHeight="1" thickBot="1" x14ac:dyDescent="0.35">
      <c r="A525" s="842"/>
      <c r="B525" s="843"/>
      <c r="C525" s="142" t="s">
        <v>8</v>
      </c>
      <c r="D525" s="143" t="s">
        <v>83</v>
      </c>
      <c r="E525" s="143" t="s">
        <v>8</v>
      </c>
      <c r="F525" s="143" t="s">
        <v>83</v>
      </c>
      <c r="G525" s="143" t="s">
        <v>8</v>
      </c>
      <c r="H525" s="143" t="s">
        <v>83</v>
      </c>
      <c r="I525" s="143" t="s">
        <v>8</v>
      </c>
      <c r="J525" s="143" t="s">
        <v>83</v>
      </c>
      <c r="K525" s="143" t="s">
        <v>8</v>
      </c>
      <c r="L525" s="143" t="s">
        <v>83</v>
      </c>
      <c r="M525" s="143" t="s">
        <v>8</v>
      </c>
      <c r="N525" s="143" t="s">
        <v>83</v>
      </c>
      <c r="O525" s="143" t="s">
        <v>8</v>
      </c>
      <c r="P525" s="143" t="s">
        <v>83</v>
      </c>
      <c r="Q525" s="143" t="s">
        <v>8</v>
      </c>
      <c r="R525" s="143" t="s">
        <v>83</v>
      </c>
      <c r="S525" s="143" t="s">
        <v>8</v>
      </c>
      <c r="T525" s="143" t="s">
        <v>83</v>
      </c>
      <c r="U525" s="143" t="s">
        <v>8</v>
      </c>
      <c r="V525" s="144" t="s">
        <v>83</v>
      </c>
    </row>
    <row r="526" spans="1:22" ht="21.75" customHeight="1" x14ac:dyDescent="0.3">
      <c r="A526" s="825" t="s">
        <v>185</v>
      </c>
      <c r="B526" s="145" t="s">
        <v>10</v>
      </c>
      <c r="C526" s="146">
        <v>711</v>
      </c>
      <c r="D526" s="147">
        <f>C526/C528</f>
        <v>0.33986615678776289</v>
      </c>
      <c r="E526" s="148">
        <v>44</v>
      </c>
      <c r="F526" s="147">
        <f>E526/E528</f>
        <v>0.43564356435643564</v>
      </c>
      <c r="G526" s="148">
        <v>667</v>
      </c>
      <c r="H526" s="147">
        <f>G526/G528</f>
        <v>0.33500753390256155</v>
      </c>
      <c r="I526" s="148">
        <v>19</v>
      </c>
      <c r="J526" s="147">
        <f>I526/I528</f>
        <v>0.44186046511627908</v>
      </c>
      <c r="K526" s="148">
        <v>6</v>
      </c>
      <c r="L526" s="147">
        <f>K526/K528</f>
        <v>0.375</v>
      </c>
      <c r="M526" s="148">
        <v>19</v>
      </c>
      <c r="N526" s="147">
        <f>M526/M528</f>
        <v>0.45238095238095238</v>
      </c>
      <c r="O526" s="148">
        <v>554</v>
      </c>
      <c r="P526" s="147">
        <f>O526/O528</f>
        <v>0.32781065088757394</v>
      </c>
      <c r="Q526" s="148">
        <v>108</v>
      </c>
      <c r="R526" s="147">
        <f>Q526/Q528</f>
        <v>0.38162544169611307</v>
      </c>
      <c r="S526" s="148">
        <v>2</v>
      </c>
      <c r="T526" s="147">
        <f>S526/S528</f>
        <v>0.18181818181818182</v>
      </c>
      <c r="U526" s="148">
        <v>3</v>
      </c>
      <c r="V526" s="149">
        <f>U526/U528</f>
        <v>0.42857142857142855</v>
      </c>
    </row>
    <row r="527" spans="1:22" ht="21.75" customHeight="1" x14ac:dyDescent="0.3">
      <c r="A527" s="826"/>
      <c r="B527" s="153" t="s">
        <v>11</v>
      </c>
      <c r="C527" s="52">
        <v>1381</v>
      </c>
      <c r="D527" s="106">
        <f>C527/C528</f>
        <v>0.66013384321223711</v>
      </c>
      <c r="E527" s="154">
        <v>57</v>
      </c>
      <c r="F527" s="106">
        <f>E527/E528</f>
        <v>0.5643564356435643</v>
      </c>
      <c r="G527" s="154">
        <v>1324</v>
      </c>
      <c r="H527" s="106">
        <f>G527/G528</f>
        <v>0.66499246609743845</v>
      </c>
      <c r="I527" s="154">
        <v>24</v>
      </c>
      <c r="J527" s="106">
        <f>I527/I528</f>
        <v>0.55813953488372092</v>
      </c>
      <c r="K527" s="154">
        <v>10</v>
      </c>
      <c r="L527" s="106">
        <f>K527/K528</f>
        <v>0.625</v>
      </c>
      <c r="M527" s="154">
        <v>23</v>
      </c>
      <c r="N527" s="106">
        <f>M527/M528</f>
        <v>0.54761904761904767</v>
      </c>
      <c r="O527" s="154">
        <v>1136</v>
      </c>
      <c r="P527" s="106">
        <f>O527/O528</f>
        <v>0.672189349112426</v>
      </c>
      <c r="Q527" s="154">
        <v>175</v>
      </c>
      <c r="R527" s="106">
        <f>Q527/Q528</f>
        <v>0.61837455830388688</v>
      </c>
      <c r="S527" s="154">
        <v>9</v>
      </c>
      <c r="T527" s="106">
        <f>S527/S528</f>
        <v>0.81818181818181823</v>
      </c>
      <c r="U527" s="154">
        <v>4</v>
      </c>
      <c r="V527" s="56">
        <f>U527/U528</f>
        <v>0.5714285714285714</v>
      </c>
    </row>
    <row r="528" spans="1:22" ht="21.75" customHeight="1" thickBot="1" x14ac:dyDescent="0.35">
      <c r="A528" s="827"/>
      <c r="B528" s="155" t="s">
        <v>9</v>
      </c>
      <c r="C528" s="58">
        <v>2092</v>
      </c>
      <c r="D528" s="156">
        <v>1</v>
      </c>
      <c r="E528" s="157">
        <v>101</v>
      </c>
      <c r="F528" s="156">
        <v>1</v>
      </c>
      <c r="G528" s="157">
        <v>1991</v>
      </c>
      <c r="H528" s="156">
        <v>1</v>
      </c>
      <c r="I528" s="157">
        <v>43</v>
      </c>
      <c r="J528" s="156">
        <v>1</v>
      </c>
      <c r="K528" s="157">
        <v>16</v>
      </c>
      <c r="L528" s="156">
        <v>1</v>
      </c>
      <c r="M528" s="157">
        <v>42</v>
      </c>
      <c r="N528" s="156">
        <v>1</v>
      </c>
      <c r="O528" s="157">
        <v>1690</v>
      </c>
      <c r="P528" s="156">
        <v>1</v>
      </c>
      <c r="Q528" s="157">
        <v>283</v>
      </c>
      <c r="R528" s="156">
        <v>1</v>
      </c>
      <c r="S528" s="157">
        <v>11</v>
      </c>
      <c r="T528" s="156">
        <v>1</v>
      </c>
      <c r="U528" s="157">
        <v>7</v>
      </c>
      <c r="V528" s="62">
        <v>1</v>
      </c>
    </row>
    <row r="529" spans="1:22" ht="21.75" customHeight="1" x14ac:dyDescent="0.3">
      <c r="A529" s="839"/>
      <c r="B529" s="839"/>
      <c r="C529" s="839"/>
      <c r="D529" s="839"/>
      <c r="E529" s="839"/>
      <c r="F529" s="839"/>
      <c r="G529" s="839"/>
      <c r="H529" s="839"/>
      <c r="I529" s="839"/>
      <c r="J529" s="839"/>
      <c r="K529" s="839"/>
      <c r="L529" s="839"/>
      <c r="M529" s="839"/>
      <c r="N529" s="839"/>
      <c r="O529" s="839"/>
      <c r="P529" s="839"/>
      <c r="Q529" s="839"/>
      <c r="R529" s="839"/>
      <c r="S529" s="839"/>
      <c r="T529" s="839"/>
      <c r="U529" s="839"/>
      <c r="V529" s="839"/>
    </row>
    <row r="530" spans="1:22" ht="21.75" customHeight="1" thickBot="1" x14ac:dyDescent="0.35">
      <c r="A530" s="35"/>
      <c r="B530" s="35"/>
      <c r="C530" s="35"/>
      <c r="D530" s="35"/>
      <c r="E530" s="35"/>
      <c r="F530" s="35"/>
      <c r="G530" s="35"/>
      <c r="H530" s="35"/>
      <c r="I530" s="36"/>
      <c r="J530" s="35"/>
      <c r="K530" s="36"/>
      <c r="L530" s="35"/>
      <c r="M530" s="36"/>
      <c r="N530" s="35"/>
      <c r="O530" s="35"/>
      <c r="P530" s="35"/>
      <c r="Q530" s="35"/>
      <c r="R530" s="35"/>
      <c r="S530" s="35"/>
      <c r="T530" s="35"/>
      <c r="U530" s="35"/>
      <c r="V530" s="35"/>
    </row>
    <row r="531" spans="1:22" ht="21.75" customHeight="1" x14ac:dyDescent="0.3">
      <c r="A531" s="828" t="s">
        <v>0</v>
      </c>
      <c r="B531" s="840"/>
      <c r="C531" s="832" t="s">
        <v>90</v>
      </c>
      <c r="D531" s="844"/>
      <c r="E531" s="850" t="s">
        <v>1</v>
      </c>
      <c r="F531" s="850"/>
      <c r="G531" s="850"/>
      <c r="H531" s="850"/>
      <c r="I531" s="820" t="s">
        <v>3</v>
      </c>
      <c r="J531" s="821"/>
      <c r="K531" s="821"/>
      <c r="L531" s="821"/>
      <c r="M531" s="821"/>
      <c r="N531" s="822"/>
      <c r="O531" s="852" t="s">
        <v>2</v>
      </c>
      <c r="P531" s="852"/>
      <c r="Q531" s="852"/>
      <c r="R531" s="852"/>
      <c r="S531" s="852"/>
      <c r="T531" s="852"/>
      <c r="U531" s="852"/>
      <c r="V531" s="853"/>
    </row>
    <row r="532" spans="1:22" ht="21.75" customHeight="1" x14ac:dyDescent="0.3">
      <c r="A532" s="830"/>
      <c r="B532" s="841"/>
      <c r="C532" s="845"/>
      <c r="D532" s="846"/>
      <c r="E532" s="851" t="s">
        <v>3</v>
      </c>
      <c r="F532" s="851"/>
      <c r="G532" s="851" t="s">
        <v>2</v>
      </c>
      <c r="H532" s="851"/>
      <c r="I532" s="823" t="s">
        <v>91</v>
      </c>
      <c r="J532" s="824"/>
      <c r="K532" s="823" t="s">
        <v>92</v>
      </c>
      <c r="L532" s="824"/>
      <c r="M532" s="823" t="s">
        <v>93</v>
      </c>
      <c r="N532" s="824"/>
      <c r="O532" s="848" t="s">
        <v>4</v>
      </c>
      <c r="P532" s="848"/>
      <c r="Q532" s="848" t="s">
        <v>5</v>
      </c>
      <c r="R532" s="848"/>
      <c r="S532" s="848" t="s">
        <v>6</v>
      </c>
      <c r="T532" s="848"/>
      <c r="U532" s="848" t="s">
        <v>7</v>
      </c>
      <c r="V532" s="849"/>
    </row>
    <row r="533" spans="1:22" ht="21.75" customHeight="1" thickBot="1" x14ac:dyDescent="0.35">
      <c r="A533" s="842"/>
      <c r="B533" s="843"/>
      <c r="C533" s="142" t="s">
        <v>8</v>
      </c>
      <c r="D533" s="143" t="s">
        <v>83</v>
      </c>
      <c r="E533" s="143" t="s">
        <v>8</v>
      </c>
      <c r="F533" s="143" t="s">
        <v>83</v>
      </c>
      <c r="G533" s="143" t="s">
        <v>8</v>
      </c>
      <c r="H533" s="143" t="s">
        <v>83</v>
      </c>
      <c r="I533" s="143" t="s">
        <v>8</v>
      </c>
      <c r="J533" s="143" t="s">
        <v>83</v>
      </c>
      <c r="K533" s="143" t="s">
        <v>8</v>
      </c>
      <c r="L533" s="143" t="s">
        <v>83</v>
      </c>
      <c r="M533" s="143" t="s">
        <v>8</v>
      </c>
      <c r="N533" s="143" t="s">
        <v>83</v>
      </c>
      <c r="O533" s="143" t="s">
        <v>8</v>
      </c>
      <c r="P533" s="143" t="s">
        <v>83</v>
      </c>
      <c r="Q533" s="143" t="s">
        <v>8</v>
      </c>
      <c r="R533" s="143" t="s">
        <v>83</v>
      </c>
      <c r="S533" s="143" t="s">
        <v>8</v>
      </c>
      <c r="T533" s="143" t="s">
        <v>83</v>
      </c>
      <c r="U533" s="143" t="s">
        <v>8</v>
      </c>
      <c r="V533" s="144" t="s">
        <v>83</v>
      </c>
    </row>
    <row r="534" spans="1:22" ht="21.75" customHeight="1" x14ac:dyDescent="0.3">
      <c r="A534" s="825" t="s">
        <v>186</v>
      </c>
      <c r="B534" s="145" t="s">
        <v>10</v>
      </c>
      <c r="C534" s="146">
        <v>381</v>
      </c>
      <c r="D534" s="147">
        <f>C534/C537</f>
        <v>0.18212237093690248</v>
      </c>
      <c r="E534" s="148">
        <v>37</v>
      </c>
      <c r="F534" s="147">
        <f>E534/E537</f>
        <v>0.36633663366336633</v>
      </c>
      <c r="G534" s="148">
        <v>344</v>
      </c>
      <c r="H534" s="147">
        <f>G534/G537</f>
        <v>0.17277749874434958</v>
      </c>
      <c r="I534" s="148">
        <v>17</v>
      </c>
      <c r="J534" s="147">
        <f>I534/I537</f>
        <v>0.39534883720930231</v>
      </c>
      <c r="K534" s="148">
        <v>7</v>
      </c>
      <c r="L534" s="147">
        <f>K534/K537</f>
        <v>0.4375</v>
      </c>
      <c r="M534" s="148">
        <v>13</v>
      </c>
      <c r="N534" s="147">
        <f>M534/M537</f>
        <v>0.30952380952380953</v>
      </c>
      <c r="O534" s="148">
        <v>277</v>
      </c>
      <c r="P534" s="147">
        <f>O534/O537</f>
        <v>0.16390532544378697</v>
      </c>
      <c r="Q534" s="148">
        <v>63</v>
      </c>
      <c r="R534" s="147">
        <f>Q534/Q537</f>
        <v>0.22261484098939929</v>
      </c>
      <c r="S534" s="148">
        <v>2</v>
      </c>
      <c r="T534" s="147">
        <f>S534/S537</f>
        <v>0.18181818181818182</v>
      </c>
      <c r="U534" s="148">
        <v>2</v>
      </c>
      <c r="V534" s="149">
        <f>U534/U537</f>
        <v>0.2857142857142857</v>
      </c>
    </row>
    <row r="535" spans="1:22" ht="21.75" customHeight="1" x14ac:dyDescent="0.3">
      <c r="A535" s="826"/>
      <c r="B535" s="153" t="s">
        <v>11</v>
      </c>
      <c r="C535" s="52">
        <v>838</v>
      </c>
      <c r="D535" s="106">
        <f>C535/C537</f>
        <v>0.4005736137667304</v>
      </c>
      <c r="E535" s="154">
        <v>33</v>
      </c>
      <c r="F535" s="106">
        <f>E535/E537</f>
        <v>0.32673267326732675</v>
      </c>
      <c r="G535" s="154">
        <v>805</v>
      </c>
      <c r="H535" s="106">
        <f>G535/G537</f>
        <v>0.40431943746860877</v>
      </c>
      <c r="I535" s="154">
        <v>15</v>
      </c>
      <c r="J535" s="106">
        <f>I535/I537</f>
        <v>0.34883720930232559</v>
      </c>
      <c r="K535" s="154">
        <v>5</v>
      </c>
      <c r="L535" s="106">
        <f>K535/K537</f>
        <v>0.3125</v>
      </c>
      <c r="M535" s="154">
        <v>13</v>
      </c>
      <c r="N535" s="106">
        <f>M535/M537</f>
        <v>0.30952380952380953</v>
      </c>
      <c r="O535" s="154">
        <v>680</v>
      </c>
      <c r="P535" s="106">
        <f>O535/O537</f>
        <v>0.40236686390532544</v>
      </c>
      <c r="Q535" s="154">
        <v>119</v>
      </c>
      <c r="R535" s="106">
        <f>Q535/Q537</f>
        <v>0.4204946996466431</v>
      </c>
      <c r="S535" s="154">
        <v>4</v>
      </c>
      <c r="T535" s="106">
        <f>S535/S537</f>
        <v>0.36363636363636365</v>
      </c>
      <c r="U535" s="154">
        <v>2</v>
      </c>
      <c r="V535" s="56">
        <f>U535/U537</f>
        <v>0.2857142857142857</v>
      </c>
    </row>
    <row r="536" spans="1:22" ht="21.75" customHeight="1" x14ac:dyDescent="0.3">
      <c r="A536" s="826"/>
      <c r="B536" s="153" t="s">
        <v>35</v>
      </c>
      <c r="C536" s="52">
        <v>873</v>
      </c>
      <c r="D536" s="106">
        <f>C536/C537</f>
        <v>0.41730401529636713</v>
      </c>
      <c r="E536" s="154">
        <v>31</v>
      </c>
      <c r="F536" s="106">
        <f>E536/E537</f>
        <v>0.30693069306930693</v>
      </c>
      <c r="G536" s="154">
        <v>842</v>
      </c>
      <c r="H536" s="106">
        <f>G536/G537</f>
        <v>0.42290306378704168</v>
      </c>
      <c r="I536" s="154">
        <v>11</v>
      </c>
      <c r="J536" s="106">
        <f>I536/I537</f>
        <v>0.2558139534883721</v>
      </c>
      <c r="K536" s="154">
        <v>4</v>
      </c>
      <c r="L536" s="106">
        <f>K536/K537</f>
        <v>0.25</v>
      </c>
      <c r="M536" s="154">
        <v>16</v>
      </c>
      <c r="N536" s="106">
        <f>M536/M537</f>
        <v>0.38095238095238093</v>
      </c>
      <c r="O536" s="154">
        <v>733</v>
      </c>
      <c r="P536" s="106">
        <f>O536/O537</f>
        <v>0.43372781065088756</v>
      </c>
      <c r="Q536" s="154">
        <v>101</v>
      </c>
      <c r="R536" s="106">
        <f>Q536/Q537</f>
        <v>0.35689045936395758</v>
      </c>
      <c r="S536" s="154">
        <v>5</v>
      </c>
      <c r="T536" s="106">
        <f>S536/S537</f>
        <v>0.45454545454545453</v>
      </c>
      <c r="U536" s="154">
        <v>3</v>
      </c>
      <c r="V536" s="56">
        <f>U536/U537</f>
        <v>0.42857142857142855</v>
      </c>
    </row>
    <row r="537" spans="1:22" ht="21.75" customHeight="1" thickBot="1" x14ac:dyDescent="0.35">
      <c r="A537" s="827"/>
      <c r="B537" s="155" t="s">
        <v>9</v>
      </c>
      <c r="C537" s="58">
        <v>2092</v>
      </c>
      <c r="D537" s="156">
        <v>1</v>
      </c>
      <c r="E537" s="157">
        <v>101</v>
      </c>
      <c r="F537" s="156">
        <v>1</v>
      </c>
      <c r="G537" s="157">
        <v>1991</v>
      </c>
      <c r="H537" s="156">
        <v>1</v>
      </c>
      <c r="I537" s="157">
        <v>43</v>
      </c>
      <c r="J537" s="156">
        <v>1</v>
      </c>
      <c r="K537" s="157">
        <v>16</v>
      </c>
      <c r="L537" s="156">
        <v>1</v>
      </c>
      <c r="M537" s="157">
        <v>42</v>
      </c>
      <c r="N537" s="156">
        <v>1</v>
      </c>
      <c r="O537" s="157">
        <v>1690</v>
      </c>
      <c r="P537" s="156">
        <v>1</v>
      </c>
      <c r="Q537" s="157">
        <v>283</v>
      </c>
      <c r="R537" s="156">
        <v>1</v>
      </c>
      <c r="S537" s="157">
        <v>11</v>
      </c>
      <c r="T537" s="156">
        <v>1</v>
      </c>
      <c r="U537" s="157">
        <v>7</v>
      </c>
      <c r="V537" s="62">
        <v>1</v>
      </c>
    </row>
    <row r="538" spans="1:22" ht="21.75" customHeight="1" x14ac:dyDescent="0.3">
      <c r="A538" s="839"/>
      <c r="B538" s="839"/>
      <c r="C538" s="839"/>
      <c r="D538" s="839"/>
      <c r="E538" s="839"/>
      <c r="F538" s="839"/>
      <c r="G538" s="839"/>
      <c r="H538" s="839"/>
      <c r="I538" s="839"/>
      <c r="J538" s="839"/>
      <c r="K538" s="839"/>
      <c r="L538" s="839"/>
      <c r="M538" s="839"/>
      <c r="N538" s="839"/>
      <c r="O538" s="839"/>
      <c r="P538" s="839"/>
      <c r="Q538" s="839"/>
      <c r="R538" s="839"/>
      <c r="S538" s="839"/>
      <c r="T538" s="839"/>
      <c r="U538" s="839"/>
      <c r="V538" s="839"/>
    </row>
    <row r="539" spans="1:22" ht="21.75" customHeight="1" thickBot="1" x14ac:dyDescent="0.35">
      <c r="A539" s="35"/>
      <c r="B539" s="35"/>
      <c r="C539" s="35"/>
      <c r="D539" s="35"/>
      <c r="E539" s="35"/>
      <c r="F539" s="35"/>
      <c r="G539" s="35"/>
      <c r="H539" s="35"/>
      <c r="I539" s="36"/>
      <c r="J539" s="35"/>
      <c r="K539" s="36"/>
      <c r="L539" s="35"/>
      <c r="M539" s="36"/>
      <c r="N539" s="35"/>
      <c r="O539" s="35"/>
      <c r="P539" s="35"/>
      <c r="Q539" s="35"/>
      <c r="R539" s="35"/>
      <c r="S539" s="35"/>
      <c r="T539" s="35"/>
      <c r="U539" s="35"/>
      <c r="V539" s="35"/>
    </row>
    <row r="540" spans="1:22" ht="21.75" customHeight="1" x14ac:dyDescent="0.3">
      <c r="A540" s="828" t="s">
        <v>0</v>
      </c>
      <c r="B540" s="840"/>
      <c r="C540" s="832" t="s">
        <v>90</v>
      </c>
      <c r="D540" s="844"/>
      <c r="E540" s="850" t="s">
        <v>1</v>
      </c>
      <c r="F540" s="850"/>
      <c r="G540" s="850"/>
      <c r="H540" s="850"/>
      <c r="I540" s="820" t="s">
        <v>3</v>
      </c>
      <c r="J540" s="821"/>
      <c r="K540" s="821"/>
      <c r="L540" s="821"/>
      <c r="M540" s="821"/>
      <c r="N540" s="822"/>
      <c r="O540" s="852" t="s">
        <v>2</v>
      </c>
      <c r="P540" s="852"/>
      <c r="Q540" s="852"/>
      <c r="R540" s="852"/>
      <c r="S540" s="852"/>
      <c r="T540" s="852"/>
      <c r="U540" s="852"/>
      <c r="V540" s="853"/>
    </row>
    <row r="541" spans="1:22" ht="21.75" customHeight="1" x14ac:dyDescent="0.3">
      <c r="A541" s="830"/>
      <c r="B541" s="841"/>
      <c r="C541" s="845"/>
      <c r="D541" s="846"/>
      <c r="E541" s="851" t="s">
        <v>3</v>
      </c>
      <c r="F541" s="851"/>
      <c r="G541" s="851" t="s">
        <v>2</v>
      </c>
      <c r="H541" s="851"/>
      <c r="I541" s="823" t="s">
        <v>91</v>
      </c>
      <c r="J541" s="824"/>
      <c r="K541" s="823" t="s">
        <v>92</v>
      </c>
      <c r="L541" s="824"/>
      <c r="M541" s="823" t="s">
        <v>93</v>
      </c>
      <c r="N541" s="824"/>
      <c r="O541" s="848" t="s">
        <v>4</v>
      </c>
      <c r="P541" s="848"/>
      <c r="Q541" s="848" t="s">
        <v>5</v>
      </c>
      <c r="R541" s="848"/>
      <c r="S541" s="848" t="s">
        <v>6</v>
      </c>
      <c r="T541" s="848"/>
      <c r="U541" s="848" t="s">
        <v>7</v>
      </c>
      <c r="V541" s="849"/>
    </row>
    <row r="542" spans="1:22" ht="21.75" customHeight="1" thickBot="1" x14ac:dyDescent="0.35">
      <c r="A542" s="842"/>
      <c r="B542" s="843"/>
      <c r="C542" s="260" t="s">
        <v>8</v>
      </c>
      <c r="D542" s="181" t="s">
        <v>83</v>
      </c>
      <c r="E542" s="181" t="s">
        <v>8</v>
      </c>
      <c r="F542" s="181" t="s">
        <v>83</v>
      </c>
      <c r="G542" s="181" t="s">
        <v>8</v>
      </c>
      <c r="H542" s="181" t="s">
        <v>83</v>
      </c>
      <c r="I542" s="181" t="s">
        <v>8</v>
      </c>
      <c r="J542" s="181" t="s">
        <v>83</v>
      </c>
      <c r="K542" s="181" t="s">
        <v>8</v>
      </c>
      <c r="L542" s="181" t="s">
        <v>83</v>
      </c>
      <c r="M542" s="181" t="s">
        <v>8</v>
      </c>
      <c r="N542" s="181" t="s">
        <v>83</v>
      </c>
      <c r="O542" s="181" t="s">
        <v>8</v>
      </c>
      <c r="P542" s="181" t="s">
        <v>83</v>
      </c>
      <c r="Q542" s="181" t="s">
        <v>8</v>
      </c>
      <c r="R542" s="181" t="s">
        <v>83</v>
      </c>
      <c r="S542" s="181" t="s">
        <v>8</v>
      </c>
      <c r="T542" s="181" t="s">
        <v>83</v>
      </c>
      <c r="U542" s="181" t="s">
        <v>8</v>
      </c>
      <c r="V542" s="182" t="s">
        <v>83</v>
      </c>
    </row>
    <row r="543" spans="1:22" ht="21.75" customHeight="1" x14ac:dyDescent="0.3">
      <c r="A543" s="825" t="s">
        <v>187</v>
      </c>
      <c r="B543" s="145" t="s">
        <v>10</v>
      </c>
      <c r="C543" s="146">
        <v>884</v>
      </c>
      <c r="D543" s="147">
        <f>C543/C546</f>
        <v>0.42256214149139582</v>
      </c>
      <c r="E543" s="148">
        <v>67</v>
      </c>
      <c r="F543" s="147">
        <f>E543/E546</f>
        <v>0.6633663366336634</v>
      </c>
      <c r="G543" s="148">
        <v>817</v>
      </c>
      <c r="H543" s="147">
        <f>G543/G546</f>
        <v>0.41034655951783022</v>
      </c>
      <c r="I543" s="148">
        <v>27</v>
      </c>
      <c r="J543" s="147">
        <f>I543/I546</f>
        <v>0.62790697674418605</v>
      </c>
      <c r="K543" s="148">
        <v>14</v>
      </c>
      <c r="L543" s="147">
        <f>K543/K546</f>
        <v>0.875</v>
      </c>
      <c r="M543" s="148">
        <v>26</v>
      </c>
      <c r="N543" s="147">
        <f>M543/M546</f>
        <v>0.61904761904761907</v>
      </c>
      <c r="O543" s="148">
        <v>664</v>
      </c>
      <c r="P543" s="147">
        <f>O543/O546</f>
        <v>0.39289940828402364</v>
      </c>
      <c r="Q543" s="148">
        <v>142</v>
      </c>
      <c r="R543" s="147">
        <f>Q543/Q546</f>
        <v>0.50176678445229683</v>
      </c>
      <c r="S543" s="148">
        <v>7</v>
      </c>
      <c r="T543" s="147">
        <f>S543/S546</f>
        <v>0.63636363636363635</v>
      </c>
      <c r="U543" s="148">
        <v>4</v>
      </c>
      <c r="V543" s="149">
        <f>U543/U546</f>
        <v>0.5714285714285714</v>
      </c>
    </row>
    <row r="544" spans="1:22" ht="21.75" customHeight="1" x14ac:dyDescent="0.3">
      <c r="A544" s="826"/>
      <c r="B544" s="153" t="s">
        <v>11</v>
      </c>
      <c r="C544" s="52">
        <v>901</v>
      </c>
      <c r="D544" s="106">
        <f>C544/C546</f>
        <v>0.43068833652007649</v>
      </c>
      <c r="E544" s="154">
        <v>25</v>
      </c>
      <c r="F544" s="106">
        <f>E544/E546</f>
        <v>0.24752475247524752</v>
      </c>
      <c r="G544" s="154">
        <v>876</v>
      </c>
      <c r="H544" s="106">
        <f>G544/G546</f>
        <v>0.43997990959316924</v>
      </c>
      <c r="I544" s="154">
        <v>11</v>
      </c>
      <c r="J544" s="106">
        <f>I544/I546</f>
        <v>0.2558139534883721</v>
      </c>
      <c r="K544" s="154">
        <v>2</v>
      </c>
      <c r="L544" s="106">
        <f>K544/K546</f>
        <v>0.125</v>
      </c>
      <c r="M544" s="154">
        <v>12</v>
      </c>
      <c r="N544" s="106">
        <f>M544/M546</f>
        <v>0.2857142857142857</v>
      </c>
      <c r="O544" s="154">
        <v>756</v>
      </c>
      <c r="P544" s="106">
        <f>O544/O546</f>
        <v>0.44733727810650886</v>
      </c>
      <c r="Q544" s="154">
        <v>115</v>
      </c>
      <c r="R544" s="106">
        <f>Q544/Q546</f>
        <v>0.40636042402826855</v>
      </c>
      <c r="S544" s="154">
        <v>4</v>
      </c>
      <c r="T544" s="106">
        <f>S544/S546</f>
        <v>0.36363636363636365</v>
      </c>
      <c r="U544" s="154">
        <v>1</v>
      </c>
      <c r="V544" s="56">
        <f>U544/U546</f>
        <v>0.14285714285714285</v>
      </c>
    </row>
    <row r="545" spans="1:22" ht="21.75" customHeight="1" x14ac:dyDescent="0.3">
      <c r="A545" s="826"/>
      <c r="B545" s="153" t="s">
        <v>35</v>
      </c>
      <c r="C545" s="52">
        <v>307</v>
      </c>
      <c r="D545" s="106">
        <f>C545/C546</f>
        <v>0.14674952198852773</v>
      </c>
      <c r="E545" s="154">
        <v>9</v>
      </c>
      <c r="F545" s="106">
        <f>E545/E546</f>
        <v>8.9108910891089105E-2</v>
      </c>
      <c r="G545" s="154">
        <v>298</v>
      </c>
      <c r="H545" s="106">
        <f>G545/G546</f>
        <v>0.14967353088900051</v>
      </c>
      <c r="I545" s="154">
        <v>5</v>
      </c>
      <c r="J545" s="106">
        <f>I545/I546</f>
        <v>0.11627906976744186</v>
      </c>
      <c r="K545" s="154">
        <v>0</v>
      </c>
      <c r="L545" s="106">
        <f>K545/K546</f>
        <v>0</v>
      </c>
      <c r="M545" s="154">
        <v>4</v>
      </c>
      <c r="N545" s="106">
        <f>M545/M546</f>
        <v>9.5238095238095233E-2</v>
      </c>
      <c r="O545" s="154">
        <v>270</v>
      </c>
      <c r="P545" s="106">
        <f>O545/O546</f>
        <v>0.15976331360946747</v>
      </c>
      <c r="Q545" s="154">
        <v>26</v>
      </c>
      <c r="R545" s="106">
        <f>Q545/Q546</f>
        <v>9.187279151943463E-2</v>
      </c>
      <c r="S545" s="154">
        <v>0</v>
      </c>
      <c r="T545" s="106">
        <f>S545/S546</f>
        <v>0</v>
      </c>
      <c r="U545" s="154">
        <v>2</v>
      </c>
      <c r="V545" s="56">
        <f>U545/U546</f>
        <v>0.2857142857142857</v>
      </c>
    </row>
    <row r="546" spans="1:22" ht="21.75" customHeight="1" thickBot="1" x14ac:dyDescent="0.35">
      <c r="A546" s="827"/>
      <c r="B546" s="155" t="s">
        <v>9</v>
      </c>
      <c r="C546" s="58">
        <v>2092</v>
      </c>
      <c r="D546" s="156">
        <v>1</v>
      </c>
      <c r="E546" s="157">
        <v>101</v>
      </c>
      <c r="F546" s="156">
        <v>1</v>
      </c>
      <c r="G546" s="157">
        <v>1991</v>
      </c>
      <c r="H546" s="156">
        <v>1</v>
      </c>
      <c r="I546" s="157">
        <v>43</v>
      </c>
      <c r="J546" s="156">
        <v>1</v>
      </c>
      <c r="K546" s="157">
        <v>16</v>
      </c>
      <c r="L546" s="156">
        <v>1</v>
      </c>
      <c r="M546" s="157">
        <v>42</v>
      </c>
      <c r="N546" s="156">
        <v>1</v>
      </c>
      <c r="O546" s="157">
        <v>1690</v>
      </c>
      <c r="P546" s="156">
        <v>1</v>
      </c>
      <c r="Q546" s="157">
        <v>283</v>
      </c>
      <c r="R546" s="156">
        <v>1</v>
      </c>
      <c r="S546" s="157">
        <v>11</v>
      </c>
      <c r="T546" s="156">
        <v>1</v>
      </c>
      <c r="U546" s="157">
        <v>7</v>
      </c>
      <c r="V546" s="62">
        <v>1</v>
      </c>
    </row>
    <row r="547" spans="1:22" ht="21.75" customHeight="1" x14ac:dyDescent="0.3">
      <c r="A547" s="839"/>
      <c r="B547" s="839"/>
      <c r="C547" s="839"/>
      <c r="D547" s="839"/>
      <c r="E547" s="839"/>
      <c r="F547" s="839"/>
      <c r="G547" s="839"/>
      <c r="H547" s="839"/>
      <c r="I547" s="839"/>
      <c r="J547" s="839"/>
      <c r="K547" s="839"/>
      <c r="L547" s="839"/>
      <c r="M547" s="839"/>
      <c r="N547" s="839"/>
      <c r="O547" s="839"/>
      <c r="P547" s="839"/>
      <c r="Q547" s="839"/>
      <c r="R547" s="839"/>
      <c r="S547" s="839"/>
      <c r="T547" s="839"/>
      <c r="U547" s="839"/>
      <c r="V547" s="839"/>
    </row>
    <row r="548" spans="1:22" ht="21.75" customHeight="1" thickBot="1" x14ac:dyDescent="0.35">
      <c r="A548" s="35"/>
      <c r="B548" s="35"/>
      <c r="C548" s="35"/>
      <c r="D548" s="35"/>
      <c r="E548" s="35"/>
      <c r="F548" s="35"/>
      <c r="G548" s="35"/>
      <c r="H548" s="35"/>
      <c r="I548" s="36"/>
      <c r="J548" s="35"/>
      <c r="K548" s="36"/>
      <c r="L548" s="35"/>
      <c r="M548" s="36"/>
      <c r="N548" s="35"/>
      <c r="O548" s="35"/>
      <c r="P548" s="35"/>
      <c r="Q548" s="35"/>
      <c r="R548" s="35"/>
      <c r="S548" s="35"/>
      <c r="T548" s="35"/>
      <c r="U548" s="35"/>
      <c r="V548" s="35"/>
    </row>
    <row r="549" spans="1:22" ht="21.75" customHeight="1" x14ac:dyDescent="0.3">
      <c r="A549" s="828" t="s">
        <v>0</v>
      </c>
      <c r="B549" s="840"/>
      <c r="C549" s="832" t="s">
        <v>90</v>
      </c>
      <c r="D549" s="844"/>
      <c r="E549" s="850" t="s">
        <v>1</v>
      </c>
      <c r="F549" s="850"/>
      <c r="G549" s="850"/>
      <c r="H549" s="850"/>
      <c r="I549" s="820" t="s">
        <v>3</v>
      </c>
      <c r="J549" s="821"/>
      <c r="K549" s="821"/>
      <c r="L549" s="821"/>
      <c r="M549" s="821"/>
      <c r="N549" s="822"/>
      <c r="O549" s="852" t="s">
        <v>2</v>
      </c>
      <c r="P549" s="852"/>
      <c r="Q549" s="852"/>
      <c r="R549" s="852"/>
      <c r="S549" s="852"/>
      <c r="T549" s="852"/>
      <c r="U549" s="852"/>
      <c r="V549" s="853"/>
    </row>
    <row r="550" spans="1:22" ht="21.75" customHeight="1" x14ac:dyDescent="0.3">
      <c r="A550" s="830"/>
      <c r="B550" s="841"/>
      <c r="C550" s="845"/>
      <c r="D550" s="846"/>
      <c r="E550" s="851" t="s">
        <v>3</v>
      </c>
      <c r="F550" s="851"/>
      <c r="G550" s="851" t="s">
        <v>2</v>
      </c>
      <c r="H550" s="851"/>
      <c r="I550" s="823" t="s">
        <v>91</v>
      </c>
      <c r="J550" s="824"/>
      <c r="K550" s="823" t="s">
        <v>92</v>
      </c>
      <c r="L550" s="824"/>
      <c r="M550" s="823" t="s">
        <v>93</v>
      </c>
      <c r="N550" s="824"/>
      <c r="O550" s="848" t="s">
        <v>4</v>
      </c>
      <c r="P550" s="848"/>
      <c r="Q550" s="848" t="s">
        <v>5</v>
      </c>
      <c r="R550" s="848"/>
      <c r="S550" s="848" t="s">
        <v>6</v>
      </c>
      <c r="T550" s="848"/>
      <c r="U550" s="848" t="s">
        <v>7</v>
      </c>
      <c r="V550" s="849"/>
    </row>
    <row r="551" spans="1:22" ht="21.75" customHeight="1" thickBot="1" x14ac:dyDescent="0.35">
      <c r="A551" s="842"/>
      <c r="B551" s="843"/>
      <c r="C551" s="142" t="s">
        <v>8</v>
      </c>
      <c r="D551" s="143" t="s">
        <v>83</v>
      </c>
      <c r="E551" s="143" t="s">
        <v>8</v>
      </c>
      <c r="F551" s="143" t="s">
        <v>83</v>
      </c>
      <c r="G551" s="143" t="s">
        <v>8</v>
      </c>
      <c r="H551" s="143" t="s">
        <v>83</v>
      </c>
      <c r="I551" s="143" t="s">
        <v>8</v>
      </c>
      <c r="J551" s="143" t="s">
        <v>83</v>
      </c>
      <c r="K551" s="143" t="s">
        <v>8</v>
      </c>
      <c r="L551" s="143" t="s">
        <v>83</v>
      </c>
      <c r="M551" s="143" t="s">
        <v>8</v>
      </c>
      <c r="N551" s="143" t="s">
        <v>83</v>
      </c>
      <c r="O551" s="143" t="s">
        <v>8</v>
      </c>
      <c r="P551" s="143" t="s">
        <v>83</v>
      </c>
      <c r="Q551" s="143" t="s">
        <v>8</v>
      </c>
      <c r="R551" s="143" t="s">
        <v>83</v>
      </c>
      <c r="S551" s="143" t="s">
        <v>8</v>
      </c>
      <c r="T551" s="143" t="s">
        <v>83</v>
      </c>
      <c r="U551" s="143" t="s">
        <v>8</v>
      </c>
      <c r="V551" s="144" t="s">
        <v>83</v>
      </c>
    </row>
    <row r="552" spans="1:22" ht="21.75" customHeight="1" x14ac:dyDescent="0.3">
      <c r="A552" s="872" t="s">
        <v>188</v>
      </c>
      <c r="B552" s="51" t="s">
        <v>72</v>
      </c>
      <c r="C552" s="230">
        <v>1782</v>
      </c>
      <c r="D552" s="308">
        <f>C552/C560</f>
        <v>0.85181644359464626</v>
      </c>
      <c r="E552" s="232">
        <v>87</v>
      </c>
      <c r="F552" s="308">
        <f>E552/E560</f>
        <v>0.86138613861386137</v>
      </c>
      <c r="G552" s="232">
        <v>1695</v>
      </c>
      <c r="H552" s="308">
        <f>G552/G560</f>
        <v>0.85133098945253638</v>
      </c>
      <c r="I552" s="232">
        <v>39</v>
      </c>
      <c r="J552" s="308">
        <f>I552/I560</f>
        <v>0.90697674418604646</v>
      </c>
      <c r="K552" s="232">
        <v>16</v>
      </c>
      <c r="L552" s="308">
        <f>K552/K560</f>
        <v>1</v>
      </c>
      <c r="M552" s="232">
        <v>32</v>
      </c>
      <c r="N552" s="308">
        <f>M552/M560</f>
        <v>0.76190476190476186</v>
      </c>
      <c r="O552" s="232">
        <v>1417</v>
      </c>
      <c r="P552" s="308">
        <f>O552/O560</f>
        <v>0.83846153846153848</v>
      </c>
      <c r="Q552" s="232">
        <v>261</v>
      </c>
      <c r="R552" s="308">
        <f>Q552/Q560</f>
        <v>0.92226148409893993</v>
      </c>
      <c r="S552" s="232">
        <v>11</v>
      </c>
      <c r="T552" s="308">
        <f>S552/S560</f>
        <v>1</v>
      </c>
      <c r="U552" s="232">
        <v>6</v>
      </c>
      <c r="V552" s="309">
        <f>U552/U560</f>
        <v>0.8571428571428571</v>
      </c>
    </row>
    <row r="553" spans="1:22" ht="31.5" customHeight="1" x14ac:dyDescent="0.3">
      <c r="A553" s="872"/>
      <c r="B553" s="51" t="s">
        <v>73</v>
      </c>
      <c r="C553" s="310">
        <v>1298</v>
      </c>
      <c r="D553" s="311">
        <f>C553/C560</f>
        <v>0.62045889101338436</v>
      </c>
      <c r="E553" s="234">
        <v>60</v>
      </c>
      <c r="F553" s="311">
        <f>E553/E560</f>
        <v>0.59405940594059403</v>
      </c>
      <c r="G553" s="234">
        <v>1238</v>
      </c>
      <c r="H553" s="311">
        <f>G553/G560</f>
        <v>0.62179809141135112</v>
      </c>
      <c r="I553" s="234">
        <v>24</v>
      </c>
      <c r="J553" s="311">
        <f>I553/I560</f>
        <v>0.55813953488372092</v>
      </c>
      <c r="K553" s="234">
        <v>16</v>
      </c>
      <c r="L553" s="311">
        <f>K553/K560</f>
        <v>1</v>
      </c>
      <c r="M553" s="234">
        <v>20</v>
      </c>
      <c r="N553" s="311">
        <f>M553/M560</f>
        <v>0.47619047619047616</v>
      </c>
      <c r="O553" s="234">
        <v>982</v>
      </c>
      <c r="P553" s="311">
        <f>O553/O560</f>
        <v>0.58106508875739649</v>
      </c>
      <c r="Q553" s="234">
        <v>240</v>
      </c>
      <c r="R553" s="311">
        <f>Q553/Q560</f>
        <v>0.84805653710247353</v>
      </c>
      <c r="S553" s="234">
        <v>10</v>
      </c>
      <c r="T553" s="311">
        <f>S553/S560</f>
        <v>0.90909090909090906</v>
      </c>
      <c r="U553" s="234">
        <v>6</v>
      </c>
      <c r="V553" s="312">
        <f>U553/U560</f>
        <v>0.8571428571428571</v>
      </c>
    </row>
    <row r="554" spans="1:22" ht="53.25" customHeight="1" x14ac:dyDescent="0.3">
      <c r="A554" s="872"/>
      <c r="B554" s="51" t="s">
        <v>74</v>
      </c>
      <c r="C554" s="310">
        <v>687</v>
      </c>
      <c r="D554" s="311">
        <f>C554/C560</f>
        <v>0.3283938814531549</v>
      </c>
      <c r="E554" s="234">
        <v>49</v>
      </c>
      <c r="F554" s="311">
        <f>E554/E560</f>
        <v>0.48514851485148514</v>
      </c>
      <c r="G554" s="234">
        <v>638</v>
      </c>
      <c r="H554" s="311">
        <f>G554/G560</f>
        <v>0.32044198895027626</v>
      </c>
      <c r="I554" s="234">
        <v>22</v>
      </c>
      <c r="J554" s="311">
        <f>I554/I560</f>
        <v>0.51162790697674421</v>
      </c>
      <c r="K554" s="234">
        <v>11</v>
      </c>
      <c r="L554" s="311">
        <f>K554/K560</f>
        <v>0.6875</v>
      </c>
      <c r="M554" s="234">
        <v>16</v>
      </c>
      <c r="N554" s="311">
        <f>M554/M560</f>
        <v>0.38095238095238093</v>
      </c>
      <c r="O554" s="234">
        <v>504</v>
      </c>
      <c r="P554" s="311">
        <f>O554/O560</f>
        <v>0.29822485207100591</v>
      </c>
      <c r="Q554" s="234">
        <v>121</v>
      </c>
      <c r="R554" s="311">
        <f>Q554/Q560</f>
        <v>0.42756183745583037</v>
      </c>
      <c r="S554" s="234">
        <v>8</v>
      </c>
      <c r="T554" s="311">
        <f>S554/S560</f>
        <v>0.72727272727272729</v>
      </c>
      <c r="U554" s="234">
        <v>5</v>
      </c>
      <c r="V554" s="312">
        <f>U554/U560</f>
        <v>0.7142857142857143</v>
      </c>
    </row>
    <row r="555" spans="1:22" ht="39" customHeight="1" x14ac:dyDescent="0.3">
      <c r="A555" s="872"/>
      <c r="B555" s="51" t="s">
        <v>75</v>
      </c>
      <c r="C555" s="310">
        <v>359</v>
      </c>
      <c r="D555" s="311">
        <f>C555/C560</f>
        <v>0.17160611854684513</v>
      </c>
      <c r="E555" s="234">
        <v>29</v>
      </c>
      <c r="F555" s="311">
        <f>E555/E560</f>
        <v>0.28712871287128711</v>
      </c>
      <c r="G555" s="234">
        <v>330</v>
      </c>
      <c r="H555" s="311">
        <f>G555/G560</f>
        <v>0.16574585635359115</v>
      </c>
      <c r="I555" s="234">
        <v>11</v>
      </c>
      <c r="J555" s="311">
        <f>I555/I560</f>
        <v>0.2558139534883721</v>
      </c>
      <c r="K555" s="234">
        <v>9</v>
      </c>
      <c r="L555" s="311">
        <f>K555/K560</f>
        <v>0.5625</v>
      </c>
      <c r="M555" s="234">
        <v>9</v>
      </c>
      <c r="N555" s="311">
        <f>M555/M560</f>
        <v>0.21428571428571427</v>
      </c>
      <c r="O555" s="234">
        <v>273</v>
      </c>
      <c r="P555" s="311">
        <f>O555/O560</f>
        <v>0.16153846153846155</v>
      </c>
      <c r="Q555" s="234">
        <v>49</v>
      </c>
      <c r="R555" s="311">
        <f>Q555/Q560</f>
        <v>0.17314487632508835</v>
      </c>
      <c r="S555" s="234">
        <v>5</v>
      </c>
      <c r="T555" s="311">
        <f>S555/S560</f>
        <v>0.45454545454545453</v>
      </c>
      <c r="U555" s="234">
        <v>3</v>
      </c>
      <c r="V555" s="312">
        <f>U555/U560</f>
        <v>0.42857142857142855</v>
      </c>
    </row>
    <row r="556" spans="1:22" ht="42" customHeight="1" x14ac:dyDescent="0.3">
      <c r="A556" s="872"/>
      <c r="B556" s="51" t="s">
        <v>76</v>
      </c>
      <c r="C556" s="310">
        <v>270</v>
      </c>
      <c r="D556" s="311">
        <f>C556/C560</f>
        <v>0.12906309751434034</v>
      </c>
      <c r="E556" s="234">
        <v>25</v>
      </c>
      <c r="F556" s="311">
        <f>E556/E560</f>
        <v>0.24752475247524752</v>
      </c>
      <c r="G556" s="234">
        <v>245</v>
      </c>
      <c r="H556" s="311">
        <f>G556/G560</f>
        <v>0.12305374183827222</v>
      </c>
      <c r="I556" s="234">
        <v>9</v>
      </c>
      <c r="J556" s="311">
        <f>I556/I560</f>
        <v>0.20930232558139536</v>
      </c>
      <c r="K556" s="234">
        <v>8</v>
      </c>
      <c r="L556" s="311">
        <f>K556/K560</f>
        <v>0.5</v>
      </c>
      <c r="M556" s="234">
        <v>8</v>
      </c>
      <c r="N556" s="311">
        <f>M556/M560</f>
        <v>0.19047619047619047</v>
      </c>
      <c r="O556" s="234">
        <v>185</v>
      </c>
      <c r="P556" s="311">
        <f>O556/O560</f>
        <v>0.10946745562130178</v>
      </c>
      <c r="Q556" s="234">
        <v>54</v>
      </c>
      <c r="R556" s="311">
        <f>Q556/Q560</f>
        <v>0.19081272084805653</v>
      </c>
      <c r="S556" s="234">
        <v>5</v>
      </c>
      <c r="T556" s="311">
        <f>S556/S560</f>
        <v>0.45454545454545453</v>
      </c>
      <c r="U556" s="234">
        <v>1</v>
      </c>
      <c r="V556" s="312">
        <f>U556/U560</f>
        <v>0.14285714285714285</v>
      </c>
    </row>
    <row r="557" spans="1:22" ht="27.75" customHeight="1" x14ac:dyDescent="0.3">
      <c r="A557" s="872"/>
      <c r="B557" s="51" t="s">
        <v>77</v>
      </c>
      <c r="C557" s="310">
        <v>114</v>
      </c>
      <c r="D557" s="311">
        <f>C557/C560</f>
        <v>5.4493307839388147E-2</v>
      </c>
      <c r="E557" s="234">
        <v>38</v>
      </c>
      <c r="F557" s="311">
        <f>E557/E560</f>
        <v>0.37623762376237624</v>
      </c>
      <c r="G557" s="234">
        <v>76</v>
      </c>
      <c r="H557" s="311">
        <f>G557/G560</f>
        <v>3.817177297840281E-2</v>
      </c>
      <c r="I557" s="234">
        <v>18</v>
      </c>
      <c r="J557" s="311">
        <f>I557/I560</f>
        <v>0.41860465116279072</v>
      </c>
      <c r="K557" s="234">
        <v>3</v>
      </c>
      <c r="L557" s="311">
        <f>K557/K560</f>
        <v>0.1875</v>
      </c>
      <c r="M557" s="234">
        <v>17</v>
      </c>
      <c r="N557" s="311">
        <f>M557/M560</f>
        <v>0.40476190476190477</v>
      </c>
      <c r="O557" s="234">
        <v>61</v>
      </c>
      <c r="P557" s="311">
        <f>O557/O560</f>
        <v>3.609467455621302E-2</v>
      </c>
      <c r="Q557" s="234">
        <v>14</v>
      </c>
      <c r="R557" s="311">
        <f>Q557/Q560</f>
        <v>4.9469964664310952E-2</v>
      </c>
      <c r="S557" s="234">
        <v>0</v>
      </c>
      <c r="T557" s="311">
        <f>S557/S560</f>
        <v>0</v>
      </c>
      <c r="U557" s="234">
        <v>1</v>
      </c>
      <c r="V557" s="312">
        <f>U557/U560</f>
        <v>0.14285714285714285</v>
      </c>
    </row>
    <row r="558" spans="1:22" ht="38.25" customHeight="1" x14ac:dyDescent="0.3">
      <c r="A558" s="872"/>
      <c r="B558" s="51" t="s">
        <v>78</v>
      </c>
      <c r="C558" s="310">
        <v>71</v>
      </c>
      <c r="D558" s="311">
        <f>C558/C560</f>
        <v>3.3938814531548754E-2</v>
      </c>
      <c r="E558" s="234">
        <v>12</v>
      </c>
      <c r="F558" s="311">
        <f>E558/E560</f>
        <v>0.11881188118811881</v>
      </c>
      <c r="G558" s="234">
        <v>59</v>
      </c>
      <c r="H558" s="311">
        <f>G558/G560</f>
        <v>2.9633350075339026E-2</v>
      </c>
      <c r="I558" s="234">
        <v>5</v>
      </c>
      <c r="J558" s="311">
        <f>I558/I560</f>
        <v>0.11627906976744186</v>
      </c>
      <c r="K558" s="234">
        <v>2</v>
      </c>
      <c r="L558" s="311">
        <f>K558/K560</f>
        <v>0.125</v>
      </c>
      <c r="M558" s="234">
        <v>5</v>
      </c>
      <c r="N558" s="311">
        <f>M558/M560</f>
        <v>0.11904761904761904</v>
      </c>
      <c r="O558" s="234">
        <v>46</v>
      </c>
      <c r="P558" s="311">
        <f>O558/O560</f>
        <v>2.7218934911242602E-2</v>
      </c>
      <c r="Q558" s="234">
        <v>11</v>
      </c>
      <c r="R558" s="311">
        <f>Q558/Q560</f>
        <v>3.8869257950530034E-2</v>
      </c>
      <c r="S558" s="234">
        <v>0</v>
      </c>
      <c r="T558" s="311">
        <f>S558/S560</f>
        <v>0</v>
      </c>
      <c r="U558" s="234">
        <v>2</v>
      </c>
      <c r="V558" s="312">
        <f>U558/U560</f>
        <v>0.2857142857142857</v>
      </c>
    </row>
    <row r="559" spans="1:22" ht="21.75" customHeight="1" x14ac:dyDescent="0.3">
      <c r="A559" s="872"/>
      <c r="B559" s="51" t="s">
        <v>21</v>
      </c>
      <c r="C559" s="310">
        <v>141</v>
      </c>
      <c r="D559" s="311">
        <f>C559/C560</f>
        <v>6.7399617590822178E-2</v>
      </c>
      <c r="E559" s="234">
        <v>9</v>
      </c>
      <c r="F559" s="311">
        <f>E559/E560</f>
        <v>8.9108910891089105E-2</v>
      </c>
      <c r="G559" s="234">
        <v>132</v>
      </c>
      <c r="H559" s="311">
        <f>G559/G560</f>
        <v>6.6298342541436461E-2</v>
      </c>
      <c r="I559" s="234">
        <v>2</v>
      </c>
      <c r="J559" s="311">
        <f>I559/I560</f>
        <v>4.6511627906976744E-2</v>
      </c>
      <c r="K559" s="234">
        <v>0</v>
      </c>
      <c r="L559" s="311">
        <f>K559/K560</f>
        <v>0</v>
      </c>
      <c r="M559" s="234">
        <v>7</v>
      </c>
      <c r="N559" s="311">
        <f>M559/M560</f>
        <v>0.16666666666666666</v>
      </c>
      <c r="O559" s="234">
        <v>130</v>
      </c>
      <c r="P559" s="311">
        <f>O559/O560</f>
        <v>7.6923076923076927E-2</v>
      </c>
      <c r="Q559" s="234">
        <v>2</v>
      </c>
      <c r="R559" s="311">
        <f>Q559/Q560</f>
        <v>7.0671378091872791E-3</v>
      </c>
      <c r="S559" s="234">
        <v>0</v>
      </c>
      <c r="T559" s="311">
        <f>S559/S560</f>
        <v>0</v>
      </c>
      <c r="U559" s="234">
        <v>0</v>
      </c>
      <c r="V559" s="312">
        <f>U559/U560</f>
        <v>0</v>
      </c>
    </row>
    <row r="560" spans="1:22" ht="21.75" customHeight="1" thickBot="1" x14ac:dyDescent="0.35">
      <c r="A560" s="873"/>
      <c r="B560" s="313" t="s">
        <v>9</v>
      </c>
      <c r="C560" s="296">
        <v>2092</v>
      </c>
      <c r="D560" s="175"/>
      <c r="E560" s="157">
        <v>101</v>
      </c>
      <c r="F560" s="156"/>
      <c r="G560" s="157">
        <v>1991</v>
      </c>
      <c r="H560" s="156"/>
      <c r="I560" s="157">
        <v>43</v>
      </c>
      <c r="J560" s="156"/>
      <c r="K560" s="157">
        <v>16</v>
      </c>
      <c r="L560" s="156"/>
      <c r="M560" s="157">
        <v>42</v>
      </c>
      <c r="N560" s="156"/>
      <c r="O560" s="157">
        <v>1690</v>
      </c>
      <c r="P560" s="156"/>
      <c r="Q560" s="157">
        <v>283</v>
      </c>
      <c r="R560" s="156"/>
      <c r="S560" s="157">
        <v>11</v>
      </c>
      <c r="T560" s="156"/>
      <c r="U560" s="157">
        <v>7</v>
      </c>
      <c r="V560" s="62"/>
    </row>
    <row r="561" spans="1:22" ht="21.75" customHeight="1" thickTop="1" x14ac:dyDescent="0.3">
      <c r="A561" s="839"/>
      <c r="B561" s="839"/>
      <c r="C561" s="839"/>
      <c r="D561" s="839"/>
      <c r="E561" s="839"/>
      <c r="F561" s="839"/>
      <c r="G561" s="839"/>
      <c r="H561" s="839"/>
      <c r="I561" s="839"/>
      <c r="J561" s="839"/>
      <c r="K561" s="839"/>
      <c r="L561" s="839"/>
      <c r="M561" s="839"/>
      <c r="N561" s="839"/>
      <c r="O561" s="839"/>
      <c r="P561" s="839"/>
      <c r="Q561" s="839"/>
      <c r="R561" s="839"/>
      <c r="S561" s="839"/>
      <c r="T561" s="839"/>
      <c r="U561" s="839"/>
      <c r="V561" s="839"/>
    </row>
    <row r="562" spans="1:22" ht="21.75" customHeight="1" thickBot="1" x14ac:dyDescent="0.35">
      <c r="A562" s="35"/>
      <c r="B562" s="35"/>
      <c r="C562" s="35"/>
      <c r="D562" s="35"/>
      <c r="E562" s="35"/>
      <c r="F562" s="35"/>
      <c r="G562" s="35"/>
      <c r="H562" s="35"/>
      <c r="I562" s="36"/>
      <c r="J562" s="35"/>
      <c r="K562" s="36"/>
      <c r="L562" s="35"/>
      <c r="M562" s="36"/>
      <c r="N562" s="35"/>
      <c r="O562" s="35"/>
      <c r="P562" s="35"/>
      <c r="Q562" s="35"/>
      <c r="R562" s="35"/>
      <c r="S562" s="35"/>
      <c r="T562" s="35"/>
      <c r="U562" s="35"/>
      <c r="V562" s="35"/>
    </row>
    <row r="563" spans="1:22" ht="21.75" customHeight="1" x14ac:dyDescent="0.3">
      <c r="A563" s="828"/>
      <c r="B563" s="840"/>
      <c r="C563" s="832" t="s">
        <v>90</v>
      </c>
      <c r="D563" s="844"/>
      <c r="E563" s="850" t="s">
        <v>1</v>
      </c>
      <c r="F563" s="850"/>
      <c r="G563" s="850"/>
      <c r="H563" s="850"/>
      <c r="I563" s="820" t="s">
        <v>3</v>
      </c>
      <c r="J563" s="821"/>
      <c r="K563" s="821"/>
      <c r="L563" s="821"/>
      <c r="M563" s="821"/>
      <c r="N563" s="822"/>
      <c r="O563" s="852" t="s">
        <v>2</v>
      </c>
      <c r="P563" s="852"/>
      <c r="Q563" s="852"/>
      <c r="R563" s="852"/>
      <c r="S563" s="852"/>
      <c r="T563" s="852"/>
      <c r="U563" s="852"/>
      <c r="V563" s="853"/>
    </row>
    <row r="564" spans="1:22" ht="21.75" customHeight="1" x14ac:dyDescent="0.3">
      <c r="A564" s="830"/>
      <c r="B564" s="841"/>
      <c r="C564" s="845"/>
      <c r="D564" s="846"/>
      <c r="E564" s="851" t="s">
        <v>3</v>
      </c>
      <c r="F564" s="851"/>
      <c r="G564" s="851" t="s">
        <v>2</v>
      </c>
      <c r="H564" s="851"/>
      <c r="I564" s="823" t="s">
        <v>91</v>
      </c>
      <c r="J564" s="824"/>
      <c r="K564" s="823" t="s">
        <v>92</v>
      </c>
      <c r="L564" s="824"/>
      <c r="M564" s="823" t="s">
        <v>93</v>
      </c>
      <c r="N564" s="824"/>
      <c r="O564" s="848" t="s">
        <v>4</v>
      </c>
      <c r="P564" s="848"/>
      <c r="Q564" s="848" t="s">
        <v>5</v>
      </c>
      <c r="R564" s="848"/>
      <c r="S564" s="848" t="s">
        <v>6</v>
      </c>
      <c r="T564" s="848"/>
      <c r="U564" s="848" t="s">
        <v>7</v>
      </c>
      <c r="V564" s="849"/>
    </row>
    <row r="565" spans="1:22" ht="21.75" customHeight="1" thickBot="1" x14ac:dyDescent="0.35">
      <c r="A565" s="842"/>
      <c r="B565" s="843"/>
      <c r="C565" s="142" t="s">
        <v>8</v>
      </c>
      <c r="D565" s="143" t="s">
        <v>83</v>
      </c>
      <c r="E565" s="143" t="s">
        <v>8</v>
      </c>
      <c r="F565" s="143" t="s">
        <v>83</v>
      </c>
      <c r="G565" s="143" t="s">
        <v>8</v>
      </c>
      <c r="H565" s="143" t="s">
        <v>83</v>
      </c>
      <c r="I565" s="143" t="s">
        <v>8</v>
      </c>
      <c r="J565" s="143" t="s">
        <v>83</v>
      </c>
      <c r="K565" s="143" t="s">
        <v>8</v>
      </c>
      <c r="L565" s="143" t="s">
        <v>83</v>
      </c>
      <c r="M565" s="143" t="s">
        <v>8</v>
      </c>
      <c r="N565" s="143" t="s">
        <v>83</v>
      </c>
      <c r="O565" s="143" t="s">
        <v>8</v>
      </c>
      <c r="P565" s="143" t="s">
        <v>83</v>
      </c>
      <c r="Q565" s="143" t="s">
        <v>8</v>
      </c>
      <c r="R565" s="143" t="s">
        <v>83</v>
      </c>
      <c r="S565" s="143" t="s">
        <v>8</v>
      </c>
      <c r="T565" s="143" t="s">
        <v>83</v>
      </c>
      <c r="U565" s="143" t="s">
        <v>8</v>
      </c>
      <c r="V565" s="144" t="s">
        <v>83</v>
      </c>
    </row>
    <row r="566" spans="1:22" ht="21.75" customHeight="1" x14ac:dyDescent="0.3">
      <c r="A566" s="825" t="s">
        <v>89</v>
      </c>
      <c r="B566" s="145" t="s">
        <v>79</v>
      </c>
      <c r="C566" s="146"/>
      <c r="D566" s="314"/>
      <c r="E566" s="315"/>
      <c r="F566" s="314"/>
      <c r="G566" s="315"/>
      <c r="H566" s="314"/>
      <c r="I566" s="316"/>
      <c r="J566" s="314"/>
      <c r="K566" s="316"/>
      <c r="L566" s="314"/>
      <c r="M566" s="316"/>
      <c r="N566" s="314"/>
      <c r="O566" s="315"/>
      <c r="P566" s="314"/>
      <c r="Q566" s="315"/>
      <c r="R566" s="314"/>
      <c r="S566" s="315"/>
      <c r="T566" s="314"/>
      <c r="U566" s="315"/>
      <c r="V566" s="149"/>
    </row>
    <row r="567" spans="1:22" ht="21.75" customHeight="1" x14ac:dyDescent="0.3">
      <c r="A567" s="826"/>
      <c r="B567" s="153" t="s">
        <v>80</v>
      </c>
      <c r="C567" s="52"/>
      <c r="D567" s="53"/>
      <c r="E567" s="54"/>
      <c r="F567" s="53"/>
      <c r="G567" s="54"/>
      <c r="H567" s="53"/>
      <c r="I567" s="55"/>
      <c r="J567" s="53"/>
      <c r="K567" s="55"/>
      <c r="L567" s="53"/>
      <c r="M567" s="55"/>
      <c r="N567" s="53"/>
      <c r="O567" s="54"/>
      <c r="P567" s="53"/>
      <c r="Q567" s="54"/>
      <c r="R567" s="53"/>
      <c r="S567" s="54"/>
      <c r="T567" s="53"/>
      <c r="U567" s="54"/>
      <c r="V567" s="56"/>
    </row>
    <row r="568" spans="1:22" ht="21.75" customHeight="1" x14ac:dyDescent="0.3">
      <c r="A568" s="826"/>
      <c r="B568" s="153" t="s">
        <v>81</v>
      </c>
      <c r="C568" s="52"/>
      <c r="D568" s="53"/>
      <c r="E568" s="54"/>
      <c r="F568" s="53"/>
      <c r="G568" s="54"/>
      <c r="H568" s="53"/>
      <c r="I568" s="55"/>
      <c r="J568" s="53"/>
      <c r="K568" s="55"/>
      <c r="L568" s="53"/>
      <c r="M568" s="55"/>
      <c r="N568" s="53"/>
      <c r="O568" s="54"/>
      <c r="P568" s="53"/>
      <c r="Q568" s="54"/>
      <c r="R568" s="53"/>
      <c r="S568" s="54"/>
      <c r="T568" s="53"/>
      <c r="U568" s="54"/>
      <c r="V568" s="56"/>
    </row>
    <row r="569" spans="1:22" ht="21.75" customHeight="1" x14ac:dyDescent="0.3">
      <c r="A569" s="826"/>
      <c r="B569" s="153" t="s">
        <v>82</v>
      </c>
      <c r="C569" s="52"/>
      <c r="D569" s="53"/>
      <c r="E569" s="54"/>
      <c r="F569" s="53"/>
      <c r="G569" s="54"/>
      <c r="H569" s="53"/>
      <c r="I569" s="55"/>
      <c r="J569" s="53"/>
      <c r="K569" s="55"/>
      <c r="L569" s="53"/>
      <c r="M569" s="55"/>
      <c r="N569" s="53"/>
      <c r="O569" s="54"/>
      <c r="P569" s="53"/>
      <c r="Q569" s="54"/>
      <c r="R569" s="53"/>
      <c r="S569" s="54"/>
      <c r="T569" s="53"/>
      <c r="U569" s="54"/>
      <c r="V569" s="56"/>
    </row>
    <row r="570" spans="1:22" ht="21.75" customHeight="1" thickBot="1" x14ac:dyDescent="0.35">
      <c r="A570" s="827"/>
      <c r="B570" s="155" t="s">
        <v>9</v>
      </c>
      <c r="C570" s="58"/>
      <c r="D570" s="59"/>
      <c r="E570" s="60"/>
      <c r="F570" s="59"/>
      <c r="G570" s="60"/>
      <c r="H570" s="59"/>
      <c r="I570" s="61"/>
      <c r="J570" s="59"/>
      <c r="K570" s="61"/>
      <c r="L570" s="59"/>
      <c r="M570" s="61"/>
      <c r="N570" s="59"/>
      <c r="O570" s="60"/>
      <c r="P570" s="59"/>
      <c r="Q570" s="60"/>
      <c r="R570" s="59"/>
      <c r="S570" s="60"/>
      <c r="T570" s="59"/>
      <c r="U570" s="60"/>
      <c r="V570" s="62"/>
    </row>
    <row r="571" spans="1:22" ht="21.75" customHeight="1" x14ac:dyDescent="0.3">
      <c r="A571" s="839"/>
      <c r="B571" s="839"/>
      <c r="C571" s="839"/>
      <c r="D571" s="839"/>
      <c r="E571" s="839"/>
      <c r="F571" s="839"/>
      <c r="G571" s="839"/>
      <c r="H571" s="839"/>
      <c r="I571" s="839"/>
      <c r="J571" s="839"/>
      <c r="K571" s="839"/>
      <c r="L571" s="839"/>
      <c r="M571" s="839"/>
      <c r="N571" s="839"/>
      <c r="O571" s="839"/>
      <c r="P571" s="839"/>
      <c r="Q571" s="839"/>
      <c r="R571" s="839"/>
      <c r="S571" s="839"/>
      <c r="T571" s="839"/>
      <c r="U571" s="839"/>
      <c r="V571" s="839"/>
    </row>
  </sheetData>
  <mergeCells count="906">
    <mergeCell ref="A566:A570"/>
    <mergeCell ref="A571:V571"/>
    <mergeCell ref="A552:A560"/>
    <mergeCell ref="A561:V561"/>
    <mergeCell ref="A563:B565"/>
    <mergeCell ref="C563:D564"/>
    <mergeCell ref="E563:H563"/>
    <mergeCell ref="O563:V563"/>
    <mergeCell ref="E564:F564"/>
    <mergeCell ref="G564:H564"/>
    <mergeCell ref="O564:P564"/>
    <mergeCell ref="Q564:R564"/>
    <mergeCell ref="S564:T564"/>
    <mergeCell ref="U564:V564"/>
    <mergeCell ref="I563:N563"/>
    <mergeCell ref="I564:J564"/>
    <mergeCell ref="K564:L564"/>
    <mergeCell ref="M564:N564"/>
    <mergeCell ref="A543:A546"/>
    <mergeCell ref="A547:V547"/>
    <mergeCell ref="A549:B551"/>
    <mergeCell ref="C549:D550"/>
    <mergeCell ref="E549:H549"/>
    <mergeCell ref="O549:V549"/>
    <mergeCell ref="E550:F550"/>
    <mergeCell ref="G550:H550"/>
    <mergeCell ref="O550:P550"/>
    <mergeCell ref="Q550:R550"/>
    <mergeCell ref="S550:T550"/>
    <mergeCell ref="U550:V550"/>
    <mergeCell ref="I549:N549"/>
    <mergeCell ref="I550:J550"/>
    <mergeCell ref="K550:L550"/>
    <mergeCell ref="M550:N550"/>
    <mergeCell ref="A534:A537"/>
    <mergeCell ref="A538:V538"/>
    <mergeCell ref="A540:B542"/>
    <mergeCell ref="C540:D541"/>
    <mergeCell ref="E540:H540"/>
    <mergeCell ref="O540:V540"/>
    <mergeCell ref="E541:F541"/>
    <mergeCell ref="G541:H541"/>
    <mergeCell ref="O541:P541"/>
    <mergeCell ref="Q541:R541"/>
    <mergeCell ref="S541:T541"/>
    <mergeCell ref="U541:V541"/>
    <mergeCell ref="I541:J541"/>
    <mergeCell ref="K541:L541"/>
    <mergeCell ref="M541:N541"/>
    <mergeCell ref="I540:N540"/>
    <mergeCell ref="A526:A528"/>
    <mergeCell ref="A529:V529"/>
    <mergeCell ref="A531:B533"/>
    <mergeCell ref="C531:D532"/>
    <mergeCell ref="E531:H531"/>
    <mergeCell ref="O531:V531"/>
    <mergeCell ref="E532:F532"/>
    <mergeCell ref="G532:H532"/>
    <mergeCell ref="O532:P532"/>
    <mergeCell ref="Q532:R532"/>
    <mergeCell ref="S532:T532"/>
    <mergeCell ref="U532:V532"/>
    <mergeCell ref="M532:N532"/>
    <mergeCell ref="I531:N531"/>
    <mergeCell ref="I532:J532"/>
    <mergeCell ref="K532:L532"/>
    <mergeCell ref="E523:H523"/>
    <mergeCell ref="O523:V523"/>
    <mergeCell ref="E524:F524"/>
    <mergeCell ref="G524:H524"/>
    <mergeCell ref="O524:P524"/>
    <mergeCell ref="Q524:R524"/>
    <mergeCell ref="S524:T524"/>
    <mergeCell ref="U524:V524"/>
    <mergeCell ref="M524:N524"/>
    <mergeCell ref="K524:L524"/>
    <mergeCell ref="G516:H516"/>
    <mergeCell ref="O516:P516"/>
    <mergeCell ref="Q516:R516"/>
    <mergeCell ref="S516:T516"/>
    <mergeCell ref="U516:V516"/>
    <mergeCell ref="A507:A512"/>
    <mergeCell ref="I504:N504"/>
    <mergeCell ref="I505:J505"/>
    <mergeCell ref="K505:L505"/>
    <mergeCell ref="M505:N505"/>
    <mergeCell ref="I515:N515"/>
    <mergeCell ref="I516:J516"/>
    <mergeCell ref="A491:A493"/>
    <mergeCell ref="A496:B498"/>
    <mergeCell ref="C496:D497"/>
    <mergeCell ref="E496:H496"/>
    <mergeCell ref="O496:V496"/>
    <mergeCell ref="E497:F497"/>
    <mergeCell ref="G497:H497"/>
    <mergeCell ref="O497:P497"/>
    <mergeCell ref="Q497:R497"/>
    <mergeCell ref="S497:T497"/>
    <mergeCell ref="U497:V497"/>
    <mergeCell ref="I496:N496"/>
    <mergeCell ref="I497:J497"/>
    <mergeCell ref="K497:L497"/>
    <mergeCell ref="M497:N497"/>
    <mergeCell ref="A483:A485"/>
    <mergeCell ref="A488:B490"/>
    <mergeCell ref="C488:D489"/>
    <mergeCell ref="E488:H488"/>
    <mergeCell ref="O488:V488"/>
    <mergeCell ref="E489:F489"/>
    <mergeCell ref="G489:H489"/>
    <mergeCell ref="O489:P489"/>
    <mergeCell ref="Q489:R489"/>
    <mergeCell ref="S489:T489"/>
    <mergeCell ref="U489:V489"/>
    <mergeCell ref="I488:N488"/>
    <mergeCell ref="I489:J489"/>
    <mergeCell ref="K489:L489"/>
    <mergeCell ref="M489:N489"/>
    <mergeCell ref="A475:A477"/>
    <mergeCell ref="A480:B482"/>
    <mergeCell ref="C480:D481"/>
    <mergeCell ref="E481:F481"/>
    <mergeCell ref="G481:H481"/>
    <mergeCell ref="O481:P481"/>
    <mergeCell ref="Q481:R481"/>
    <mergeCell ref="S481:T481"/>
    <mergeCell ref="U481:V481"/>
    <mergeCell ref="I480:N480"/>
    <mergeCell ref="I481:J481"/>
    <mergeCell ref="K481:L481"/>
    <mergeCell ref="M481:N481"/>
    <mergeCell ref="E480:H480"/>
    <mergeCell ref="O480:V480"/>
    <mergeCell ref="A467:A469"/>
    <mergeCell ref="A472:B474"/>
    <mergeCell ref="C472:D473"/>
    <mergeCell ref="E472:H472"/>
    <mergeCell ref="O472:V472"/>
    <mergeCell ref="E473:F473"/>
    <mergeCell ref="G473:H473"/>
    <mergeCell ref="O473:P473"/>
    <mergeCell ref="Q473:R473"/>
    <mergeCell ref="S473:T473"/>
    <mergeCell ref="U473:V473"/>
    <mergeCell ref="I472:N472"/>
    <mergeCell ref="I473:J473"/>
    <mergeCell ref="K473:L473"/>
    <mergeCell ref="M473:N473"/>
    <mergeCell ref="A459:A461"/>
    <mergeCell ref="A462:V462"/>
    <mergeCell ref="A464:B466"/>
    <mergeCell ref="C464:D465"/>
    <mergeCell ref="E464:H464"/>
    <mergeCell ref="O464:V464"/>
    <mergeCell ref="E465:F465"/>
    <mergeCell ref="G465:H465"/>
    <mergeCell ref="O465:P465"/>
    <mergeCell ref="Q465:R465"/>
    <mergeCell ref="S465:T465"/>
    <mergeCell ref="U465:V465"/>
    <mergeCell ref="I464:N464"/>
    <mergeCell ref="I465:J465"/>
    <mergeCell ref="K465:L465"/>
    <mergeCell ref="M465:N465"/>
    <mergeCell ref="A451:A453"/>
    <mergeCell ref="A456:B458"/>
    <mergeCell ref="C456:D457"/>
    <mergeCell ref="E456:H456"/>
    <mergeCell ref="O456:V456"/>
    <mergeCell ref="E457:F457"/>
    <mergeCell ref="G457:H457"/>
    <mergeCell ref="O457:P457"/>
    <mergeCell ref="Q457:R457"/>
    <mergeCell ref="S457:T457"/>
    <mergeCell ref="U457:V457"/>
    <mergeCell ref="I456:N456"/>
    <mergeCell ref="I457:J457"/>
    <mergeCell ref="K457:L457"/>
    <mergeCell ref="M457:N457"/>
    <mergeCell ref="A439:A445"/>
    <mergeCell ref="A448:B450"/>
    <mergeCell ref="C448:D449"/>
    <mergeCell ref="E448:H448"/>
    <mergeCell ref="O448:V448"/>
    <mergeCell ref="E449:F449"/>
    <mergeCell ref="G449:H449"/>
    <mergeCell ref="O449:P449"/>
    <mergeCell ref="Q449:R449"/>
    <mergeCell ref="S449:T449"/>
    <mergeCell ref="U449:V449"/>
    <mergeCell ref="I448:N448"/>
    <mergeCell ref="I449:J449"/>
    <mergeCell ref="K449:L449"/>
    <mergeCell ref="M449:N449"/>
    <mergeCell ref="A429:A433"/>
    <mergeCell ref="A436:B438"/>
    <mergeCell ref="C436:D437"/>
    <mergeCell ref="E436:H436"/>
    <mergeCell ref="O436:V436"/>
    <mergeCell ref="E437:F437"/>
    <mergeCell ref="G437:H437"/>
    <mergeCell ref="O437:P437"/>
    <mergeCell ref="Q437:R437"/>
    <mergeCell ref="S437:T437"/>
    <mergeCell ref="U437:V437"/>
    <mergeCell ref="I436:N436"/>
    <mergeCell ref="I437:J437"/>
    <mergeCell ref="K437:L437"/>
    <mergeCell ref="M437:N437"/>
    <mergeCell ref="A423:B423"/>
    <mergeCell ref="A426:B428"/>
    <mergeCell ref="C426:D427"/>
    <mergeCell ref="E426:H426"/>
    <mergeCell ref="O426:V426"/>
    <mergeCell ref="E427:F427"/>
    <mergeCell ref="G427:H427"/>
    <mergeCell ref="O427:P427"/>
    <mergeCell ref="Q427:R427"/>
    <mergeCell ref="S427:T427"/>
    <mergeCell ref="U427:V427"/>
    <mergeCell ref="I426:N426"/>
    <mergeCell ref="I427:J427"/>
    <mergeCell ref="K427:L427"/>
    <mergeCell ref="M427:N427"/>
    <mergeCell ref="A413:A417"/>
    <mergeCell ref="A420:B422"/>
    <mergeCell ref="C420:D421"/>
    <mergeCell ref="E420:H420"/>
    <mergeCell ref="O420:V420"/>
    <mergeCell ref="E421:F421"/>
    <mergeCell ref="G421:H421"/>
    <mergeCell ref="O421:P421"/>
    <mergeCell ref="Q421:R421"/>
    <mergeCell ref="S421:T421"/>
    <mergeCell ref="U421:V421"/>
    <mergeCell ref="I420:N420"/>
    <mergeCell ref="I421:J421"/>
    <mergeCell ref="K421:L421"/>
    <mergeCell ref="M421:N421"/>
    <mergeCell ref="A407:B407"/>
    <mergeCell ref="A410:B412"/>
    <mergeCell ref="C410:D411"/>
    <mergeCell ref="E410:H410"/>
    <mergeCell ref="O410:V410"/>
    <mergeCell ref="E411:F411"/>
    <mergeCell ref="G411:H411"/>
    <mergeCell ref="O411:P411"/>
    <mergeCell ref="Q411:R411"/>
    <mergeCell ref="S411:T411"/>
    <mergeCell ref="U411:V411"/>
    <mergeCell ref="I410:N410"/>
    <mergeCell ref="I411:J411"/>
    <mergeCell ref="K411:L411"/>
    <mergeCell ref="M411:N411"/>
    <mergeCell ref="A401:B401"/>
    <mergeCell ref="A404:B406"/>
    <mergeCell ref="C404:D405"/>
    <mergeCell ref="E404:H404"/>
    <mergeCell ref="O404:V404"/>
    <mergeCell ref="E405:F405"/>
    <mergeCell ref="G405:H405"/>
    <mergeCell ref="O405:P405"/>
    <mergeCell ref="Q405:R405"/>
    <mergeCell ref="S405:T405"/>
    <mergeCell ref="U405:V405"/>
    <mergeCell ref="I404:N404"/>
    <mergeCell ref="I405:J405"/>
    <mergeCell ref="K405:L405"/>
    <mergeCell ref="M405:N405"/>
    <mergeCell ref="A395:B395"/>
    <mergeCell ref="A396:V396"/>
    <mergeCell ref="A398:B400"/>
    <mergeCell ref="C398:D399"/>
    <mergeCell ref="E398:H398"/>
    <mergeCell ref="O398:V398"/>
    <mergeCell ref="E399:F399"/>
    <mergeCell ref="G399:H399"/>
    <mergeCell ref="O399:P399"/>
    <mergeCell ref="Q399:R399"/>
    <mergeCell ref="S399:T399"/>
    <mergeCell ref="U399:V399"/>
    <mergeCell ref="I398:N398"/>
    <mergeCell ref="I399:J399"/>
    <mergeCell ref="K399:L399"/>
    <mergeCell ref="M399:N399"/>
    <mergeCell ref="A382:A389"/>
    <mergeCell ref="A392:B394"/>
    <mergeCell ref="C392:D393"/>
    <mergeCell ref="E392:H392"/>
    <mergeCell ref="O392:V392"/>
    <mergeCell ref="E393:F393"/>
    <mergeCell ref="G393:H393"/>
    <mergeCell ref="O393:P393"/>
    <mergeCell ref="Q393:R393"/>
    <mergeCell ref="S393:T393"/>
    <mergeCell ref="U393:V393"/>
    <mergeCell ref="I392:N392"/>
    <mergeCell ref="I393:J393"/>
    <mergeCell ref="K393:L393"/>
    <mergeCell ref="M393:N393"/>
    <mergeCell ref="A370:A376"/>
    <mergeCell ref="A379:B381"/>
    <mergeCell ref="C379:D380"/>
    <mergeCell ref="E379:H379"/>
    <mergeCell ref="O379:V379"/>
    <mergeCell ref="E380:F380"/>
    <mergeCell ref="G380:H380"/>
    <mergeCell ref="O380:P380"/>
    <mergeCell ref="Q380:R380"/>
    <mergeCell ref="S380:T380"/>
    <mergeCell ref="U380:V380"/>
    <mergeCell ref="I379:N379"/>
    <mergeCell ref="I380:J380"/>
    <mergeCell ref="K380:L380"/>
    <mergeCell ref="M380:N380"/>
    <mergeCell ref="A364:B364"/>
    <mergeCell ref="A367:B369"/>
    <mergeCell ref="C367:D368"/>
    <mergeCell ref="E367:H367"/>
    <mergeCell ref="O367:V367"/>
    <mergeCell ref="E368:F368"/>
    <mergeCell ref="G368:H368"/>
    <mergeCell ref="O368:P368"/>
    <mergeCell ref="Q368:R368"/>
    <mergeCell ref="S368:T368"/>
    <mergeCell ref="U368:V368"/>
    <mergeCell ref="I367:N367"/>
    <mergeCell ref="I368:J368"/>
    <mergeCell ref="K368:L368"/>
    <mergeCell ref="M368:N368"/>
    <mergeCell ref="A358:B358"/>
    <mergeCell ref="A359:V359"/>
    <mergeCell ref="A361:B363"/>
    <mergeCell ref="C361:D362"/>
    <mergeCell ref="E361:H361"/>
    <mergeCell ref="O361:V361"/>
    <mergeCell ref="E362:F362"/>
    <mergeCell ref="G362:H362"/>
    <mergeCell ref="O362:P362"/>
    <mergeCell ref="Q362:R362"/>
    <mergeCell ref="S362:T362"/>
    <mergeCell ref="U362:V362"/>
    <mergeCell ref="I361:N361"/>
    <mergeCell ref="I362:J362"/>
    <mergeCell ref="K362:L362"/>
    <mergeCell ref="M362:N362"/>
    <mergeCell ref="A343:A352"/>
    <mergeCell ref="A355:B357"/>
    <mergeCell ref="C355:D356"/>
    <mergeCell ref="E355:H355"/>
    <mergeCell ref="O355:V355"/>
    <mergeCell ref="E356:F356"/>
    <mergeCell ref="G356:H356"/>
    <mergeCell ref="O356:P356"/>
    <mergeCell ref="Q356:R356"/>
    <mergeCell ref="S356:T356"/>
    <mergeCell ref="U356:V356"/>
    <mergeCell ref="I355:N355"/>
    <mergeCell ref="I356:J356"/>
    <mergeCell ref="K356:L356"/>
    <mergeCell ref="M356:N356"/>
    <mergeCell ref="A334:A337"/>
    <mergeCell ref="A340:B342"/>
    <mergeCell ref="C340:D341"/>
    <mergeCell ref="E340:H340"/>
    <mergeCell ref="O340:V340"/>
    <mergeCell ref="E341:F341"/>
    <mergeCell ref="G341:H341"/>
    <mergeCell ref="O341:P341"/>
    <mergeCell ref="Q341:R341"/>
    <mergeCell ref="S341:T341"/>
    <mergeCell ref="U341:V341"/>
    <mergeCell ref="I340:N340"/>
    <mergeCell ref="I341:J341"/>
    <mergeCell ref="K341:L341"/>
    <mergeCell ref="M341:N341"/>
    <mergeCell ref="A319:A328"/>
    <mergeCell ref="A331:B333"/>
    <mergeCell ref="C331:D332"/>
    <mergeCell ref="E331:H331"/>
    <mergeCell ref="O331:V331"/>
    <mergeCell ref="E332:F332"/>
    <mergeCell ref="G332:H332"/>
    <mergeCell ref="O332:P332"/>
    <mergeCell ref="Q332:R332"/>
    <mergeCell ref="S332:T332"/>
    <mergeCell ref="U332:V332"/>
    <mergeCell ref="I332:J332"/>
    <mergeCell ref="I331:N331"/>
    <mergeCell ref="K332:L332"/>
    <mergeCell ref="M332:N332"/>
    <mergeCell ref="A309:A313"/>
    <mergeCell ref="A316:B318"/>
    <mergeCell ref="C316:D317"/>
    <mergeCell ref="E316:H316"/>
    <mergeCell ref="O316:V316"/>
    <mergeCell ref="E317:F317"/>
    <mergeCell ref="G317:H317"/>
    <mergeCell ref="O317:P317"/>
    <mergeCell ref="Q317:R317"/>
    <mergeCell ref="S317:T317"/>
    <mergeCell ref="U317:V317"/>
    <mergeCell ref="I316:N316"/>
    <mergeCell ref="I317:J317"/>
    <mergeCell ref="K317:L317"/>
    <mergeCell ref="M317:N317"/>
    <mergeCell ref="A296:A303"/>
    <mergeCell ref="A306:B308"/>
    <mergeCell ref="C306:D307"/>
    <mergeCell ref="E306:H306"/>
    <mergeCell ref="O306:V306"/>
    <mergeCell ref="E307:F307"/>
    <mergeCell ref="G307:H307"/>
    <mergeCell ref="O307:P307"/>
    <mergeCell ref="Q307:R307"/>
    <mergeCell ref="S307:T307"/>
    <mergeCell ref="U307:V307"/>
    <mergeCell ref="I306:N306"/>
    <mergeCell ref="I307:J307"/>
    <mergeCell ref="K307:L307"/>
    <mergeCell ref="M307:N307"/>
    <mergeCell ref="A287:A290"/>
    <mergeCell ref="A293:B295"/>
    <mergeCell ref="C293:D294"/>
    <mergeCell ref="E293:H293"/>
    <mergeCell ref="O293:V293"/>
    <mergeCell ref="E294:F294"/>
    <mergeCell ref="G294:H294"/>
    <mergeCell ref="O294:P294"/>
    <mergeCell ref="Q294:R294"/>
    <mergeCell ref="S294:T294"/>
    <mergeCell ref="U294:V294"/>
    <mergeCell ref="I294:J294"/>
    <mergeCell ref="I293:N293"/>
    <mergeCell ref="K294:L294"/>
    <mergeCell ref="M294:N294"/>
    <mergeCell ref="A278:A280"/>
    <mergeCell ref="A284:B286"/>
    <mergeCell ref="C284:D285"/>
    <mergeCell ref="E284:H284"/>
    <mergeCell ref="O284:V284"/>
    <mergeCell ref="E285:F285"/>
    <mergeCell ref="G285:H285"/>
    <mergeCell ref="O285:P285"/>
    <mergeCell ref="Q285:R285"/>
    <mergeCell ref="S285:T285"/>
    <mergeCell ref="U285:V285"/>
    <mergeCell ref="I284:N284"/>
    <mergeCell ref="I285:J285"/>
    <mergeCell ref="K285:L285"/>
    <mergeCell ref="M285:N285"/>
    <mergeCell ref="A270:A272"/>
    <mergeCell ref="A275:B277"/>
    <mergeCell ref="C275:D276"/>
    <mergeCell ref="E275:H275"/>
    <mergeCell ref="O275:V275"/>
    <mergeCell ref="E276:F276"/>
    <mergeCell ref="G276:H276"/>
    <mergeCell ref="O276:P276"/>
    <mergeCell ref="Q276:R276"/>
    <mergeCell ref="S276:T276"/>
    <mergeCell ref="U276:V276"/>
    <mergeCell ref="I275:N275"/>
    <mergeCell ref="I276:J276"/>
    <mergeCell ref="K276:L276"/>
    <mergeCell ref="M276:N276"/>
    <mergeCell ref="A264:B264"/>
    <mergeCell ref="A267:B269"/>
    <mergeCell ref="C267:D268"/>
    <mergeCell ref="E267:H267"/>
    <mergeCell ref="O267:V267"/>
    <mergeCell ref="E268:F268"/>
    <mergeCell ref="G268:H268"/>
    <mergeCell ref="O268:P268"/>
    <mergeCell ref="Q268:R268"/>
    <mergeCell ref="S268:T268"/>
    <mergeCell ref="U268:V268"/>
    <mergeCell ref="I267:N267"/>
    <mergeCell ref="I268:J268"/>
    <mergeCell ref="K268:L268"/>
    <mergeCell ref="M268:N268"/>
    <mergeCell ref="A258:B258"/>
    <mergeCell ref="A259:V259"/>
    <mergeCell ref="A261:B263"/>
    <mergeCell ref="C261:D262"/>
    <mergeCell ref="E261:H261"/>
    <mergeCell ref="O261:V261"/>
    <mergeCell ref="E262:F262"/>
    <mergeCell ref="G262:H262"/>
    <mergeCell ref="O262:P262"/>
    <mergeCell ref="Q262:R262"/>
    <mergeCell ref="S262:T262"/>
    <mergeCell ref="U262:V262"/>
    <mergeCell ref="I261:N261"/>
    <mergeCell ref="I262:J262"/>
    <mergeCell ref="K262:L262"/>
    <mergeCell ref="M262:N262"/>
    <mergeCell ref="A247:A252"/>
    <mergeCell ref="A255:B257"/>
    <mergeCell ref="C255:D256"/>
    <mergeCell ref="E255:H255"/>
    <mergeCell ref="O255:V255"/>
    <mergeCell ref="E256:F256"/>
    <mergeCell ref="G256:H256"/>
    <mergeCell ref="O256:P256"/>
    <mergeCell ref="Q256:R256"/>
    <mergeCell ref="S256:T256"/>
    <mergeCell ref="U256:V256"/>
    <mergeCell ref="I255:N255"/>
    <mergeCell ref="I256:J256"/>
    <mergeCell ref="K256:L256"/>
    <mergeCell ref="M256:N256"/>
    <mergeCell ref="A230:A241"/>
    <mergeCell ref="C244:D245"/>
    <mergeCell ref="E244:H244"/>
    <mergeCell ref="O244:V244"/>
    <mergeCell ref="E245:F245"/>
    <mergeCell ref="G245:H245"/>
    <mergeCell ref="O245:P245"/>
    <mergeCell ref="Q245:R245"/>
    <mergeCell ref="S245:T245"/>
    <mergeCell ref="U245:V245"/>
    <mergeCell ref="I244:N244"/>
    <mergeCell ref="I245:J245"/>
    <mergeCell ref="K245:L245"/>
    <mergeCell ref="M245:N245"/>
    <mergeCell ref="A222:A224"/>
    <mergeCell ref="C227:D228"/>
    <mergeCell ref="E227:H227"/>
    <mergeCell ref="O227:V227"/>
    <mergeCell ref="E228:F228"/>
    <mergeCell ref="G228:H228"/>
    <mergeCell ref="O228:P228"/>
    <mergeCell ref="Q228:R228"/>
    <mergeCell ref="S228:T228"/>
    <mergeCell ref="U228:V228"/>
    <mergeCell ref="I227:N227"/>
    <mergeCell ref="I228:J228"/>
    <mergeCell ref="K228:L228"/>
    <mergeCell ref="M228:N228"/>
    <mergeCell ref="A214:A216"/>
    <mergeCell ref="C219:D220"/>
    <mergeCell ref="E219:H219"/>
    <mergeCell ref="O219:V219"/>
    <mergeCell ref="E220:F220"/>
    <mergeCell ref="G220:H220"/>
    <mergeCell ref="O220:P220"/>
    <mergeCell ref="Q220:R220"/>
    <mergeCell ref="S220:T220"/>
    <mergeCell ref="U220:V220"/>
    <mergeCell ref="I219:N219"/>
    <mergeCell ref="I220:J220"/>
    <mergeCell ref="K220:L220"/>
    <mergeCell ref="M220:N220"/>
    <mergeCell ref="A205:A208"/>
    <mergeCell ref="C211:D212"/>
    <mergeCell ref="E211:H211"/>
    <mergeCell ref="O211:V211"/>
    <mergeCell ref="E212:F212"/>
    <mergeCell ref="G212:H212"/>
    <mergeCell ref="O212:P212"/>
    <mergeCell ref="Q212:R212"/>
    <mergeCell ref="S212:T212"/>
    <mergeCell ref="U212:V212"/>
    <mergeCell ref="I211:N211"/>
    <mergeCell ref="M212:N212"/>
    <mergeCell ref="I212:J212"/>
    <mergeCell ref="K212:L212"/>
    <mergeCell ref="S187:T187"/>
    <mergeCell ref="A189:A191"/>
    <mergeCell ref="I187:J187"/>
    <mergeCell ref="K187:L187"/>
    <mergeCell ref="I186:L186"/>
    <mergeCell ref="E203:F203"/>
    <mergeCell ref="G203:H203"/>
    <mergeCell ref="O203:P203"/>
    <mergeCell ref="Q203:R203"/>
    <mergeCell ref="S203:T203"/>
    <mergeCell ref="A197:A199"/>
    <mergeCell ref="C202:D203"/>
    <mergeCell ref="E202:H202"/>
    <mergeCell ref="O202:V202"/>
    <mergeCell ref="I194:N194"/>
    <mergeCell ref="I195:J195"/>
    <mergeCell ref="K195:L195"/>
    <mergeCell ref="M195:N195"/>
    <mergeCell ref="U203:V203"/>
    <mergeCell ref="I202:N202"/>
    <mergeCell ref="I203:J203"/>
    <mergeCell ref="K203:L203"/>
    <mergeCell ref="M203:N203"/>
    <mergeCell ref="G172:H172"/>
    <mergeCell ref="O172:P172"/>
    <mergeCell ref="Q172:R172"/>
    <mergeCell ref="S172:T172"/>
    <mergeCell ref="O158:V158"/>
    <mergeCell ref="U172:V172"/>
    <mergeCell ref="C194:D195"/>
    <mergeCell ref="E194:H194"/>
    <mergeCell ref="O194:V194"/>
    <mergeCell ref="E195:F195"/>
    <mergeCell ref="G195:H195"/>
    <mergeCell ref="O195:P195"/>
    <mergeCell ref="Q195:R195"/>
    <mergeCell ref="S195:T195"/>
    <mergeCell ref="U195:V195"/>
    <mergeCell ref="U187:V187"/>
    <mergeCell ref="O186:V186"/>
    <mergeCell ref="O187:P187"/>
    <mergeCell ref="C186:D187"/>
    <mergeCell ref="E186:H186"/>
    <mergeCell ref="E187:F187"/>
    <mergeCell ref="G187:H187"/>
    <mergeCell ref="A185:V185"/>
    <mergeCell ref="Q187:R187"/>
    <mergeCell ref="A151:A155"/>
    <mergeCell ref="A141:A145"/>
    <mergeCell ref="E139:F139"/>
    <mergeCell ref="G139:H139"/>
    <mergeCell ref="A174:A183"/>
    <mergeCell ref="I171:N171"/>
    <mergeCell ref="I172:J172"/>
    <mergeCell ref="K172:L172"/>
    <mergeCell ref="M172:N172"/>
    <mergeCell ref="A161:A168"/>
    <mergeCell ref="C158:D159"/>
    <mergeCell ref="I158:N158"/>
    <mergeCell ref="I159:J159"/>
    <mergeCell ref="K159:L159"/>
    <mergeCell ref="M159:N159"/>
    <mergeCell ref="C171:D172"/>
    <mergeCell ref="E171:H171"/>
    <mergeCell ref="E159:F159"/>
    <mergeCell ref="G159:H159"/>
    <mergeCell ref="E158:H158"/>
    <mergeCell ref="A169:V169"/>
    <mergeCell ref="O159:P159"/>
    <mergeCell ref="O171:V171"/>
    <mergeCell ref="E172:F172"/>
    <mergeCell ref="A121:A125"/>
    <mergeCell ref="A126:V126"/>
    <mergeCell ref="A131:A135"/>
    <mergeCell ref="A136:V136"/>
    <mergeCell ref="A138:B140"/>
    <mergeCell ref="C138:D139"/>
    <mergeCell ref="E138:H138"/>
    <mergeCell ref="O138:V138"/>
    <mergeCell ref="I79:N79"/>
    <mergeCell ref="I80:J80"/>
    <mergeCell ref="K80:L80"/>
    <mergeCell ref="M80:N80"/>
    <mergeCell ref="I88:N88"/>
    <mergeCell ref="I89:J89"/>
    <mergeCell ref="K89:L89"/>
    <mergeCell ref="M89:N89"/>
    <mergeCell ref="I98:N98"/>
    <mergeCell ref="I128:N128"/>
    <mergeCell ref="I129:J129"/>
    <mergeCell ref="K129:L129"/>
    <mergeCell ref="O139:P139"/>
    <mergeCell ref="Q139:R139"/>
    <mergeCell ref="S139:T139"/>
    <mergeCell ref="U139:V139"/>
    <mergeCell ref="O148:V148"/>
    <mergeCell ref="E149:F149"/>
    <mergeCell ref="G149:H149"/>
    <mergeCell ref="O149:P149"/>
    <mergeCell ref="Q149:R149"/>
    <mergeCell ref="S149:T149"/>
    <mergeCell ref="U149:V149"/>
    <mergeCell ref="M149:N149"/>
    <mergeCell ref="A147:V147"/>
    <mergeCell ref="I148:N148"/>
    <mergeCell ref="I149:J149"/>
    <mergeCell ref="K149:L149"/>
    <mergeCell ref="A148:B150"/>
    <mergeCell ref="C148:D149"/>
    <mergeCell ref="E148:H148"/>
    <mergeCell ref="A128:B130"/>
    <mergeCell ref="E128:H128"/>
    <mergeCell ref="O128:V128"/>
    <mergeCell ref="E129:F129"/>
    <mergeCell ref="G129:H129"/>
    <mergeCell ref="O129:P129"/>
    <mergeCell ref="M129:N129"/>
    <mergeCell ref="I138:N138"/>
    <mergeCell ref="I139:J139"/>
    <mergeCell ref="K139:L139"/>
    <mergeCell ref="Q129:R129"/>
    <mergeCell ref="S129:T129"/>
    <mergeCell ref="U129:V129"/>
    <mergeCell ref="M139:N139"/>
    <mergeCell ref="C128:D129"/>
    <mergeCell ref="A111:A115"/>
    <mergeCell ref="A116:V116"/>
    <mergeCell ref="A118:B120"/>
    <mergeCell ref="C118:D119"/>
    <mergeCell ref="E118:H118"/>
    <mergeCell ref="O118:V118"/>
    <mergeCell ref="E119:F119"/>
    <mergeCell ref="G119:H119"/>
    <mergeCell ref="O119:P119"/>
    <mergeCell ref="Q119:R119"/>
    <mergeCell ref="S119:T119"/>
    <mergeCell ref="U119:V119"/>
    <mergeCell ref="I118:N118"/>
    <mergeCell ref="I119:J119"/>
    <mergeCell ref="K119:L119"/>
    <mergeCell ref="M119:N119"/>
    <mergeCell ref="A101:A105"/>
    <mergeCell ref="A106:V106"/>
    <mergeCell ref="A108:B110"/>
    <mergeCell ref="C108:D109"/>
    <mergeCell ref="E108:H108"/>
    <mergeCell ref="O108:V108"/>
    <mergeCell ref="E109:F109"/>
    <mergeCell ref="G109:H109"/>
    <mergeCell ref="O109:P109"/>
    <mergeCell ref="Q109:R109"/>
    <mergeCell ref="S109:T109"/>
    <mergeCell ref="U109:V109"/>
    <mergeCell ref="I108:N108"/>
    <mergeCell ref="I109:J109"/>
    <mergeCell ref="K109:L109"/>
    <mergeCell ref="M109:N109"/>
    <mergeCell ref="A91:A95"/>
    <mergeCell ref="A96:V96"/>
    <mergeCell ref="A98:B100"/>
    <mergeCell ref="C98:D99"/>
    <mergeCell ref="E98:H98"/>
    <mergeCell ref="O98:V98"/>
    <mergeCell ref="E99:F99"/>
    <mergeCell ref="G99:H99"/>
    <mergeCell ref="O99:P99"/>
    <mergeCell ref="Q99:R99"/>
    <mergeCell ref="S99:T99"/>
    <mergeCell ref="U99:V99"/>
    <mergeCell ref="I99:J99"/>
    <mergeCell ref="K99:L99"/>
    <mergeCell ref="M99:N99"/>
    <mergeCell ref="G80:H80"/>
    <mergeCell ref="O80:P80"/>
    <mergeCell ref="C79:D80"/>
    <mergeCell ref="E79:H79"/>
    <mergeCell ref="O79:V79"/>
    <mergeCell ref="E58:H58"/>
    <mergeCell ref="O58:V58"/>
    <mergeCell ref="O89:P89"/>
    <mergeCell ref="Q89:R89"/>
    <mergeCell ref="S89:T89"/>
    <mergeCell ref="U89:V89"/>
    <mergeCell ref="C88:D89"/>
    <mergeCell ref="E88:H88"/>
    <mergeCell ref="O88:V88"/>
    <mergeCell ref="E89:F89"/>
    <mergeCell ref="G89:H89"/>
    <mergeCell ref="I58:N58"/>
    <mergeCell ref="I59:J59"/>
    <mergeCell ref="K59:L59"/>
    <mergeCell ref="M59:N59"/>
    <mergeCell ref="I68:N68"/>
    <mergeCell ref="I69:J69"/>
    <mergeCell ref="K69:L69"/>
    <mergeCell ref="M69:N69"/>
    <mergeCell ref="C68:D69"/>
    <mergeCell ref="O18:V18"/>
    <mergeCell ref="O3:P3"/>
    <mergeCell ref="O11:P11"/>
    <mergeCell ref="Q11:R11"/>
    <mergeCell ref="S11:T11"/>
    <mergeCell ref="U11:V11"/>
    <mergeCell ref="Q80:R80"/>
    <mergeCell ref="S80:T80"/>
    <mergeCell ref="U80:V80"/>
    <mergeCell ref="O69:P69"/>
    <mergeCell ref="Q69:R69"/>
    <mergeCell ref="S69:T69"/>
    <mergeCell ref="U69:V69"/>
    <mergeCell ref="O59:P59"/>
    <mergeCell ref="O50:V50"/>
    <mergeCell ref="O51:P51"/>
    <mergeCell ref="Q51:R51"/>
    <mergeCell ref="S51:T51"/>
    <mergeCell ref="A66:V66"/>
    <mergeCell ref="E68:H68"/>
    <mergeCell ref="O68:V68"/>
    <mergeCell ref="A71:A76"/>
    <mergeCell ref="A77:V77"/>
    <mergeCell ref="E80:F80"/>
    <mergeCell ref="A5:A7"/>
    <mergeCell ref="I11:J11"/>
    <mergeCell ref="K11:L11"/>
    <mergeCell ref="M11:N11"/>
    <mergeCell ref="I3:J3"/>
    <mergeCell ref="K3:L3"/>
    <mergeCell ref="M3:N3"/>
    <mergeCell ref="E3:F3"/>
    <mergeCell ref="G3:H3"/>
    <mergeCell ref="E11:F11"/>
    <mergeCell ref="G11:H11"/>
    <mergeCell ref="A8:V8"/>
    <mergeCell ref="E10:H10"/>
    <mergeCell ref="O10:V10"/>
    <mergeCell ref="Q3:R3"/>
    <mergeCell ref="S3:T3"/>
    <mergeCell ref="U3:V3"/>
    <mergeCell ref="B2:B4"/>
    <mergeCell ref="E2:H2"/>
    <mergeCell ref="O2:V2"/>
    <mergeCell ref="C2:D3"/>
    <mergeCell ref="C10:D11"/>
    <mergeCell ref="I2:N2"/>
    <mergeCell ref="I10:N10"/>
    <mergeCell ref="A13:A15"/>
    <mergeCell ref="A17:V17"/>
    <mergeCell ref="Q27:R27"/>
    <mergeCell ref="S27:T27"/>
    <mergeCell ref="U27:V27"/>
    <mergeCell ref="E26:H26"/>
    <mergeCell ref="O26:V26"/>
    <mergeCell ref="E27:F27"/>
    <mergeCell ref="C18:D19"/>
    <mergeCell ref="G27:H27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A21:A23"/>
    <mergeCell ref="I26:N26"/>
    <mergeCell ref="C26:D27"/>
    <mergeCell ref="E18:H18"/>
    <mergeCell ref="I18:N18"/>
    <mergeCell ref="A29:A39"/>
    <mergeCell ref="E42:H42"/>
    <mergeCell ref="O42:V42"/>
    <mergeCell ref="O27:P27"/>
    <mergeCell ref="I27:J27"/>
    <mergeCell ref="K27:L27"/>
    <mergeCell ref="M27:N27"/>
    <mergeCell ref="A45:A47"/>
    <mergeCell ref="A48:V48"/>
    <mergeCell ref="C42:D43"/>
    <mergeCell ref="O43:P43"/>
    <mergeCell ref="Q43:R43"/>
    <mergeCell ref="S43:T43"/>
    <mergeCell ref="U43:V43"/>
    <mergeCell ref="E43:F43"/>
    <mergeCell ref="G43:H43"/>
    <mergeCell ref="A40:V40"/>
    <mergeCell ref="I42:N42"/>
    <mergeCell ref="I43:J43"/>
    <mergeCell ref="K43:L43"/>
    <mergeCell ref="M43:N43"/>
    <mergeCell ref="A82:A86"/>
    <mergeCell ref="Q159:R159"/>
    <mergeCell ref="S159:T159"/>
    <mergeCell ref="U159:V159"/>
    <mergeCell ref="A156:V156"/>
    <mergeCell ref="U51:V51"/>
    <mergeCell ref="Q59:R59"/>
    <mergeCell ref="S59:T59"/>
    <mergeCell ref="U59:V59"/>
    <mergeCell ref="C58:D59"/>
    <mergeCell ref="C50:D51"/>
    <mergeCell ref="E50:H50"/>
    <mergeCell ref="I50:N50"/>
    <mergeCell ref="E51:F51"/>
    <mergeCell ref="G51:H51"/>
    <mergeCell ref="I51:J51"/>
    <mergeCell ref="K51:L51"/>
    <mergeCell ref="M51:N51"/>
    <mergeCell ref="E69:F69"/>
    <mergeCell ref="G69:H69"/>
    <mergeCell ref="E59:F59"/>
    <mergeCell ref="G59:H59"/>
    <mergeCell ref="A61:A65"/>
    <mergeCell ref="A53:A55"/>
    <mergeCell ref="K516:L516"/>
    <mergeCell ref="M516:N516"/>
    <mergeCell ref="I523:N523"/>
    <mergeCell ref="I524:J524"/>
    <mergeCell ref="A499:A501"/>
    <mergeCell ref="A504:B506"/>
    <mergeCell ref="C504:D505"/>
    <mergeCell ref="E504:H504"/>
    <mergeCell ref="A518:A520"/>
    <mergeCell ref="A521:V521"/>
    <mergeCell ref="A523:B525"/>
    <mergeCell ref="C523:D524"/>
    <mergeCell ref="O504:V504"/>
    <mergeCell ref="E505:F505"/>
    <mergeCell ref="G505:H505"/>
    <mergeCell ref="O505:P505"/>
    <mergeCell ref="Q505:R505"/>
    <mergeCell ref="S505:T505"/>
    <mergeCell ref="U505:V505"/>
    <mergeCell ref="A515:B517"/>
    <mergeCell ref="C515:D516"/>
    <mergeCell ref="E515:H515"/>
    <mergeCell ref="O515:V515"/>
    <mergeCell ref="E516:F5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3"/>
  <sheetViews>
    <sheetView topLeftCell="A514" workbookViewId="0">
      <selection activeCell="A536" sqref="A536:A539"/>
    </sheetView>
  </sheetViews>
  <sheetFormatPr defaultColWidth="9.109375" defaultRowHeight="12" x14ac:dyDescent="0.25"/>
  <cols>
    <col min="1" max="1" width="35.44140625" style="320" customWidth="1"/>
    <col min="2" max="2" width="38.33203125" style="320" customWidth="1"/>
    <col min="3" max="10" width="10.6640625" style="320" customWidth="1"/>
    <col min="11" max="16384" width="9.109375" style="320"/>
  </cols>
  <sheetData>
    <row r="1" spans="1:10" ht="21.75" customHeight="1" thickBot="1" x14ac:dyDescent="0.3">
      <c r="A1" s="319"/>
      <c r="B1" s="319"/>
      <c r="C1" s="319"/>
      <c r="D1" s="319"/>
      <c r="E1" s="319"/>
      <c r="F1" s="319"/>
      <c r="G1" s="319"/>
      <c r="H1" s="319"/>
      <c r="I1" s="319"/>
      <c r="J1" s="319"/>
    </row>
    <row r="2" spans="1:10" ht="21.75" customHeight="1" x14ac:dyDescent="0.25">
      <c r="A2" s="939"/>
      <c r="B2" s="940"/>
      <c r="C2" s="945" t="s">
        <v>206</v>
      </c>
      <c r="D2" s="953"/>
      <c r="E2" s="949" t="s">
        <v>207</v>
      </c>
      <c r="F2" s="946"/>
      <c r="G2" s="949" t="s">
        <v>208</v>
      </c>
      <c r="H2" s="946"/>
      <c r="I2" s="953" t="s">
        <v>209</v>
      </c>
      <c r="J2" s="951"/>
    </row>
    <row r="3" spans="1:10" ht="28.5" customHeight="1" x14ac:dyDescent="0.25">
      <c r="A3" s="941"/>
      <c r="B3" s="942"/>
      <c r="C3" s="947"/>
      <c r="D3" s="954"/>
      <c r="E3" s="950"/>
      <c r="F3" s="948"/>
      <c r="G3" s="950"/>
      <c r="H3" s="948"/>
      <c r="I3" s="954"/>
      <c r="J3" s="952"/>
    </row>
    <row r="4" spans="1:10" ht="21.75" customHeight="1" thickBot="1" x14ac:dyDescent="0.3">
      <c r="A4" s="943"/>
      <c r="B4" s="944"/>
      <c r="C4" s="321" t="s">
        <v>8</v>
      </c>
      <c r="D4" s="322" t="s">
        <v>83</v>
      </c>
      <c r="E4" s="323" t="s">
        <v>8</v>
      </c>
      <c r="F4" s="324" t="s">
        <v>83</v>
      </c>
      <c r="G4" s="323" t="s">
        <v>8</v>
      </c>
      <c r="H4" s="324" t="s">
        <v>83</v>
      </c>
      <c r="I4" s="325" t="s">
        <v>8</v>
      </c>
      <c r="J4" s="326" t="s">
        <v>83</v>
      </c>
    </row>
    <row r="5" spans="1:10" ht="21.75" customHeight="1" x14ac:dyDescent="0.25">
      <c r="A5" s="955" t="s">
        <v>84</v>
      </c>
      <c r="B5" s="327" t="s">
        <v>10</v>
      </c>
      <c r="C5" s="328">
        <v>136</v>
      </c>
      <c r="D5" s="318">
        <v>8.7403598971722368E-2</v>
      </c>
      <c r="E5" s="329">
        <v>155</v>
      </c>
      <c r="F5" s="19">
        <v>9.359903381642512E-2</v>
      </c>
      <c r="G5" s="329">
        <v>154</v>
      </c>
      <c r="H5" s="19">
        <v>9.3673965936739656E-2</v>
      </c>
      <c r="I5" s="330">
        <v>185</v>
      </c>
      <c r="J5" s="14">
        <v>8.8999999999999996E-2</v>
      </c>
    </row>
    <row r="6" spans="1:10" ht="21.75" customHeight="1" x14ac:dyDescent="0.25">
      <c r="A6" s="956"/>
      <c r="B6" s="33" t="s">
        <v>11</v>
      </c>
      <c r="C6" s="331">
        <v>1420</v>
      </c>
      <c r="D6" s="332">
        <v>0.91259640102827755</v>
      </c>
      <c r="E6" s="333">
        <v>1501</v>
      </c>
      <c r="F6" s="13">
        <v>0.90640096618357491</v>
      </c>
      <c r="G6" s="333">
        <v>1490</v>
      </c>
      <c r="H6" s="13">
        <v>0.90632603406326029</v>
      </c>
      <c r="I6" s="334">
        <v>1903</v>
      </c>
      <c r="J6" s="8">
        <v>0.91100000000000003</v>
      </c>
    </row>
    <row r="7" spans="1:10" ht="21.75" customHeight="1" thickBot="1" x14ac:dyDescent="0.3">
      <c r="A7" s="957"/>
      <c r="B7" s="34" t="s">
        <v>9</v>
      </c>
      <c r="C7" s="335">
        <v>1556</v>
      </c>
      <c r="D7" s="336">
        <v>1</v>
      </c>
      <c r="E7" s="337">
        <v>1656</v>
      </c>
      <c r="F7" s="18">
        <v>1</v>
      </c>
      <c r="G7" s="337">
        <v>1644</v>
      </c>
      <c r="H7" s="18">
        <v>1</v>
      </c>
      <c r="I7" s="338">
        <v>2088</v>
      </c>
      <c r="J7" s="10">
        <v>1</v>
      </c>
    </row>
    <row r="8" spans="1:10" ht="21.75" customHeight="1" x14ac:dyDescent="0.25">
      <c r="A8" s="938"/>
      <c r="B8" s="938"/>
      <c r="C8" s="938"/>
      <c r="D8" s="938"/>
      <c r="E8" s="938"/>
      <c r="F8" s="938"/>
      <c r="G8" s="938"/>
      <c r="H8" s="938"/>
      <c r="I8" s="938"/>
      <c r="J8" s="938"/>
    </row>
    <row r="9" spans="1:10" ht="21.75" customHeight="1" thickBot="1" x14ac:dyDescent="0.3">
      <c r="A9" s="319"/>
      <c r="B9" s="319"/>
      <c r="C9" s="319"/>
      <c r="D9" s="319"/>
      <c r="E9" s="319"/>
      <c r="F9" s="319"/>
      <c r="G9" s="319"/>
      <c r="H9" s="319"/>
      <c r="I9" s="319"/>
      <c r="J9" s="319"/>
    </row>
    <row r="10" spans="1:10" ht="21.75" customHeight="1" x14ac:dyDescent="0.25">
      <c r="A10" s="939" t="s">
        <v>0</v>
      </c>
      <c r="B10" s="940"/>
      <c r="C10" s="945" t="s">
        <v>206</v>
      </c>
      <c r="D10" s="946"/>
      <c r="E10" s="949" t="s">
        <v>207</v>
      </c>
      <c r="F10" s="946"/>
      <c r="G10" s="949" t="s">
        <v>208</v>
      </c>
      <c r="H10" s="946"/>
      <c r="I10" s="949" t="s">
        <v>90</v>
      </c>
      <c r="J10" s="951"/>
    </row>
    <row r="11" spans="1:10" ht="26.25" customHeight="1" x14ac:dyDescent="0.25">
      <c r="A11" s="941"/>
      <c r="B11" s="942"/>
      <c r="C11" s="947"/>
      <c r="D11" s="948"/>
      <c r="E11" s="950"/>
      <c r="F11" s="948"/>
      <c r="G11" s="950"/>
      <c r="H11" s="948"/>
      <c r="I11" s="950"/>
      <c r="J11" s="952"/>
    </row>
    <row r="12" spans="1:10" ht="21.75" customHeight="1" thickBot="1" x14ac:dyDescent="0.3">
      <c r="A12" s="943"/>
      <c r="B12" s="944"/>
      <c r="C12" s="321" t="s">
        <v>8</v>
      </c>
      <c r="D12" s="324" t="s">
        <v>83</v>
      </c>
      <c r="E12" s="323" t="s">
        <v>8</v>
      </c>
      <c r="F12" s="324" t="s">
        <v>83</v>
      </c>
      <c r="G12" s="323" t="s">
        <v>8</v>
      </c>
      <c r="H12" s="324" t="s">
        <v>83</v>
      </c>
      <c r="I12" s="323" t="s">
        <v>8</v>
      </c>
      <c r="J12" s="326" t="s">
        <v>83</v>
      </c>
    </row>
    <row r="13" spans="1:10" ht="21.75" customHeight="1" x14ac:dyDescent="0.25">
      <c r="A13" s="955" t="s">
        <v>85</v>
      </c>
      <c r="B13" s="327" t="s">
        <v>10</v>
      </c>
      <c r="C13" s="339">
        <v>76</v>
      </c>
      <c r="D13" s="340">
        <v>0.55882352941176472</v>
      </c>
      <c r="E13" s="329">
        <v>94</v>
      </c>
      <c r="F13" s="19">
        <v>0.6064516129032258</v>
      </c>
      <c r="G13" s="329">
        <v>80</v>
      </c>
      <c r="H13" s="19">
        <v>0.51948051948051943</v>
      </c>
      <c r="I13" s="329">
        <v>96</v>
      </c>
      <c r="J13" s="14">
        <f>I13/I15</f>
        <v>0.51891891891891895</v>
      </c>
    </row>
    <row r="14" spans="1:10" ht="21.75" customHeight="1" x14ac:dyDescent="0.25">
      <c r="A14" s="956"/>
      <c r="B14" s="33" t="s">
        <v>11</v>
      </c>
      <c r="C14" s="341">
        <v>60</v>
      </c>
      <c r="D14" s="342">
        <v>0.44117647058823528</v>
      </c>
      <c r="E14" s="333">
        <v>61</v>
      </c>
      <c r="F14" s="13">
        <v>0.39354838709677414</v>
      </c>
      <c r="G14" s="333">
        <v>74</v>
      </c>
      <c r="H14" s="13">
        <v>0.48051948051948051</v>
      </c>
      <c r="I14" s="333">
        <v>89</v>
      </c>
      <c r="J14" s="8">
        <f>I14/I15</f>
        <v>0.48108108108108111</v>
      </c>
    </row>
    <row r="15" spans="1:10" ht="21.75" customHeight="1" thickBot="1" x14ac:dyDescent="0.3">
      <c r="A15" s="957"/>
      <c r="B15" s="34" t="s">
        <v>9</v>
      </c>
      <c r="C15" s="343">
        <f>SUM(C13:C14)</f>
        <v>136</v>
      </c>
      <c r="D15" s="344">
        <v>1</v>
      </c>
      <c r="E15" s="343">
        <f>SUM(E13:E14)</f>
        <v>155</v>
      </c>
      <c r="F15" s="18">
        <v>1</v>
      </c>
      <c r="G15" s="343">
        <f>SUM(G13:G14)</f>
        <v>154</v>
      </c>
      <c r="H15" s="18">
        <v>1</v>
      </c>
      <c r="I15" s="337">
        <f>SUM(I13:I14)</f>
        <v>185</v>
      </c>
      <c r="J15" s="10">
        <v>1</v>
      </c>
    </row>
    <row r="16" spans="1:10" ht="21.75" customHeight="1" x14ac:dyDescent="0.25">
      <c r="A16" s="33"/>
      <c r="B16" s="33"/>
      <c r="C16" s="33"/>
      <c r="D16" s="33"/>
      <c r="E16" s="33"/>
      <c r="F16" s="33"/>
      <c r="G16" s="33"/>
      <c r="H16" s="33"/>
      <c r="I16" s="3"/>
      <c r="J16" s="4"/>
    </row>
    <row r="17" spans="1:10" ht="21.75" customHeight="1" thickBot="1" x14ac:dyDescent="0.3">
      <c r="A17" s="938"/>
      <c r="B17" s="938"/>
      <c r="C17" s="938"/>
      <c r="D17" s="938"/>
      <c r="E17" s="938"/>
      <c r="F17" s="938"/>
      <c r="G17" s="938"/>
      <c r="H17" s="938"/>
      <c r="I17" s="938"/>
      <c r="J17" s="938"/>
    </row>
    <row r="18" spans="1:10" ht="21.75" customHeight="1" x14ac:dyDescent="0.25">
      <c r="A18" s="939" t="s">
        <v>0</v>
      </c>
      <c r="B18" s="940"/>
      <c r="C18" s="949" t="s">
        <v>206</v>
      </c>
      <c r="D18" s="946"/>
      <c r="E18" s="949" t="s">
        <v>207</v>
      </c>
      <c r="F18" s="946"/>
      <c r="G18" s="949" t="s">
        <v>208</v>
      </c>
      <c r="H18" s="946"/>
      <c r="I18" s="949" t="s">
        <v>90</v>
      </c>
      <c r="J18" s="951"/>
    </row>
    <row r="19" spans="1:10" ht="26.25" customHeight="1" x14ac:dyDescent="0.25">
      <c r="A19" s="941"/>
      <c r="B19" s="942"/>
      <c r="C19" s="950"/>
      <c r="D19" s="948"/>
      <c r="E19" s="950"/>
      <c r="F19" s="948"/>
      <c r="G19" s="950"/>
      <c r="H19" s="948"/>
      <c r="I19" s="950"/>
      <c r="J19" s="952"/>
    </row>
    <row r="20" spans="1:10" ht="21.75" customHeight="1" thickBot="1" x14ac:dyDescent="0.3">
      <c r="A20" s="959"/>
      <c r="B20" s="960"/>
      <c r="C20" s="345" t="s">
        <v>8</v>
      </c>
      <c r="D20" s="346" t="s">
        <v>83</v>
      </c>
      <c r="E20" s="345" t="s">
        <v>8</v>
      </c>
      <c r="F20" s="346" t="s">
        <v>83</v>
      </c>
      <c r="G20" s="345" t="s">
        <v>8</v>
      </c>
      <c r="H20" s="346" t="s">
        <v>83</v>
      </c>
      <c r="I20" s="345" t="s">
        <v>8</v>
      </c>
      <c r="J20" s="347" t="s">
        <v>83</v>
      </c>
    </row>
    <row r="21" spans="1:10" ht="21.75" customHeight="1" thickTop="1" x14ac:dyDescent="0.25">
      <c r="A21" s="958" t="s">
        <v>95</v>
      </c>
      <c r="B21" s="16" t="s">
        <v>10</v>
      </c>
      <c r="C21" s="348"/>
      <c r="D21" s="349"/>
      <c r="E21" s="348"/>
      <c r="F21" s="349"/>
      <c r="G21" s="348"/>
      <c r="H21" s="349"/>
      <c r="I21" s="350">
        <v>68</v>
      </c>
      <c r="J21" s="7">
        <f>I21/I23</f>
        <v>0.36756756756756759</v>
      </c>
    </row>
    <row r="22" spans="1:10" ht="21.75" customHeight="1" x14ac:dyDescent="0.25">
      <c r="A22" s="956"/>
      <c r="B22" s="33" t="s">
        <v>11</v>
      </c>
      <c r="C22" s="351"/>
      <c r="D22" s="352"/>
      <c r="E22" s="351"/>
      <c r="F22" s="352"/>
      <c r="G22" s="351"/>
      <c r="H22" s="352"/>
      <c r="I22" s="333">
        <v>117</v>
      </c>
      <c r="J22" s="8">
        <f>I22/I23</f>
        <v>0.63243243243243241</v>
      </c>
    </row>
    <row r="23" spans="1:10" ht="21.75" customHeight="1" thickBot="1" x14ac:dyDescent="0.3">
      <c r="A23" s="957"/>
      <c r="B23" s="34" t="s">
        <v>9</v>
      </c>
      <c r="C23" s="353"/>
      <c r="D23" s="354"/>
      <c r="E23" s="353"/>
      <c r="F23" s="354"/>
      <c r="G23" s="353"/>
      <c r="H23" s="354"/>
      <c r="I23" s="337">
        <f>SUM(I21:I22)</f>
        <v>185</v>
      </c>
      <c r="J23" s="10">
        <v>1</v>
      </c>
    </row>
    <row r="24" spans="1:10" ht="21.7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21.75" customHeight="1" thickBot="1" x14ac:dyDescent="0.3">
      <c r="A25" s="319"/>
      <c r="B25" s="319"/>
      <c r="C25" s="319"/>
      <c r="D25" s="319"/>
      <c r="E25" s="319"/>
      <c r="F25" s="319"/>
      <c r="G25" s="319"/>
      <c r="H25" s="319"/>
      <c r="I25" s="319"/>
      <c r="J25" s="319"/>
    </row>
    <row r="26" spans="1:10" ht="21.75" customHeight="1" x14ac:dyDescent="0.25">
      <c r="A26" s="939" t="s">
        <v>0</v>
      </c>
      <c r="B26" s="940"/>
      <c r="C26" s="945" t="s">
        <v>206</v>
      </c>
      <c r="D26" s="946"/>
      <c r="E26" s="949" t="s">
        <v>207</v>
      </c>
      <c r="F26" s="946"/>
      <c r="G26" s="949" t="s">
        <v>208</v>
      </c>
      <c r="H26" s="946"/>
      <c r="I26" s="949" t="s">
        <v>90</v>
      </c>
      <c r="J26" s="951"/>
    </row>
    <row r="27" spans="1:10" ht="25.5" customHeight="1" x14ac:dyDescent="0.25">
      <c r="A27" s="941"/>
      <c r="B27" s="942"/>
      <c r="C27" s="947"/>
      <c r="D27" s="948"/>
      <c r="E27" s="950"/>
      <c r="F27" s="948"/>
      <c r="G27" s="950"/>
      <c r="H27" s="948"/>
      <c r="I27" s="950"/>
      <c r="J27" s="952"/>
    </row>
    <row r="28" spans="1:10" ht="21.75" customHeight="1" thickBot="1" x14ac:dyDescent="0.3">
      <c r="A28" s="943"/>
      <c r="B28" s="944"/>
      <c r="C28" s="321" t="s">
        <v>8</v>
      </c>
      <c r="D28" s="324" t="s">
        <v>83</v>
      </c>
      <c r="E28" s="323" t="s">
        <v>8</v>
      </c>
      <c r="F28" s="324" t="s">
        <v>83</v>
      </c>
      <c r="G28" s="323" t="s">
        <v>8</v>
      </c>
      <c r="H28" s="324" t="s">
        <v>83</v>
      </c>
      <c r="I28" s="323" t="s">
        <v>8</v>
      </c>
      <c r="J28" s="326" t="s">
        <v>83</v>
      </c>
    </row>
    <row r="29" spans="1:10" ht="21.75" customHeight="1" x14ac:dyDescent="0.25">
      <c r="A29" s="955" t="s">
        <v>94</v>
      </c>
      <c r="B29" s="327" t="s">
        <v>12</v>
      </c>
      <c r="C29" s="355">
        <v>404</v>
      </c>
      <c r="D29" s="356">
        <v>0.25964010282776351</v>
      </c>
      <c r="E29" s="329">
        <v>418</v>
      </c>
      <c r="F29" s="19">
        <v>0.25241545893719808</v>
      </c>
      <c r="G29" s="329">
        <v>413</v>
      </c>
      <c r="H29" s="19">
        <v>0.25121654501216545</v>
      </c>
      <c r="I29" s="329">
        <v>540</v>
      </c>
      <c r="J29" s="14">
        <f>I29/I39</f>
        <v>0.25775656324582341</v>
      </c>
    </row>
    <row r="30" spans="1:10" ht="21.75" customHeight="1" x14ac:dyDescent="0.25">
      <c r="A30" s="956"/>
      <c r="B30" s="33" t="s">
        <v>13</v>
      </c>
      <c r="C30" s="357">
        <v>654</v>
      </c>
      <c r="D30" s="358">
        <v>0.42030848329048842</v>
      </c>
      <c r="E30" s="333">
        <v>731</v>
      </c>
      <c r="F30" s="13">
        <v>0.44142512077294682</v>
      </c>
      <c r="G30" s="333">
        <v>678</v>
      </c>
      <c r="H30" s="13">
        <v>0.41240875912408759</v>
      </c>
      <c r="I30" s="333">
        <v>878</v>
      </c>
      <c r="J30" s="8">
        <f>I30/I39</f>
        <v>0.41909307875894986</v>
      </c>
    </row>
    <row r="31" spans="1:10" ht="21.75" customHeight="1" x14ac:dyDescent="0.25">
      <c r="A31" s="956"/>
      <c r="B31" s="33" t="s">
        <v>14</v>
      </c>
      <c r="C31" s="357">
        <v>221</v>
      </c>
      <c r="D31" s="358">
        <v>0.14203084832904886</v>
      </c>
      <c r="E31" s="333">
        <v>263</v>
      </c>
      <c r="F31" s="13">
        <v>0.15881642512077296</v>
      </c>
      <c r="G31" s="333">
        <v>209</v>
      </c>
      <c r="H31" s="13">
        <v>0.12712895377128955</v>
      </c>
      <c r="I31" s="333">
        <v>306</v>
      </c>
      <c r="J31" s="8">
        <f>I31/I39</f>
        <v>0.1460620525059666</v>
      </c>
    </row>
    <row r="32" spans="1:10" ht="21.75" customHeight="1" x14ac:dyDescent="0.25">
      <c r="A32" s="956"/>
      <c r="B32" s="33" t="s">
        <v>15</v>
      </c>
      <c r="C32" s="357">
        <v>612</v>
      </c>
      <c r="D32" s="358">
        <v>0.39331619537275064</v>
      </c>
      <c r="E32" s="333">
        <v>717</v>
      </c>
      <c r="F32" s="13">
        <v>0.4329710144927536</v>
      </c>
      <c r="G32" s="333">
        <v>598</v>
      </c>
      <c r="H32" s="13">
        <v>0.36374695863746959</v>
      </c>
      <c r="I32" s="333">
        <v>774</v>
      </c>
      <c r="J32" s="8">
        <f>I32/I39</f>
        <v>0.36945107398568017</v>
      </c>
    </row>
    <row r="33" spans="1:10" ht="21.75" customHeight="1" x14ac:dyDescent="0.25">
      <c r="A33" s="956"/>
      <c r="B33" s="33" t="s">
        <v>16</v>
      </c>
      <c r="C33" s="357">
        <v>401</v>
      </c>
      <c r="D33" s="358">
        <v>0.25771208226221082</v>
      </c>
      <c r="E33" s="333">
        <v>470</v>
      </c>
      <c r="F33" s="13">
        <v>0.28381642512077293</v>
      </c>
      <c r="G33" s="333">
        <v>398</v>
      </c>
      <c r="H33" s="13">
        <v>0.24209245742092458</v>
      </c>
      <c r="I33" s="333">
        <v>578</v>
      </c>
      <c r="J33" s="8">
        <f>I33/I39</f>
        <v>0.27589498806682577</v>
      </c>
    </row>
    <row r="34" spans="1:10" ht="21.75" customHeight="1" x14ac:dyDescent="0.25">
      <c r="A34" s="956"/>
      <c r="B34" s="33" t="s">
        <v>17</v>
      </c>
      <c r="C34" s="357">
        <v>171</v>
      </c>
      <c r="D34" s="358">
        <v>0.10989717223650386</v>
      </c>
      <c r="E34" s="333">
        <v>159</v>
      </c>
      <c r="F34" s="13">
        <v>9.6014492753623185E-2</v>
      </c>
      <c r="G34" s="333">
        <v>152</v>
      </c>
      <c r="H34" s="13">
        <v>9.2457420924574207E-2</v>
      </c>
      <c r="I34" s="333">
        <v>162</v>
      </c>
      <c r="J34" s="8">
        <f>I34/I39</f>
        <v>7.7326968973747023E-2</v>
      </c>
    </row>
    <row r="35" spans="1:10" ht="28.5" customHeight="1" x14ac:dyDescent="0.25">
      <c r="A35" s="956"/>
      <c r="B35" s="33" t="s">
        <v>18</v>
      </c>
      <c r="C35" s="357">
        <v>638</v>
      </c>
      <c r="D35" s="358">
        <v>0.41002570694087404</v>
      </c>
      <c r="E35" s="333">
        <v>689</v>
      </c>
      <c r="F35" s="13">
        <v>0.41606280193236711</v>
      </c>
      <c r="G35" s="333">
        <v>623</v>
      </c>
      <c r="H35" s="13">
        <v>0.37895377128953778</v>
      </c>
      <c r="I35" s="333">
        <v>887</v>
      </c>
      <c r="J35" s="8">
        <f>I35/I39</f>
        <v>0.42338902147971358</v>
      </c>
    </row>
    <row r="36" spans="1:10" ht="39.75" customHeight="1" x14ac:dyDescent="0.25">
      <c r="A36" s="956"/>
      <c r="B36" s="33" t="s">
        <v>19</v>
      </c>
      <c r="C36" s="357">
        <v>156</v>
      </c>
      <c r="D36" s="358">
        <v>0.10025706940874037</v>
      </c>
      <c r="E36" s="333">
        <v>174</v>
      </c>
      <c r="F36" s="13">
        <v>0.10507246376811594</v>
      </c>
      <c r="G36" s="333">
        <v>150</v>
      </c>
      <c r="H36" s="13">
        <v>9.1240875912408759E-2</v>
      </c>
      <c r="I36" s="333">
        <v>175</v>
      </c>
      <c r="J36" s="8">
        <f>I36/I39</f>
        <v>8.3532219570405727E-2</v>
      </c>
    </row>
    <row r="37" spans="1:10" ht="26.25" customHeight="1" x14ac:dyDescent="0.25">
      <c r="A37" s="956"/>
      <c r="B37" s="33" t="s">
        <v>20</v>
      </c>
      <c r="C37" s="357">
        <v>449</v>
      </c>
      <c r="D37" s="358">
        <v>0.28856041131105398</v>
      </c>
      <c r="E37" s="333">
        <v>502</v>
      </c>
      <c r="F37" s="13">
        <v>0.3031400966183575</v>
      </c>
      <c r="G37" s="333">
        <v>531</v>
      </c>
      <c r="H37" s="13">
        <v>0.32299270072992703</v>
      </c>
      <c r="I37" s="333">
        <v>596</v>
      </c>
      <c r="J37" s="8">
        <f>I37/I39</f>
        <v>0.28448687350835322</v>
      </c>
    </row>
    <row r="38" spans="1:10" ht="21.75" customHeight="1" x14ac:dyDescent="0.25">
      <c r="A38" s="956"/>
      <c r="B38" s="33" t="s">
        <v>21</v>
      </c>
      <c r="C38" s="357">
        <v>337</v>
      </c>
      <c r="D38" s="358">
        <v>0.21658097686375322</v>
      </c>
      <c r="E38" s="333">
        <v>358</v>
      </c>
      <c r="F38" s="13">
        <v>0.21618357487922704</v>
      </c>
      <c r="G38" s="333">
        <v>385</v>
      </c>
      <c r="H38" s="13">
        <v>0.23418491484184917</v>
      </c>
      <c r="I38" s="333">
        <v>467</v>
      </c>
      <c r="J38" s="8">
        <f>I38/I39</f>
        <v>0.22291169451073986</v>
      </c>
    </row>
    <row r="39" spans="1:10" ht="21.75" customHeight="1" thickBot="1" x14ac:dyDescent="0.3">
      <c r="A39" s="957"/>
      <c r="B39" s="34" t="s">
        <v>9</v>
      </c>
      <c r="C39" s="359">
        <v>1556</v>
      </c>
      <c r="D39" s="360"/>
      <c r="E39" s="337">
        <v>1656</v>
      </c>
      <c r="F39" s="18"/>
      <c r="G39" s="337">
        <v>1644</v>
      </c>
      <c r="H39" s="18"/>
      <c r="I39" s="337">
        <v>2095</v>
      </c>
      <c r="J39" s="10"/>
    </row>
    <row r="40" spans="1:10" ht="21.75" customHeight="1" x14ac:dyDescent="0.25">
      <c r="A40" s="938"/>
      <c r="B40" s="938"/>
      <c r="C40" s="938"/>
      <c r="D40" s="938"/>
      <c r="E40" s="938"/>
      <c r="F40" s="938"/>
      <c r="G40" s="938"/>
      <c r="H40" s="938"/>
      <c r="I40" s="938"/>
      <c r="J40" s="938"/>
    </row>
    <row r="41" spans="1:10" ht="21.75" customHeight="1" thickBot="1" x14ac:dyDescent="0.3">
      <c r="A41" s="319"/>
      <c r="B41" s="319"/>
      <c r="C41" s="319"/>
      <c r="D41" s="319"/>
      <c r="E41" s="319"/>
      <c r="F41" s="319"/>
      <c r="G41" s="319"/>
      <c r="H41" s="319"/>
      <c r="I41" s="319"/>
      <c r="J41" s="319"/>
    </row>
    <row r="42" spans="1:10" ht="21.75" customHeight="1" x14ac:dyDescent="0.25">
      <c r="A42" s="939" t="s">
        <v>0</v>
      </c>
      <c r="B42" s="940"/>
      <c r="C42" s="945" t="s">
        <v>206</v>
      </c>
      <c r="D42" s="946"/>
      <c r="E42" s="949" t="s">
        <v>207</v>
      </c>
      <c r="F42" s="946"/>
      <c r="G42" s="949" t="s">
        <v>208</v>
      </c>
      <c r="H42" s="946"/>
      <c r="I42" s="953" t="s">
        <v>90</v>
      </c>
      <c r="J42" s="951"/>
    </row>
    <row r="43" spans="1:10" ht="21.75" customHeight="1" x14ac:dyDescent="0.25">
      <c r="A43" s="941"/>
      <c r="B43" s="942"/>
      <c r="C43" s="947"/>
      <c r="D43" s="948"/>
      <c r="E43" s="950"/>
      <c r="F43" s="948"/>
      <c r="G43" s="950"/>
      <c r="H43" s="948"/>
      <c r="I43" s="954"/>
      <c r="J43" s="952"/>
    </row>
    <row r="44" spans="1:10" ht="21.75" customHeight="1" thickBot="1" x14ac:dyDescent="0.3">
      <c r="A44" s="959"/>
      <c r="B44" s="960"/>
      <c r="C44" s="361" t="s">
        <v>8</v>
      </c>
      <c r="D44" s="362" t="s">
        <v>83</v>
      </c>
      <c r="E44" s="363" t="s">
        <v>8</v>
      </c>
      <c r="F44" s="362" t="s">
        <v>83</v>
      </c>
      <c r="G44" s="363" t="s">
        <v>8</v>
      </c>
      <c r="H44" s="362" t="s">
        <v>83</v>
      </c>
      <c r="I44" s="364" t="s">
        <v>8</v>
      </c>
      <c r="J44" s="365" t="s">
        <v>83</v>
      </c>
    </row>
    <row r="45" spans="1:10" ht="32.25" customHeight="1" thickTop="1" x14ac:dyDescent="0.25">
      <c r="A45" s="958" t="s">
        <v>96</v>
      </c>
      <c r="B45" s="16" t="s">
        <v>10</v>
      </c>
      <c r="C45" s="366">
        <v>1016</v>
      </c>
      <c r="D45" s="367">
        <f>C45/C47</f>
        <v>0.65295629820051415</v>
      </c>
      <c r="E45" s="368">
        <v>1130</v>
      </c>
      <c r="F45" s="367">
        <f>E45/E47</f>
        <v>0.72204472843450485</v>
      </c>
      <c r="G45" s="369">
        <v>1119</v>
      </c>
      <c r="H45" s="370">
        <f>G45/G47</f>
        <v>0.68065693430656937</v>
      </c>
      <c r="I45" s="330">
        <v>1583</v>
      </c>
      <c r="J45" s="14">
        <f>I45/I47</f>
        <v>0.75814176245210729</v>
      </c>
    </row>
    <row r="46" spans="1:10" ht="28.5" customHeight="1" x14ac:dyDescent="0.25">
      <c r="A46" s="956"/>
      <c r="B46" s="33" t="s">
        <v>11</v>
      </c>
      <c r="C46" s="371">
        <v>540</v>
      </c>
      <c r="D46" s="372">
        <f>C46/C47</f>
        <v>0.34704370179948585</v>
      </c>
      <c r="E46" s="373">
        <v>435</v>
      </c>
      <c r="F46" s="372">
        <f>E46/E47</f>
        <v>0.27795527156549521</v>
      </c>
      <c r="G46" s="374">
        <v>525</v>
      </c>
      <c r="H46" s="375">
        <f>G46/G47</f>
        <v>0.31934306569343068</v>
      </c>
      <c r="I46" s="334">
        <v>505</v>
      </c>
      <c r="J46" s="8">
        <f>I46/I47</f>
        <v>0.24185823754789271</v>
      </c>
    </row>
    <row r="47" spans="1:10" ht="21.75" customHeight="1" thickBot="1" x14ac:dyDescent="0.3">
      <c r="A47" s="957"/>
      <c r="B47" s="34" t="s">
        <v>9</v>
      </c>
      <c r="C47" s="376">
        <v>1556</v>
      </c>
      <c r="D47" s="377">
        <v>1</v>
      </c>
      <c r="E47" s="378">
        <v>1565</v>
      </c>
      <c r="F47" s="377">
        <v>1</v>
      </c>
      <c r="G47" s="379">
        <v>1644</v>
      </c>
      <c r="H47" s="380">
        <v>1</v>
      </c>
      <c r="I47" s="338">
        <v>2088</v>
      </c>
      <c r="J47" s="10">
        <v>1</v>
      </c>
    </row>
    <row r="48" spans="1:10" ht="21.75" customHeight="1" x14ac:dyDescent="0.25">
      <c r="A48" s="938"/>
      <c r="B48" s="938"/>
      <c r="C48" s="938"/>
      <c r="D48" s="938"/>
      <c r="E48" s="938"/>
      <c r="F48" s="938"/>
      <c r="G48" s="938"/>
      <c r="H48" s="938"/>
      <c r="I48" s="938"/>
      <c r="J48" s="938"/>
    </row>
    <row r="49" spans="1:10" ht="21.75" customHeight="1" thickBo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 ht="21.75" customHeight="1" x14ac:dyDescent="0.25">
      <c r="A50" s="939" t="s">
        <v>0</v>
      </c>
      <c r="B50" s="940"/>
      <c r="C50" s="945" t="s">
        <v>206</v>
      </c>
      <c r="D50" s="946"/>
      <c r="E50" s="949" t="s">
        <v>207</v>
      </c>
      <c r="F50" s="946"/>
      <c r="G50" s="949" t="s">
        <v>208</v>
      </c>
      <c r="H50" s="946"/>
      <c r="I50" s="949" t="s">
        <v>90</v>
      </c>
      <c r="J50" s="951"/>
    </row>
    <row r="51" spans="1:10" ht="21.75" customHeight="1" x14ac:dyDescent="0.25">
      <c r="A51" s="941"/>
      <c r="B51" s="942"/>
      <c r="C51" s="947"/>
      <c r="D51" s="948"/>
      <c r="E51" s="950"/>
      <c r="F51" s="948"/>
      <c r="G51" s="950"/>
      <c r="H51" s="948"/>
      <c r="I51" s="950"/>
      <c r="J51" s="952"/>
    </row>
    <row r="52" spans="1:10" ht="21.75" customHeight="1" thickBot="1" x14ac:dyDescent="0.3">
      <c r="A52" s="959"/>
      <c r="B52" s="960"/>
      <c r="C52" s="361" t="s">
        <v>8</v>
      </c>
      <c r="D52" s="362" t="s">
        <v>83</v>
      </c>
      <c r="E52" s="363" t="s">
        <v>8</v>
      </c>
      <c r="F52" s="362" t="s">
        <v>83</v>
      </c>
      <c r="G52" s="363" t="s">
        <v>8</v>
      </c>
      <c r="H52" s="362" t="s">
        <v>83</v>
      </c>
      <c r="I52" s="363" t="s">
        <v>8</v>
      </c>
      <c r="J52" s="365" t="s">
        <v>83</v>
      </c>
    </row>
    <row r="53" spans="1:10" ht="32.25" customHeight="1" thickTop="1" x14ac:dyDescent="0.25">
      <c r="A53" s="958" t="s">
        <v>97</v>
      </c>
      <c r="B53" s="16" t="s">
        <v>10</v>
      </c>
      <c r="C53" s="381">
        <v>127</v>
      </c>
      <c r="D53" s="382">
        <f>C53/C55</f>
        <v>8.1619537275064269E-2</v>
      </c>
      <c r="E53" s="383">
        <v>156</v>
      </c>
      <c r="F53" s="382">
        <f>E53/E55</f>
        <v>9.9680511182108619E-2</v>
      </c>
      <c r="G53" s="384">
        <v>164</v>
      </c>
      <c r="H53" s="385">
        <f>G53/G55</f>
        <v>9.9756690997566913E-2</v>
      </c>
      <c r="I53" s="386">
        <v>708</v>
      </c>
      <c r="J53" s="387">
        <f>I53/I55</f>
        <v>0.33908045977011492</v>
      </c>
    </row>
    <row r="54" spans="1:10" ht="28.5" customHeight="1" x14ac:dyDescent="0.25">
      <c r="A54" s="956"/>
      <c r="B54" s="33" t="s">
        <v>11</v>
      </c>
      <c r="C54" s="388">
        <f>C55-C53</f>
        <v>1429</v>
      </c>
      <c r="D54" s="389">
        <f>C54/C55</f>
        <v>0.91838046272493579</v>
      </c>
      <c r="E54" s="390">
        <v>1409</v>
      </c>
      <c r="F54" s="389">
        <f>E54/E55</f>
        <v>0.90031948881789137</v>
      </c>
      <c r="G54" s="391">
        <v>1480</v>
      </c>
      <c r="H54" s="392">
        <f>G54/G55</f>
        <v>0.9002433090024331</v>
      </c>
      <c r="I54" s="393">
        <v>1380</v>
      </c>
      <c r="J54" s="394">
        <f>I54/I55</f>
        <v>0.66091954022988508</v>
      </c>
    </row>
    <row r="55" spans="1:10" ht="21.75" customHeight="1" thickBot="1" x14ac:dyDescent="0.3">
      <c r="A55" s="957"/>
      <c r="B55" s="34" t="s">
        <v>9</v>
      </c>
      <c r="C55" s="395">
        <v>1556</v>
      </c>
      <c r="D55" s="396">
        <v>1</v>
      </c>
      <c r="E55" s="397">
        <v>1565</v>
      </c>
      <c r="F55" s="396">
        <v>1</v>
      </c>
      <c r="G55" s="398">
        <v>1644</v>
      </c>
      <c r="H55" s="399">
        <v>1</v>
      </c>
      <c r="I55" s="400">
        <v>2088</v>
      </c>
      <c r="J55" s="401">
        <v>1</v>
      </c>
    </row>
    <row r="56" spans="1:10" ht="21.75" customHeight="1" x14ac:dyDescent="0.25">
      <c r="A56" s="33"/>
      <c r="B56" s="33"/>
      <c r="C56" s="33"/>
      <c r="D56" s="33"/>
      <c r="E56" s="33"/>
      <c r="F56" s="33"/>
      <c r="G56" s="33"/>
      <c r="H56" s="33"/>
      <c r="I56" s="3"/>
      <c r="J56" s="4"/>
    </row>
    <row r="57" spans="1:10" ht="21.75" customHeight="1" thickBot="1" x14ac:dyDescent="0.3">
      <c r="A57" s="319"/>
      <c r="B57" s="319"/>
      <c r="C57" s="319"/>
      <c r="D57" s="319"/>
      <c r="E57" s="319"/>
      <c r="F57" s="319"/>
      <c r="G57" s="319"/>
      <c r="H57" s="319"/>
      <c r="I57" s="319"/>
      <c r="J57" s="319"/>
    </row>
    <row r="58" spans="1:10" ht="21.75" customHeight="1" x14ac:dyDescent="0.25">
      <c r="A58" s="939" t="s">
        <v>0</v>
      </c>
      <c r="B58" s="940"/>
      <c r="C58" s="945" t="s">
        <v>206</v>
      </c>
      <c r="D58" s="953"/>
      <c r="E58" s="949" t="s">
        <v>207</v>
      </c>
      <c r="F58" s="946"/>
      <c r="G58" s="949" t="s">
        <v>208</v>
      </c>
      <c r="H58" s="946"/>
      <c r="I58" s="953" t="s">
        <v>90</v>
      </c>
      <c r="J58" s="951"/>
    </row>
    <row r="59" spans="1:10" ht="21.75" customHeight="1" x14ac:dyDescent="0.25">
      <c r="A59" s="941"/>
      <c r="B59" s="942"/>
      <c r="C59" s="947"/>
      <c r="D59" s="954"/>
      <c r="E59" s="950"/>
      <c r="F59" s="948"/>
      <c r="G59" s="950"/>
      <c r="H59" s="948"/>
      <c r="I59" s="954"/>
      <c r="J59" s="952"/>
    </row>
    <row r="60" spans="1:10" ht="21.75" customHeight="1" thickBot="1" x14ac:dyDescent="0.3">
      <c r="A60" s="959"/>
      <c r="B60" s="960"/>
      <c r="C60" s="321" t="s">
        <v>8</v>
      </c>
      <c r="D60" s="322" t="s">
        <v>83</v>
      </c>
      <c r="E60" s="323" t="s">
        <v>8</v>
      </c>
      <c r="F60" s="324" t="s">
        <v>83</v>
      </c>
      <c r="G60" s="323" t="s">
        <v>8</v>
      </c>
      <c r="H60" s="324" t="s">
        <v>83</v>
      </c>
      <c r="I60" s="325" t="s">
        <v>8</v>
      </c>
      <c r="J60" s="326" t="s">
        <v>83</v>
      </c>
    </row>
    <row r="61" spans="1:10" ht="21.75" customHeight="1" thickTop="1" x14ac:dyDescent="0.25">
      <c r="A61" s="958" t="s">
        <v>98</v>
      </c>
      <c r="B61" s="16" t="s">
        <v>22</v>
      </c>
      <c r="C61" s="341">
        <v>799</v>
      </c>
      <c r="D61" s="402">
        <v>0.51349614395886889</v>
      </c>
      <c r="E61" s="333">
        <v>902</v>
      </c>
      <c r="F61" s="13">
        <v>0.54468599033816423</v>
      </c>
      <c r="G61" s="333">
        <v>880</v>
      </c>
      <c r="H61" s="13">
        <v>0.53527980535279807</v>
      </c>
      <c r="I61" s="334">
        <v>1180</v>
      </c>
      <c r="J61" s="8">
        <f>I61/I65</f>
        <v>0.56513409961685823</v>
      </c>
    </row>
    <row r="62" spans="1:10" ht="21.75" customHeight="1" x14ac:dyDescent="0.25">
      <c r="A62" s="956"/>
      <c r="B62" s="33" t="s">
        <v>23</v>
      </c>
      <c r="C62" s="341">
        <v>642</v>
      </c>
      <c r="D62" s="402">
        <v>0.41259640102827766</v>
      </c>
      <c r="E62" s="333">
        <v>783</v>
      </c>
      <c r="F62" s="13">
        <v>0.47282608695652173</v>
      </c>
      <c r="G62" s="333">
        <v>816</v>
      </c>
      <c r="H62" s="13">
        <v>0.49635036496350365</v>
      </c>
      <c r="I62" s="334">
        <v>1120</v>
      </c>
      <c r="J62" s="8">
        <f>I62/I65</f>
        <v>0.53639846743295017</v>
      </c>
    </row>
    <row r="63" spans="1:10" ht="25.5" customHeight="1" x14ac:dyDescent="0.25">
      <c r="A63" s="956"/>
      <c r="B63" s="33" t="s">
        <v>24</v>
      </c>
      <c r="C63" s="341">
        <v>604</v>
      </c>
      <c r="D63" s="402">
        <v>0.38817480719794345</v>
      </c>
      <c r="E63" s="333">
        <v>750</v>
      </c>
      <c r="F63" s="13">
        <v>0.45289855072463764</v>
      </c>
      <c r="G63" s="333">
        <v>766</v>
      </c>
      <c r="H63" s="13">
        <v>0.46593673965936738</v>
      </c>
      <c r="I63" s="334">
        <v>977</v>
      </c>
      <c r="J63" s="8">
        <f>I63/I65</f>
        <v>0.46791187739463602</v>
      </c>
    </row>
    <row r="64" spans="1:10" ht="21.75" customHeight="1" x14ac:dyDescent="0.25">
      <c r="A64" s="956"/>
      <c r="B64" s="33" t="s">
        <v>25</v>
      </c>
      <c r="C64" s="341">
        <v>490</v>
      </c>
      <c r="D64" s="402">
        <v>0.31491002570694088</v>
      </c>
      <c r="E64" s="333">
        <v>408</v>
      </c>
      <c r="F64" s="13">
        <v>0.24637681159420288</v>
      </c>
      <c r="G64" s="333">
        <v>396</v>
      </c>
      <c r="H64" s="13">
        <v>0.24087591240875914</v>
      </c>
      <c r="I64" s="334">
        <v>457</v>
      </c>
      <c r="J64" s="8">
        <f>I64/I65</f>
        <v>0.21886973180076627</v>
      </c>
    </row>
    <row r="65" spans="1:10" ht="21.75" customHeight="1" thickBot="1" x14ac:dyDescent="0.3">
      <c r="A65" s="957"/>
      <c r="B65" s="34" t="s">
        <v>9</v>
      </c>
      <c r="C65" s="343">
        <v>1556</v>
      </c>
      <c r="D65" s="403">
        <v>1</v>
      </c>
      <c r="E65" s="337">
        <v>1656</v>
      </c>
      <c r="F65" s="18">
        <v>1</v>
      </c>
      <c r="G65" s="337">
        <v>1644</v>
      </c>
      <c r="H65" s="18">
        <v>1</v>
      </c>
      <c r="I65" s="338">
        <v>2088</v>
      </c>
      <c r="J65" s="10"/>
    </row>
    <row r="66" spans="1:10" ht="21.75" customHeight="1" x14ac:dyDescent="0.25">
      <c r="A66" s="938"/>
      <c r="B66" s="938"/>
      <c r="C66" s="938"/>
      <c r="D66" s="938"/>
      <c r="E66" s="938"/>
      <c r="F66" s="938"/>
      <c r="G66" s="938"/>
      <c r="H66" s="938"/>
      <c r="I66" s="938"/>
      <c r="J66" s="938"/>
    </row>
    <row r="67" spans="1:10" ht="21.75" customHeight="1" thickBot="1" x14ac:dyDescent="0.3">
      <c r="A67" s="319"/>
      <c r="B67" s="319"/>
      <c r="C67" s="319"/>
      <c r="D67" s="319"/>
      <c r="E67" s="319"/>
      <c r="F67" s="319"/>
      <c r="G67" s="319"/>
      <c r="H67" s="319"/>
      <c r="I67" s="319"/>
      <c r="J67" s="319"/>
    </row>
    <row r="68" spans="1:10" ht="21.75" customHeight="1" x14ac:dyDescent="0.25">
      <c r="A68" s="939" t="s">
        <v>0</v>
      </c>
      <c r="B68" s="940"/>
      <c r="C68" s="945" t="s">
        <v>206</v>
      </c>
      <c r="D68" s="946"/>
      <c r="E68" s="949" t="s">
        <v>207</v>
      </c>
      <c r="F68" s="946"/>
      <c r="G68" s="949" t="s">
        <v>208</v>
      </c>
      <c r="H68" s="946"/>
      <c r="I68" s="953" t="s">
        <v>90</v>
      </c>
      <c r="J68" s="951"/>
    </row>
    <row r="69" spans="1:10" ht="21.75" customHeight="1" x14ac:dyDescent="0.25">
      <c r="A69" s="941"/>
      <c r="B69" s="942"/>
      <c r="C69" s="947"/>
      <c r="D69" s="948"/>
      <c r="E69" s="950"/>
      <c r="F69" s="948"/>
      <c r="G69" s="950"/>
      <c r="H69" s="948"/>
      <c r="I69" s="954"/>
      <c r="J69" s="952"/>
    </row>
    <row r="70" spans="1:10" ht="21.75" customHeight="1" thickBot="1" x14ac:dyDescent="0.3">
      <c r="A70" s="959"/>
      <c r="B70" s="960"/>
      <c r="C70" s="321" t="s">
        <v>8</v>
      </c>
      <c r="D70" s="324" t="s">
        <v>83</v>
      </c>
      <c r="E70" s="323" t="s">
        <v>8</v>
      </c>
      <c r="F70" s="324" t="s">
        <v>83</v>
      </c>
      <c r="G70" s="323" t="s">
        <v>8</v>
      </c>
      <c r="H70" s="324" t="s">
        <v>83</v>
      </c>
      <c r="I70" s="325" t="s">
        <v>8</v>
      </c>
      <c r="J70" s="326" t="s">
        <v>83</v>
      </c>
    </row>
    <row r="71" spans="1:10" ht="21.75" customHeight="1" thickTop="1" x14ac:dyDescent="0.25">
      <c r="A71" s="958" t="s">
        <v>99</v>
      </c>
      <c r="B71" s="16" t="s">
        <v>26</v>
      </c>
      <c r="C71" s="339">
        <v>363</v>
      </c>
      <c r="D71" s="340">
        <v>0.34052532833020632</v>
      </c>
      <c r="E71" s="329">
        <v>445</v>
      </c>
      <c r="F71" s="19">
        <v>0.35657051282051283</v>
      </c>
      <c r="G71" s="329">
        <v>452</v>
      </c>
      <c r="H71" s="19">
        <v>0.36217948717948717</v>
      </c>
      <c r="I71" s="330">
        <v>589</v>
      </c>
      <c r="J71" s="14">
        <f>I71/I76</f>
        <v>0.36112814224402207</v>
      </c>
    </row>
    <row r="72" spans="1:10" ht="21.75" customHeight="1" x14ac:dyDescent="0.25">
      <c r="A72" s="956"/>
      <c r="B72" s="33" t="s">
        <v>27</v>
      </c>
      <c r="C72" s="341">
        <v>492</v>
      </c>
      <c r="D72" s="342">
        <v>0.46153846153846151</v>
      </c>
      <c r="E72" s="333">
        <v>581</v>
      </c>
      <c r="F72" s="13">
        <v>0.46554487179487181</v>
      </c>
      <c r="G72" s="333">
        <v>612</v>
      </c>
      <c r="H72" s="13">
        <v>0.49038461538461531</v>
      </c>
      <c r="I72" s="334">
        <v>791</v>
      </c>
      <c r="J72" s="8">
        <f>I72/I76</f>
        <v>0.48497854077253216</v>
      </c>
    </row>
    <row r="73" spans="1:10" ht="21.75" customHeight="1" x14ac:dyDescent="0.25">
      <c r="A73" s="956"/>
      <c r="B73" s="33" t="s">
        <v>28</v>
      </c>
      <c r="C73" s="341">
        <v>169</v>
      </c>
      <c r="D73" s="342">
        <v>0.15853658536585366</v>
      </c>
      <c r="E73" s="333">
        <v>178</v>
      </c>
      <c r="F73" s="13">
        <v>0.14262820512820512</v>
      </c>
      <c r="G73" s="333">
        <v>150</v>
      </c>
      <c r="H73" s="13">
        <v>0.1201923076923077</v>
      </c>
      <c r="I73" s="334">
        <v>202</v>
      </c>
      <c r="J73" s="8">
        <f>I73/I76</f>
        <v>0.12385039852851011</v>
      </c>
    </row>
    <row r="74" spans="1:10" ht="21.75" customHeight="1" x14ac:dyDescent="0.25">
      <c r="A74" s="956"/>
      <c r="B74" s="33" t="s">
        <v>29</v>
      </c>
      <c r="C74" s="341">
        <v>30</v>
      </c>
      <c r="D74" s="342">
        <v>2.8142589118198873E-2</v>
      </c>
      <c r="E74" s="333">
        <v>35</v>
      </c>
      <c r="F74" s="13">
        <v>2.8044871794871792E-2</v>
      </c>
      <c r="G74" s="333">
        <v>25</v>
      </c>
      <c r="H74" s="13">
        <v>2.003205128205128E-2</v>
      </c>
      <c r="I74" s="334">
        <v>31</v>
      </c>
      <c r="J74" s="8">
        <f>I74/I76</f>
        <v>1.9006744328632742E-2</v>
      </c>
    </row>
    <row r="75" spans="1:10" ht="21.75" customHeight="1" x14ac:dyDescent="0.25">
      <c r="A75" s="956"/>
      <c r="B75" s="33" t="s">
        <v>30</v>
      </c>
      <c r="C75" s="341">
        <v>12</v>
      </c>
      <c r="D75" s="342">
        <v>1.125703564727955E-2</v>
      </c>
      <c r="E75" s="333">
        <v>9</v>
      </c>
      <c r="F75" s="28">
        <v>7.2115384615384611E-3</v>
      </c>
      <c r="G75" s="333">
        <v>9</v>
      </c>
      <c r="H75" s="28">
        <v>7.2115384615384611E-3</v>
      </c>
      <c r="I75" s="334">
        <v>18</v>
      </c>
      <c r="J75" s="12">
        <f>I75/I76</f>
        <v>1.1036174126302882E-2</v>
      </c>
    </row>
    <row r="76" spans="1:10" ht="21.75" customHeight="1" thickBot="1" x14ac:dyDescent="0.3">
      <c r="A76" s="957"/>
      <c r="B76" s="34" t="s">
        <v>9</v>
      </c>
      <c r="C76" s="343">
        <f>SUM(C71:C75)</f>
        <v>1066</v>
      </c>
      <c r="D76" s="344">
        <v>1</v>
      </c>
      <c r="E76" s="343">
        <f>SUM(E71:E75)</f>
        <v>1248</v>
      </c>
      <c r="F76" s="18">
        <v>1</v>
      </c>
      <c r="G76" s="343">
        <f>SUM(G71:G75)</f>
        <v>1248</v>
      </c>
      <c r="H76" s="18">
        <v>1</v>
      </c>
      <c r="I76" s="343">
        <f>SUM(I71:I75)</f>
        <v>1631</v>
      </c>
      <c r="J76" s="10">
        <v>1</v>
      </c>
    </row>
    <row r="77" spans="1:10" ht="21.75" customHeight="1" x14ac:dyDescent="0.25">
      <c r="A77" s="938"/>
      <c r="B77" s="938"/>
      <c r="C77" s="938"/>
      <c r="D77" s="938"/>
      <c r="E77" s="938"/>
      <c r="F77" s="938"/>
      <c r="G77" s="938"/>
      <c r="H77" s="938"/>
      <c r="I77" s="938"/>
      <c r="J77" s="938"/>
    </row>
    <row r="78" spans="1:10" ht="21.75" customHeight="1" thickBo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ht="21.75" customHeight="1" x14ac:dyDescent="0.25">
      <c r="A79" s="939" t="s">
        <v>0</v>
      </c>
      <c r="B79" s="940"/>
      <c r="C79" s="945" t="s">
        <v>206</v>
      </c>
      <c r="D79" s="953"/>
      <c r="E79" s="949" t="s">
        <v>207</v>
      </c>
      <c r="F79" s="946"/>
      <c r="G79" s="949" t="s">
        <v>208</v>
      </c>
      <c r="H79" s="946"/>
      <c r="I79" s="953" t="s">
        <v>90</v>
      </c>
      <c r="J79" s="951"/>
    </row>
    <row r="80" spans="1:10" ht="21.75" customHeight="1" x14ac:dyDescent="0.25">
      <c r="A80" s="941"/>
      <c r="B80" s="942"/>
      <c r="C80" s="947"/>
      <c r="D80" s="954"/>
      <c r="E80" s="950"/>
      <c r="F80" s="948"/>
      <c r="G80" s="950"/>
      <c r="H80" s="948"/>
      <c r="I80" s="954"/>
      <c r="J80" s="952"/>
    </row>
    <row r="81" spans="1:10" ht="21.75" customHeight="1" thickBot="1" x14ac:dyDescent="0.3">
      <c r="A81" s="959"/>
      <c r="B81" s="960"/>
      <c r="C81" s="361" t="s">
        <v>8</v>
      </c>
      <c r="D81" s="404" t="s">
        <v>83</v>
      </c>
      <c r="E81" s="363" t="s">
        <v>8</v>
      </c>
      <c r="F81" s="362" t="s">
        <v>83</v>
      </c>
      <c r="G81" s="363" t="s">
        <v>8</v>
      </c>
      <c r="H81" s="362" t="s">
        <v>83</v>
      </c>
      <c r="I81" s="364" t="s">
        <v>8</v>
      </c>
      <c r="J81" s="365" t="s">
        <v>83</v>
      </c>
    </row>
    <row r="82" spans="1:10" ht="21.75" customHeight="1" thickTop="1" x14ac:dyDescent="0.25">
      <c r="A82" s="958" t="s">
        <v>101</v>
      </c>
      <c r="B82" s="16" t="s">
        <v>32</v>
      </c>
      <c r="C82" s="339">
        <v>659</v>
      </c>
      <c r="D82" s="405">
        <v>0.42352185089974292</v>
      </c>
      <c r="E82" s="329">
        <v>686</v>
      </c>
      <c r="F82" s="22">
        <v>0.41425120772946861</v>
      </c>
      <c r="G82" s="329">
        <v>789</v>
      </c>
      <c r="H82" s="19">
        <v>0.47992700729927007</v>
      </c>
      <c r="I82" s="330">
        <v>983</v>
      </c>
      <c r="J82" s="14">
        <f>I82/I86</f>
        <v>0.4707854406130268</v>
      </c>
    </row>
    <row r="83" spans="1:10" ht="21.75" customHeight="1" x14ac:dyDescent="0.25">
      <c r="A83" s="956"/>
      <c r="B83" s="33" t="s">
        <v>33</v>
      </c>
      <c r="C83" s="341">
        <v>777</v>
      </c>
      <c r="D83" s="402">
        <v>0.49935732647814907</v>
      </c>
      <c r="E83" s="333">
        <v>853</v>
      </c>
      <c r="F83" s="2">
        <v>0.51509661835748799</v>
      </c>
      <c r="G83" s="333">
        <v>699</v>
      </c>
      <c r="H83" s="13">
        <v>0.42518248175182483</v>
      </c>
      <c r="I83" s="334">
        <v>952</v>
      </c>
      <c r="J83" s="8">
        <f>I83/I86</f>
        <v>0.45593869731800768</v>
      </c>
    </row>
    <row r="84" spans="1:10" ht="21.75" customHeight="1" x14ac:dyDescent="0.25">
      <c r="A84" s="956"/>
      <c r="B84" s="33" t="s">
        <v>34</v>
      </c>
      <c r="C84" s="341">
        <v>3</v>
      </c>
      <c r="D84" s="402">
        <v>1.9280205655526992E-3</v>
      </c>
      <c r="E84" s="333">
        <v>5</v>
      </c>
      <c r="F84" s="27">
        <v>3.0193236714975845E-3</v>
      </c>
      <c r="G84" s="333">
        <v>5</v>
      </c>
      <c r="H84" s="28">
        <v>3.0413625304136255E-3</v>
      </c>
      <c r="I84" s="334">
        <v>2</v>
      </c>
      <c r="J84" s="12">
        <f>I84/I86</f>
        <v>9.5785440613026815E-4</v>
      </c>
    </row>
    <row r="85" spans="1:10" ht="21.75" customHeight="1" x14ac:dyDescent="0.25">
      <c r="A85" s="956"/>
      <c r="B85" s="33" t="s">
        <v>35</v>
      </c>
      <c r="C85" s="341">
        <v>117</v>
      </c>
      <c r="D85" s="402">
        <v>7.5192802056555264E-2</v>
      </c>
      <c r="E85" s="333">
        <v>112</v>
      </c>
      <c r="F85" s="2">
        <v>6.7632850241545889E-2</v>
      </c>
      <c r="G85" s="333">
        <v>151</v>
      </c>
      <c r="H85" s="13">
        <v>9.1849148418491483E-2</v>
      </c>
      <c r="I85" s="334">
        <v>151</v>
      </c>
      <c r="J85" s="8">
        <f>I85/I86</f>
        <v>7.2318007662835249E-2</v>
      </c>
    </row>
    <row r="86" spans="1:10" ht="21.75" customHeight="1" thickBot="1" x14ac:dyDescent="0.3">
      <c r="A86" s="957"/>
      <c r="B86" s="34" t="s">
        <v>9</v>
      </c>
      <c r="C86" s="343">
        <v>1556</v>
      </c>
      <c r="D86" s="403">
        <v>1</v>
      </c>
      <c r="E86" s="337">
        <v>1656</v>
      </c>
      <c r="F86" s="20">
        <v>1</v>
      </c>
      <c r="G86" s="337">
        <v>1644</v>
      </c>
      <c r="H86" s="18">
        <v>1</v>
      </c>
      <c r="I86" s="338">
        <v>2088</v>
      </c>
      <c r="J86" s="10">
        <v>1</v>
      </c>
    </row>
    <row r="87" spans="1:10" ht="21.75" customHeight="1" thickBo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ht="21.75" customHeight="1" x14ac:dyDescent="0.25">
      <c r="A88" s="939" t="s">
        <v>0</v>
      </c>
      <c r="B88" s="940"/>
      <c r="C88" s="945" t="s">
        <v>206</v>
      </c>
      <c r="D88" s="953"/>
      <c r="E88" s="949" t="s">
        <v>207</v>
      </c>
      <c r="F88" s="946"/>
      <c r="G88" s="949" t="s">
        <v>208</v>
      </c>
      <c r="H88" s="946"/>
      <c r="I88" s="953" t="s">
        <v>90</v>
      </c>
      <c r="J88" s="951"/>
    </row>
    <row r="89" spans="1:10" ht="21.75" customHeight="1" x14ac:dyDescent="0.25">
      <c r="A89" s="941"/>
      <c r="B89" s="942"/>
      <c r="C89" s="947"/>
      <c r="D89" s="954"/>
      <c r="E89" s="950"/>
      <c r="F89" s="948"/>
      <c r="G89" s="950"/>
      <c r="H89" s="948"/>
      <c r="I89" s="954"/>
      <c r="J89" s="952"/>
    </row>
    <row r="90" spans="1:10" ht="21.75" customHeight="1" thickBot="1" x14ac:dyDescent="0.3">
      <c r="A90" s="959"/>
      <c r="B90" s="960"/>
      <c r="C90" s="321" t="s">
        <v>8</v>
      </c>
      <c r="D90" s="322" t="s">
        <v>83</v>
      </c>
      <c r="E90" s="323" t="s">
        <v>8</v>
      </c>
      <c r="F90" s="324" t="s">
        <v>83</v>
      </c>
      <c r="G90" s="323" t="s">
        <v>8</v>
      </c>
      <c r="H90" s="324" t="s">
        <v>83</v>
      </c>
      <c r="I90" s="325" t="s">
        <v>8</v>
      </c>
      <c r="J90" s="326" t="s">
        <v>83</v>
      </c>
    </row>
    <row r="91" spans="1:10" ht="21.75" customHeight="1" thickTop="1" x14ac:dyDescent="0.25">
      <c r="A91" s="958" t="s">
        <v>100</v>
      </c>
      <c r="B91" s="16" t="s">
        <v>32</v>
      </c>
      <c r="C91" s="339">
        <v>386</v>
      </c>
      <c r="D91" s="405">
        <v>0.24807197943444731</v>
      </c>
      <c r="E91" s="329">
        <v>427</v>
      </c>
      <c r="F91" s="19">
        <v>0.2578502415458937</v>
      </c>
      <c r="G91" s="329">
        <v>511</v>
      </c>
      <c r="H91" s="19">
        <v>0.31082725060827249</v>
      </c>
      <c r="I91" s="330">
        <v>613</v>
      </c>
      <c r="J91" s="14">
        <f>I91/I95</f>
        <v>0.29358237547892718</v>
      </c>
    </row>
    <row r="92" spans="1:10" ht="21.75" customHeight="1" x14ac:dyDescent="0.25">
      <c r="A92" s="956"/>
      <c r="B92" s="33" t="s">
        <v>33</v>
      </c>
      <c r="C92" s="341">
        <v>838</v>
      </c>
      <c r="D92" s="402">
        <v>0.53856041131105403</v>
      </c>
      <c r="E92" s="333">
        <v>947</v>
      </c>
      <c r="F92" s="13">
        <v>0.5718599033816425</v>
      </c>
      <c r="G92" s="333">
        <v>829</v>
      </c>
      <c r="H92" s="13">
        <v>0.50425790754257904</v>
      </c>
      <c r="I92" s="334">
        <v>1117</v>
      </c>
      <c r="J92" s="8">
        <f>I92/I95</f>
        <v>0.53496168582375481</v>
      </c>
    </row>
    <row r="93" spans="1:10" ht="21.75" customHeight="1" x14ac:dyDescent="0.25">
      <c r="A93" s="956"/>
      <c r="B93" s="33" t="s">
        <v>34</v>
      </c>
      <c r="C93" s="341">
        <v>19</v>
      </c>
      <c r="D93" s="402">
        <v>1.2210796915167094E-2</v>
      </c>
      <c r="E93" s="333">
        <v>4</v>
      </c>
      <c r="F93" s="28">
        <v>2.4154589371980675E-3</v>
      </c>
      <c r="G93" s="333">
        <v>6</v>
      </c>
      <c r="H93" s="28">
        <v>3.6496350364963502E-3</v>
      </c>
      <c r="I93" s="334">
        <v>17</v>
      </c>
      <c r="J93" s="12">
        <f>I93/I95</f>
        <v>8.141762452107279E-3</v>
      </c>
    </row>
    <row r="94" spans="1:10" ht="21.75" customHeight="1" x14ac:dyDescent="0.25">
      <c r="A94" s="956"/>
      <c r="B94" s="33" t="s">
        <v>35</v>
      </c>
      <c r="C94" s="341">
        <v>313</v>
      </c>
      <c r="D94" s="402">
        <v>0.20115681233933164</v>
      </c>
      <c r="E94" s="333">
        <v>278</v>
      </c>
      <c r="F94" s="13">
        <v>0.1678743961352657</v>
      </c>
      <c r="G94" s="333">
        <v>298</v>
      </c>
      <c r="H94" s="13">
        <v>0.18126520681265204</v>
      </c>
      <c r="I94" s="334">
        <v>341</v>
      </c>
      <c r="J94" s="8">
        <f>I94/I95</f>
        <v>0.16331417624521072</v>
      </c>
    </row>
    <row r="95" spans="1:10" ht="21.75" customHeight="1" thickBot="1" x14ac:dyDescent="0.3">
      <c r="A95" s="957"/>
      <c r="B95" s="34" t="s">
        <v>9</v>
      </c>
      <c r="C95" s="343">
        <v>1556</v>
      </c>
      <c r="D95" s="403">
        <v>1</v>
      </c>
      <c r="E95" s="337">
        <v>1656</v>
      </c>
      <c r="F95" s="18">
        <v>1</v>
      </c>
      <c r="G95" s="337">
        <v>1644</v>
      </c>
      <c r="H95" s="18">
        <v>1</v>
      </c>
      <c r="I95" s="338">
        <v>2088</v>
      </c>
      <c r="J95" s="10">
        <v>1</v>
      </c>
    </row>
    <row r="96" spans="1:10" ht="21.75" customHeight="1" x14ac:dyDescent="0.25">
      <c r="A96" s="938"/>
      <c r="B96" s="938"/>
      <c r="C96" s="938"/>
      <c r="D96" s="938"/>
      <c r="E96" s="938"/>
      <c r="F96" s="938"/>
      <c r="G96" s="938"/>
      <c r="H96" s="938"/>
      <c r="I96" s="938"/>
      <c r="J96" s="938"/>
    </row>
    <row r="97" spans="1:10" ht="21.75" customHeight="1" thickBot="1" x14ac:dyDescent="0.3">
      <c r="A97" s="319"/>
      <c r="B97" s="319"/>
      <c r="C97" s="319"/>
      <c r="D97" s="319"/>
      <c r="E97" s="319"/>
      <c r="F97" s="319"/>
      <c r="G97" s="319"/>
      <c r="H97" s="319"/>
      <c r="I97" s="319"/>
      <c r="J97" s="319"/>
    </row>
    <row r="98" spans="1:10" ht="21.75" customHeight="1" x14ac:dyDescent="0.25">
      <c r="A98" s="939" t="s">
        <v>0</v>
      </c>
      <c r="B98" s="940"/>
      <c r="C98" s="945" t="s">
        <v>206</v>
      </c>
      <c r="D98" s="953"/>
      <c r="E98" s="949" t="s">
        <v>207</v>
      </c>
      <c r="F98" s="946"/>
      <c r="G98" s="949" t="s">
        <v>208</v>
      </c>
      <c r="H98" s="946"/>
      <c r="I98" s="953" t="s">
        <v>90</v>
      </c>
      <c r="J98" s="951"/>
    </row>
    <row r="99" spans="1:10" ht="21.75" customHeight="1" x14ac:dyDescent="0.25">
      <c r="A99" s="941"/>
      <c r="B99" s="942"/>
      <c r="C99" s="947"/>
      <c r="D99" s="954"/>
      <c r="E99" s="950"/>
      <c r="F99" s="948"/>
      <c r="G99" s="950"/>
      <c r="H99" s="948"/>
      <c r="I99" s="954"/>
      <c r="J99" s="952"/>
    </row>
    <row r="100" spans="1:10" ht="21.75" customHeight="1" thickBot="1" x14ac:dyDescent="0.3">
      <c r="A100" s="959"/>
      <c r="B100" s="960"/>
      <c r="C100" s="321" t="s">
        <v>8</v>
      </c>
      <c r="D100" s="322" t="s">
        <v>83</v>
      </c>
      <c r="E100" s="323" t="s">
        <v>8</v>
      </c>
      <c r="F100" s="324" t="s">
        <v>83</v>
      </c>
      <c r="G100" s="323" t="s">
        <v>8</v>
      </c>
      <c r="H100" s="324" t="s">
        <v>83</v>
      </c>
      <c r="I100" s="325" t="s">
        <v>8</v>
      </c>
      <c r="J100" s="326" t="s">
        <v>83</v>
      </c>
    </row>
    <row r="101" spans="1:10" ht="21.75" customHeight="1" thickTop="1" x14ac:dyDescent="0.25">
      <c r="A101" s="958" t="s">
        <v>102</v>
      </c>
      <c r="B101" s="16" t="s">
        <v>32</v>
      </c>
      <c r="C101" s="355">
        <v>243</v>
      </c>
      <c r="D101" s="318">
        <v>0.15616966580976865</v>
      </c>
      <c r="E101" s="329">
        <v>233</v>
      </c>
      <c r="F101" s="19">
        <v>0.14070048309178745</v>
      </c>
      <c r="G101" s="329">
        <v>213</v>
      </c>
      <c r="H101" s="19">
        <v>0.12956204379562045</v>
      </c>
      <c r="I101" s="330">
        <v>256</v>
      </c>
      <c r="J101" s="14">
        <f>I101/I105</f>
        <v>0.12260536398467432</v>
      </c>
    </row>
    <row r="102" spans="1:10" ht="21.75" customHeight="1" x14ac:dyDescent="0.25">
      <c r="A102" s="956"/>
      <c r="B102" s="33" t="s">
        <v>33</v>
      </c>
      <c r="C102" s="357">
        <v>859</v>
      </c>
      <c r="D102" s="332">
        <v>0.55205655526992292</v>
      </c>
      <c r="E102" s="333">
        <v>982</v>
      </c>
      <c r="F102" s="13">
        <v>0.59299516908212557</v>
      </c>
      <c r="G102" s="333">
        <v>865</v>
      </c>
      <c r="H102" s="13">
        <v>0.52615571776155723</v>
      </c>
      <c r="I102" s="334">
        <v>1117</v>
      </c>
      <c r="J102" s="8">
        <f>I102/I105</f>
        <v>0.53496168582375481</v>
      </c>
    </row>
    <row r="103" spans="1:10" ht="21.75" customHeight="1" x14ac:dyDescent="0.25">
      <c r="A103" s="956"/>
      <c r="B103" s="33" t="s">
        <v>34</v>
      </c>
      <c r="C103" s="357">
        <v>158</v>
      </c>
      <c r="D103" s="332">
        <v>0.10154241645244216</v>
      </c>
      <c r="E103" s="333">
        <v>160</v>
      </c>
      <c r="F103" s="13">
        <v>9.6618357487922704E-2</v>
      </c>
      <c r="G103" s="333">
        <v>233</v>
      </c>
      <c r="H103" s="13">
        <v>0.14172749391727493</v>
      </c>
      <c r="I103" s="334">
        <v>333</v>
      </c>
      <c r="J103" s="12">
        <f>I103/I105</f>
        <v>0.15948275862068967</v>
      </c>
    </row>
    <row r="104" spans="1:10" ht="21.75" customHeight="1" x14ac:dyDescent="0.25">
      <c r="A104" s="956"/>
      <c r="B104" s="33" t="s">
        <v>35</v>
      </c>
      <c r="C104" s="357">
        <v>296</v>
      </c>
      <c r="D104" s="332">
        <v>0.19023136246786632</v>
      </c>
      <c r="E104" s="333">
        <v>281</v>
      </c>
      <c r="F104" s="13">
        <v>0.16968599033816426</v>
      </c>
      <c r="G104" s="333">
        <v>333</v>
      </c>
      <c r="H104" s="13">
        <v>0.20255474452554745</v>
      </c>
      <c r="I104" s="334">
        <v>382</v>
      </c>
      <c r="J104" s="8">
        <f>I104/I105</f>
        <v>0.18295019157088122</v>
      </c>
    </row>
    <row r="105" spans="1:10" ht="21.75" customHeight="1" thickBot="1" x14ac:dyDescent="0.3">
      <c r="A105" s="957"/>
      <c r="B105" s="34" t="s">
        <v>9</v>
      </c>
      <c r="C105" s="359">
        <v>1556</v>
      </c>
      <c r="D105" s="336">
        <v>1</v>
      </c>
      <c r="E105" s="337">
        <v>1656</v>
      </c>
      <c r="F105" s="18">
        <v>1</v>
      </c>
      <c r="G105" s="337">
        <v>1644</v>
      </c>
      <c r="H105" s="18">
        <v>1</v>
      </c>
      <c r="I105" s="338">
        <v>2088</v>
      </c>
      <c r="J105" s="10">
        <v>1</v>
      </c>
    </row>
    <row r="106" spans="1:10" ht="21.75" customHeight="1" x14ac:dyDescent="0.25">
      <c r="A106" s="938"/>
      <c r="B106" s="938"/>
      <c r="C106" s="938"/>
      <c r="D106" s="938"/>
      <c r="E106" s="938"/>
      <c r="F106" s="938"/>
      <c r="G106" s="938"/>
      <c r="H106" s="938"/>
      <c r="I106" s="938"/>
      <c r="J106" s="938"/>
    </row>
    <row r="107" spans="1:10" ht="21.75" customHeight="1" thickBot="1" x14ac:dyDescent="0.3">
      <c r="A107" s="319"/>
      <c r="B107" s="319"/>
      <c r="C107" s="319"/>
      <c r="D107" s="319"/>
      <c r="E107" s="319"/>
      <c r="F107" s="319"/>
      <c r="G107" s="319"/>
      <c r="H107" s="319"/>
      <c r="I107" s="319"/>
      <c r="J107" s="319"/>
    </row>
    <row r="108" spans="1:10" ht="21.75" customHeight="1" x14ac:dyDescent="0.25">
      <c r="A108" s="939" t="s">
        <v>0</v>
      </c>
      <c r="B108" s="940"/>
      <c r="C108" s="945" t="s">
        <v>206</v>
      </c>
      <c r="D108" s="953"/>
      <c r="E108" s="949" t="s">
        <v>207</v>
      </c>
      <c r="F108" s="953"/>
      <c r="G108" s="949" t="s">
        <v>208</v>
      </c>
      <c r="H108" s="946"/>
      <c r="I108" s="953" t="s">
        <v>90</v>
      </c>
      <c r="J108" s="951"/>
    </row>
    <row r="109" spans="1:10" ht="21.75" customHeight="1" x14ac:dyDescent="0.25">
      <c r="A109" s="941"/>
      <c r="B109" s="942"/>
      <c r="C109" s="947"/>
      <c r="D109" s="954"/>
      <c r="E109" s="950"/>
      <c r="F109" s="954"/>
      <c r="G109" s="950"/>
      <c r="H109" s="948"/>
      <c r="I109" s="954"/>
      <c r="J109" s="952"/>
    </row>
    <row r="110" spans="1:10" ht="21.75" customHeight="1" thickBot="1" x14ac:dyDescent="0.3">
      <c r="A110" s="959"/>
      <c r="B110" s="960"/>
      <c r="C110" s="321" t="s">
        <v>8</v>
      </c>
      <c r="D110" s="322" t="s">
        <v>83</v>
      </c>
      <c r="E110" s="323" t="s">
        <v>8</v>
      </c>
      <c r="F110" s="322" t="s">
        <v>83</v>
      </c>
      <c r="G110" s="323" t="s">
        <v>8</v>
      </c>
      <c r="H110" s="324" t="s">
        <v>83</v>
      </c>
      <c r="I110" s="325" t="s">
        <v>8</v>
      </c>
      <c r="J110" s="326" t="s">
        <v>83</v>
      </c>
    </row>
    <row r="111" spans="1:10" ht="21.75" customHeight="1" thickTop="1" x14ac:dyDescent="0.25">
      <c r="A111" s="958" t="s">
        <v>103</v>
      </c>
      <c r="B111" s="16" t="s">
        <v>32</v>
      </c>
      <c r="C111" s="339">
        <v>256</v>
      </c>
      <c r="D111" s="405">
        <v>0.16452442159383032</v>
      </c>
      <c r="E111" s="329">
        <v>252</v>
      </c>
      <c r="F111" s="19">
        <v>0.15217391304347827</v>
      </c>
      <c r="G111" s="329">
        <v>256</v>
      </c>
      <c r="H111" s="19">
        <v>0.15571776155717762</v>
      </c>
      <c r="I111" s="330">
        <v>438</v>
      </c>
      <c r="J111" s="14">
        <f>I111/I115</f>
        <v>0.20977011494252873</v>
      </c>
    </row>
    <row r="112" spans="1:10" ht="21.75" customHeight="1" x14ac:dyDescent="0.25">
      <c r="A112" s="956"/>
      <c r="B112" s="33" t="s">
        <v>33</v>
      </c>
      <c r="C112" s="341">
        <v>806</v>
      </c>
      <c r="D112" s="402">
        <v>0.51799485861182515</v>
      </c>
      <c r="E112" s="333">
        <v>917</v>
      </c>
      <c r="F112" s="13">
        <v>0.55374396135265702</v>
      </c>
      <c r="G112" s="333">
        <v>810</v>
      </c>
      <c r="H112" s="13">
        <v>0.49270072992700731</v>
      </c>
      <c r="I112" s="334">
        <v>996</v>
      </c>
      <c r="J112" s="8">
        <f>I112/I115</f>
        <v>0.47701149425287354</v>
      </c>
    </row>
    <row r="113" spans="1:10" ht="21.75" customHeight="1" x14ac:dyDescent="0.25">
      <c r="A113" s="956"/>
      <c r="B113" s="33" t="s">
        <v>34</v>
      </c>
      <c r="C113" s="341">
        <v>347</v>
      </c>
      <c r="D113" s="402">
        <v>0.22300771208226219</v>
      </c>
      <c r="E113" s="333">
        <v>346</v>
      </c>
      <c r="F113" s="13">
        <v>0.20893719806763286</v>
      </c>
      <c r="G113" s="333">
        <v>382</v>
      </c>
      <c r="H113" s="13">
        <v>0.23236009732360097</v>
      </c>
      <c r="I113" s="334">
        <v>454</v>
      </c>
      <c r="J113" s="12">
        <f>I113/I115</f>
        <v>0.21743295019157088</v>
      </c>
    </row>
    <row r="114" spans="1:10" ht="21.75" customHeight="1" x14ac:dyDescent="0.25">
      <c r="A114" s="956"/>
      <c r="B114" s="33" t="s">
        <v>35</v>
      </c>
      <c r="C114" s="341">
        <v>147</v>
      </c>
      <c r="D114" s="402">
        <v>9.4473007712082266E-2</v>
      </c>
      <c r="E114" s="333">
        <v>141</v>
      </c>
      <c r="F114" s="13">
        <v>8.5144927536231874E-2</v>
      </c>
      <c r="G114" s="333">
        <v>196</v>
      </c>
      <c r="H114" s="13">
        <v>0.11922141119221412</v>
      </c>
      <c r="I114" s="334">
        <v>200</v>
      </c>
      <c r="J114" s="8">
        <f>I114/I115</f>
        <v>9.5785440613026823E-2</v>
      </c>
    </row>
    <row r="115" spans="1:10" ht="21.75" customHeight="1" thickBot="1" x14ac:dyDescent="0.3">
      <c r="A115" s="957"/>
      <c r="B115" s="34" t="s">
        <v>9</v>
      </c>
      <c r="C115" s="343">
        <v>1556</v>
      </c>
      <c r="D115" s="403">
        <v>1</v>
      </c>
      <c r="E115" s="337">
        <v>1656</v>
      </c>
      <c r="F115" s="18">
        <v>1</v>
      </c>
      <c r="G115" s="337">
        <v>1644</v>
      </c>
      <c r="H115" s="18">
        <v>1</v>
      </c>
      <c r="I115" s="338">
        <v>2088</v>
      </c>
      <c r="J115" s="10">
        <v>1</v>
      </c>
    </row>
    <row r="116" spans="1:10" ht="21.75" customHeight="1" x14ac:dyDescent="0.25">
      <c r="A116" s="938"/>
      <c r="B116" s="938"/>
      <c r="C116" s="938"/>
      <c r="D116" s="938"/>
      <c r="E116" s="938"/>
      <c r="F116" s="938"/>
      <c r="G116" s="938"/>
      <c r="H116" s="938"/>
      <c r="I116" s="938"/>
      <c r="J116" s="938"/>
    </row>
    <row r="117" spans="1:10" ht="21.75" customHeight="1" thickBot="1" x14ac:dyDescent="0.3">
      <c r="A117" s="319"/>
      <c r="B117" s="319"/>
      <c r="C117" s="319"/>
      <c r="D117" s="319"/>
      <c r="E117" s="319"/>
      <c r="F117" s="319"/>
      <c r="G117" s="319"/>
      <c r="H117" s="319"/>
      <c r="I117" s="319"/>
      <c r="J117" s="319"/>
    </row>
    <row r="118" spans="1:10" ht="21.75" customHeight="1" x14ac:dyDescent="0.25">
      <c r="A118" s="939" t="s">
        <v>0</v>
      </c>
      <c r="B118" s="940"/>
      <c r="C118" s="945" t="s">
        <v>206</v>
      </c>
      <c r="D118" s="953"/>
      <c r="E118" s="949" t="s">
        <v>207</v>
      </c>
      <c r="F118" s="953"/>
      <c r="G118" s="949" t="s">
        <v>208</v>
      </c>
      <c r="H118" s="946"/>
      <c r="I118" s="953" t="s">
        <v>209</v>
      </c>
      <c r="J118" s="951"/>
    </row>
    <row r="119" spans="1:10" ht="21.75" customHeight="1" x14ac:dyDescent="0.25">
      <c r="A119" s="941"/>
      <c r="B119" s="942"/>
      <c r="C119" s="947"/>
      <c r="D119" s="954"/>
      <c r="E119" s="950"/>
      <c r="F119" s="954"/>
      <c r="G119" s="950"/>
      <c r="H119" s="948"/>
      <c r="I119" s="954"/>
      <c r="J119" s="952"/>
    </row>
    <row r="120" spans="1:10" ht="21.75" customHeight="1" thickBot="1" x14ac:dyDescent="0.3">
      <c r="A120" s="959"/>
      <c r="B120" s="960"/>
      <c r="C120" s="321" t="s">
        <v>8</v>
      </c>
      <c r="D120" s="322" t="s">
        <v>83</v>
      </c>
      <c r="E120" s="323" t="s">
        <v>8</v>
      </c>
      <c r="F120" s="322" t="s">
        <v>83</v>
      </c>
      <c r="G120" s="323" t="s">
        <v>8</v>
      </c>
      <c r="H120" s="324" t="s">
        <v>83</v>
      </c>
      <c r="I120" s="325" t="s">
        <v>8</v>
      </c>
      <c r="J120" s="326" t="s">
        <v>83</v>
      </c>
    </row>
    <row r="121" spans="1:10" ht="21.75" customHeight="1" thickTop="1" x14ac:dyDescent="0.25">
      <c r="A121" s="958" t="s">
        <v>104</v>
      </c>
      <c r="B121" s="16" t="s">
        <v>32</v>
      </c>
      <c r="C121" s="339">
        <v>702</v>
      </c>
      <c r="D121" s="405">
        <v>0.45115681233933158</v>
      </c>
      <c r="E121" s="329">
        <v>684</v>
      </c>
      <c r="F121" s="19">
        <v>0.41304347826086951</v>
      </c>
      <c r="G121" s="329">
        <v>657</v>
      </c>
      <c r="H121" s="19">
        <v>0.39963503649635035</v>
      </c>
      <c r="I121" s="330">
        <v>879</v>
      </c>
      <c r="J121" s="14">
        <f>I121/I125</f>
        <v>0.42097701149425287</v>
      </c>
    </row>
    <row r="122" spans="1:10" ht="21.75" customHeight="1" x14ac:dyDescent="0.25">
      <c r="A122" s="956"/>
      <c r="B122" s="33" t="s">
        <v>33</v>
      </c>
      <c r="C122" s="341">
        <v>585</v>
      </c>
      <c r="D122" s="402">
        <v>0.37596401028277632</v>
      </c>
      <c r="E122" s="333">
        <v>718</v>
      </c>
      <c r="F122" s="13">
        <v>0.43357487922705318</v>
      </c>
      <c r="G122" s="333">
        <v>652</v>
      </c>
      <c r="H122" s="13">
        <v>0.39659367396593675</v>
      </c>
      <c r="I122" s="334">
        <v>852</v>
      </c>
      <c r="J122" s="8">
        <f>I122/I125</f>
        <v>0.40804597701149425</v>
      </c>
    </row>
    <row r="123" spans="1:10" ht="21.75" customHeight="1" x14ac:dyDescent="0.25">
      <c r="A123" s="956"/>
      <c r="B123" s="33" t="s">
        <v>34</v>
      </c>
      <c r="C123" s="341">
        <v>134</v>
      </c>
      <c r="D123" s="402">
        <v>8.611825192802057E-2</v>
      </c>
      <c r="E123" s="333">
        <v>127</v>
      </c>
      <c r="F123" s="13">
        <v>7.6690821256038641E-2</v>
      </c>
      <c r="G123" s="333">
        <v>159</v>
      </c>
      <c r="H123" s="13">
        <v>9.6715328467153305E-2</v>
      </c>
      <c r="I123" s="334">
        <v>159</v>
      </c>
      <c r="J123" s="12">
        <f>I123/I125</f>
        <v>7.6149425287356326E-2</v>
      </c>
    </row>
    <row r="124" spans="1:10" ht="21.75" customHeight="1" x14ac:dyDescent="0.25">
      <c r="A124" s="956"/>
      <c r="B124" s="33" t="s">
        <v>35</v>
      </c>
      <c r="C124" s="341">
        <v>135</v>
      </c>
      <c r="D124" s="402">
        <v>8.6760925449871462E-2</v>
      </c>
      <c r="E124" s="333">
        <v>127</v>
      </c>
      <c r="F124" s="13">
        <v>7.6690821256038641E-2</v>
      </c>
      <c r="G124" s="333">
        <v>176</v>
      </c>
      <c r="H124" s="13">
        <v>0.1070559610705596</v>
      </c>
      <c r="I124" s="334">
        <v>198</v>
      </c>
      <c r="J124" s="8">
        <f>I124/I125</f>
        <v>9.4827586206896547E-2</v>
      </c>
    </row>
    <row r="125" spans="1:10" ht="21.75" customHeight="1" thickBot="1" x14ac:dyDescent="0.3">
      <c r="A125" s="957"/>
      <c r="B125" s="34" t="s">
        <v>9</v>
      </c>
      <c r="C125" s="343">
        <v>1556</v>
      </c>
      <c r="D125" s="403">
        <v>1</v>
      </c>
      <c r="E125" s="337">
        <v>1656</v>
      </c>
      <c r="F125" s="18">
        <v>1</v>
      </c>
      <c r="G125" s="337">
        <v>1644</v>
      </c>
      <c r="H125" s="18">
        <v>1</v>
      </c>
      <c r="I125" s="338">
        <v>2088</v>
      </c>
      <c r="J125" s="10">
        <v>1</v>
      </c>
    </row>
    <row r="126" spans="1:10" ht="21.75" customHeight="1" x14ac:dyDescent="0.25">
      <c r="A126" s="938"/>
      <c r="B126" s="938"/>
      <c r="C126" s="938"/>
      <c r="D126" s="938"/>
      <c r="E126" s="938"/>
      <c r="F126" s="938"/>
      <c r="G126" s="938"/>
      <c r="H126" s="938"/>
      <c r="I126" s="938"/>
      <c r="J126" s="938"/>
    </row>
    <row r="127" spans="1:10" ht="21.75" customHeight="1" thickBot="1" x14ac:dyDescent="0.3">
      <c r="A127" s="319"/>
      <c r="B127" s="319"/>
      <c r="C127" s="319"/>
      <c r="D127" s="319"/>
      <c r="E127" s="319"/>
      <c r="F127" s="319"/>
      <c r="G127" s="319"/>
      <c r="H127" s="319"/>
      <c r="I127" s="319"/>
      <c r="J127" s="319"/>
    </row>
    <row r="128" spans="1:10" ht="21.75" customHeight="1" thickTop="1" x14ac:dyDescent="0.25">
      <c r="A128" s="961" t="s">
        <v>0</v>
      </c>
      <c r="B128" s="962"/>
      <c r="C128" s="945" t="s">
        <v>206</v>
      </c>
      <c r="D128" s="953"/>
      <c r="E128" s="949" t="s">
        <v>207</v>
      </c>
      <c r="F128" s="953"/>
      <c r="G128" s="949" t="s">
        <v>208</v>
      </c>
      <c r="H128" s="946"/>
      <c r="I128" s="953" t="s">
        <v>209</v>
      </c>
      <c r="J128" s="951"/>
    </row>
    <row r="129" spans="1:10" ht="21.75" customHeight="1" x14ac:dyDescent="0.25">
      <c r="A129" s="963"/>
      <c r="B129" s="942"/>
      <c r="C129" s="947"/>
      <c r="D129" s="954"/>
      <c r="E129" s="950"/>
      <c r="F129" s="954"/>
      <c r="G129" s="950"/>
      <c r="H129" s="948"/>
      <c r="I129" s="954"/>
      <c r="J129" s="952"/>
    </row>
    <row r="130" spans="1:10" ht="21.75" customHeight="1" thickBot="1" x14ac:dyDescent="0.3">
      <c r="A130" s="964"/>
      <c r="B130" s="960"/>
      <c r="C130" s="321" t="s">
        <v>8</v>
      </c>
      <c r="D130" s="322" t="s">
        <v>83</v>
      </c>
      <c r="E130" s="323" t="s">
        <v>8</v>
      </c>
      <c r="F130" s="322" t="s">
        <v>83</v>
      </c>
      <c r="G130" s="323" t="s">
        <v>8</v>
      </c>
      <c r="H130" s="324" t="s">
        <v>83</v>
      </c>
      <c r="I130" s="325" t="s">
        <v>8</v>
      </c>
      <c r="J130" s="326" t="s">
        <v>83</v>
      </c>
    </row>
    <row r="131" spans="1:10" ht="21.75" customHeight="1" thickTop="1" x14ac:dyDescent="0.25">
      <c r="A131" s="965" t="s">
        <v>105</v>
      </c>
      <c r="B131" s="16" t="s">
        <v>32</v>
      </c>
      <c r="C131" s="355">
        <v>406</v>
      </c>
      <c r="D131" s="318">
        <v>0.26092544987146526</v>
      </c>
      <c r="E131" s="329">
        <v>425</v>
      </c>
      <c r="F131" s="19">
        <v>0.25664251207729466</v>
      </c>
      <c r="G131" s="329">
        <v>515</v>
      </c>
      <c r="H131" s="19">
        <v>0.31326034063260338</v>
      </c>
      <c r="I131" s="329">
        <v>634</v>
      </c>
      <c r="J131" s="14">
        <f>I131/I135</f>
        <v>0.30363984674329503</v>
      </c>
    </row>
    <row r="132" spans="1:10" ht="21.75" customHeight="1" x14ac:dyDescent="0.25">
      <c r="A132" s="966"/>
      <c r="B132" s="33" t="s">
        <v>33</v>
      </c>
      <c r="C132" s="357">
        <v>880</v>
      </c>
      <c r="D132" s="332">
        <v>0.56555269922879181</v>
      </c>
      <c r="E132" s="333">
        <v>977</v>
      </c>
      <c r="F132" s="13">
        <v>0.58997584541062797</v>
      </c>
      <c r="G132" s="333">
        <v>863</v>
      </c>
      <c r="H132" s="13">
        <v>0.52493917274939172</v>
      </c>
      <c r="I132" s="333">
        <v>1113</v>
      </c>
      <c r="J132" s="8">
        <f>I132/I135</f>
        <v>0.53304597701149425</v>
      </c>
    </row>
    <row r="133" spans="1:10" ht="21.75" customHeight="1" x14ac:dyDescent="0.25">
      <c r="A133" s="966"/>
      <c r="B133" s="33" t="s">
        <v>34</v>
      </c>
      <c r="C133" s="357">
        <v>25</v>
      </c>
      <c r="D133" s="332">
        <v>1.6066838046272493E-2</v>
      </c>
      <c r="E133" s="333">
        <v>16</v>
      </c>
      <c r="F133" s="28">
        <v>9.6618357487922701E-3</v>
      </c>
      <c r="G133" s="333">
        <v>20</v>
      </c>
      <c r="H133" s="13">
        <v>1.2165450121654502E-2</v>
      </c>
      <c r="I133" s="333">
        <v>20</v>
      </c>
      <c r="J133" s="12">
        <f>I133/I135</f>
        <v>9.5785440613026813E-3</v>
      </c>
    </row>
    <row r="134" spans="1:10" ht="21.75" customHeight="1" x14ac:dyDescent="0.25">
      <c r="A134" s="966"/>
      <c r="B134" s="33" t="s">
        <v>35</v>
      </c>
      <c r="C134" s="357">
        <v>245</v>
      </c>
      <c r="D134" s="332">
        <v>0.15745501285347044</v>
      </c>
      <c r="E134" s="333">
        <v>238</v>
      </c>
      <c r="F134" s="13">
        <v>0.14371980676328502</v>
      </c>
      <c r="G134" s="333">
        <v>246</v>
      </c>
      <c r="H134" s="13">
        <v>0.14963503649635038</v>
      </c>
      <c r="I134" s="333">
        <v>321</v>
      </c>
      <c r="J134" s="8">
        <f>I134/I135</f>
        <v>0.15373563218390804</v>
      </c>
    </row>
    <row r="135" spans="1:10" ht="21.75" customHeight="1" thickBot="1" x14ac:dyDescent="0.3">
      <c r="A135" s="967"/>
      <c r="B135" s="406" t="s">
        <v>9</v>
      </c>
      <c r="C135" s="359">
        <v>1556</v>
      </c>
      <c r="D135" s="336">
        <v>1</v>
      </c>
      <c r="E135" s="337">
        <v>1656</v>
      </c>
      <c r="F135" s="18">
        <v>1</v>
      </c>
      <c r="G135" s="337">
        <v>1644</v>
      </c>
      <c r="H135" s="18">
        <v>1</v>
      </c>
      <c r="I135" s="337">
        <v>2088</v>
      </c>
      <c r="J135" s="10">
        <v>1</v>
      </c>
    </row>
    <row r="136" spans="1:10" ht="21.75" customHeight="1" thickTop="1" x14ac:dyDescent="0.25">
      <c r="A136" s="938"/>
      <c r="B136" s="938"/>
      <c r="C136" s="938"/>
      <c r="D136" s="938"/>
      <c r="E136" s="938"/>
      <c r="F136" s="938"/>
      <c r="G136" s="938"/>
      <c r="H136" s="938"/>
      <c r="I136" s="938"/>
      <c r="J136" s="938"/>
    </row>
    <row r="137" spans="1:10" ht="21.75" customHeight="1" thickBot="1" x14ac:dyDescent="0.3">
      <c r="A137" s="319"/>
      <c r="B137" s="319"/>
      <c r="C137" s="319"/>
      <c r="D137" s="319"/>
      <c r="E137" s="319"/>
      <c r="F137" s="319"/>
      <c r="G137" s="319"/>
      <c r="H137" s="319"/>
      <c r="I137" s="319"/>
      <c r="J137" s="319"/>
    </row>
    <row r="138" spans="1:10" ht="21.75" customHeight="1" thickTop="1" x14ac:dyDescent="0.25">
      <c r="A138" s="961" t="s">
        <v>0</v>
      </c>
      <c r="B138" s="962"/>
      <c r="C138" s="945" t="s">
        <v>206</v>
      </c>
      <c r="D138" s="953"/>
      <c r="E138" s="949" t="s">
        <v>207</v>
      </c>
      <c r="F138" s="953"/>
      <c r="G138" s="949" t="s">
        <v>208</v>
      </c>
      <c r="H138" s="946"/>
      <c r="I138" s="953" t="s">
        <v>209</v>
      </c>
      <c r="J138" s="951"/>
    </row>
    <row r="139" spans="1:10" ht="21.75" customHeight="1" x14ac:dyDescent="0.25">
      <c r="A139" s="963"/>
      <c r="B139" s="942"/>
      <c r="C139" s="947"/>
      <c r="D139" s="954"/>
      <c r="E139" s="950"/>
      <c r="F139" s="954"/>
      <c r="G139" s="950"/>
      <c r="H139" s="948"/>
      <c r="I139" s="954"/>
      <c r="J139" s="952"/>
    </row>
    <row r="140" spans="1:10" ht="21.75" customHeight="1" thickBot="1" x14ac:dyDescent="0.3">
      <c r="A140" s="964"/>
      <c r="B140" s="960"/>
      <c r="C140" s="321" t="s">
        <v>8</v>
      </c>
      <c r="D140" s="322" t="s">
        <v>83</v>
      </c>
      <c r="E140" s="323" t="s">
        <v>8</v>
      </c>
      <c r="F140" s="322" t="s">
        <v>83</v>
      </c>
      <c r="G140" s="323" t="s">
        <v>8</v>
      </c>
      <c r="H140" s="324" t="s">
        <v>83</v>
      </c>
      <c r="I140" s="325" t="s">
        <v>8</v>
      </c>
      <c r="J140" s="326" t="s">
        <v>83</v>
      </c>
    </row>
    <row r="141" spans="1:10" ht="21.75" customHeight="1" thickTop="1" x14ac:dyDescent="0.25">
      <c r="A141" s="965" t="s">
        <v>106</v>
      </c>
      <c r="B141" s="16" t="s">
        <v>32</v>
      </c>
      <c r="C141" s="339">
        <v>255</v>
      </c>
      <c r="D141" s="405">
        <v>0.16388174807197944</v>
      </c>
      <c r="E141" s="329">
        <v>269</v>
      </c>
      <c r="F141" s="19">
        <v>0.16243961352657008</v>
      </c>
      <c r="G141" s="329">
        <v>265</v>
      </c>
      <c r="H141" s="19">
        <v>0.16119221411192214</v>
      </c>
      <c r="I141" s="329">
        <v>273</v>
      </c>
      <c r="J141" s="14">
        <f>I141/I145</f>
        <v>0.1307471264367816</v>
      </c>
    </row>
    <row r="142" spans="1:10" ht="21.75" customHeight="1" x14ac:dyDescent="0.25">
      <c r="A142" s="966"/>
      <c r="B142" s="33" t="s">
        <v>33</v>
      </c>
      <c r="C142" s="341">
        <v>983</v>
      </c>
      <c r="D142" s="402">
        <v>0.63174807197943439</v>
      </c>
      <c r="E142" s="333">
        <v>1019</v>
      </c>
      <c r="F142" s="13">
        <v>0.6153381642512078</v>
      </c>
      <c r="G142" s="333">
        <v>957</v>
      </c>
      <c r="H142" s="13">
        <v>0.58211678832116787</v>
      </c>
      <c r="I142" s="333">
        <v>1263</v>
      </c>
      <c r="J142" s="8">
        <f>I142/I145</f>
        <v>0.60488505747126442</v>
      </c>
    </row>
    <row r="143" spans="1:10" ht="21.75" customHeight="1" x14ac:dyDescent="0.25">
      <c r="A143" s="966"/>
      <c r="B143" s="33" t="s">
        <v>34</v>
      </c>
      <c r="C143" s="341">
        <v>244</v>
      </c>
      <c r="D143" s="402">
        <v>0.15681233933161953</v>
      </c>
      <c r="E143" s="333">
        <v>295</v>
      </c>
      <c r="F143" s="13">
        <v>0.17814009661835747</v>
      </c>
      <c r="G143" s="333">
        <v>300</v>
      </c>
      <c r="H143" s="13">
        <v>0.18248175182481752</v>
      </c>
      <c r="I143" s="333">
        <v>416</v>
      </c>
      <c r="J143" s="12">
        <f>I143/I145</f>
        <v>0.19923371647509577</v>
      </c>
    </row>
    <row r="144" spans="1:10" ht="21.75" customHeight="1" x14ac:dyDescent="0.25">
      <c r="A144" s="966"/>
      <c r="B144" s="33" t="s">
        <v>35</v>
      </c>
      <c r="C144" s="341">
        <v>74</v>
      </c>
      <c r="D144" s="402">
        <v>4.7557840616966579E-2</v>
      </c>
      <c r="E144" s="333">
        <v>73</v>
      </c>
      <c r="F144" s="13">
        <v>4.4082125603864729E-2</v>
      </c>
      <c r="G144" s="333">
        <v>122</v>
      </c>
      <c r="H144" s="13">
        <v>7.4209245742092464E-2</v>
      </c>
      <c r="I144" s="333">
        <v>136</v>
      </c>
      <c r="J144" s="8">
        <f>I144/I145</f>
        <v>6.5134099616858232E-2</v>
      </c>
    </row>
    <row r="145" spans="1:10" ht="21.75" customHeight="1" thickBot="1" x14ac:dyDescent="0.3">
      <c r="A145" s="967"/>
      <c r="B145" s="406" t="s">
        <v>9</v>
      </c>
      <c r="C145" s="343">
        <v>1556</v>
      </c>
      <c r="D145" s="403">
        <v>1</v>
      </c>
      <c r="E145" s="337">
        <v>1656</v>
      </c>
      <c r="F145" s="18">
        <v>1</v>
      </c>
      <c r="G145" s="337">
        <v>1644</v>
      </c>
      <c r="H145" s="18">
        <v>1</v>
      </c>
      <c r="I145" s="337">
        <v>2088</v>
      </c>
      <c r="J145" s="10">
        <v>1</v>
      </c>
    </row>
    <row r="146" spans="1:10" ht="21.75" customHeight="1" thickTop="1" x14ac:dyDescent="0.25">
      <c r="A146" s="33"/>
      <c r="B146" s="33"/>
      <c r="C146" s="33"/>
      <c r="D146" s="33"/>
      <c r="E146" s="33"/>
      <c r="F146" s="33"/>
      <c r="G146" s="33"/>
      <c r="H146" s="33"/>
      <c r="I146" s="3"/>
      <c r="J146" s="4"/>
    </row>
    <row r="147" spans="1:10" ht="21.75" customHeight="1" thickBot="1" x14ac:dyDescent="0.3">
      <c r="A147" s="938"/>
      <c r="B147" s="938"/>
      <c r="C147" s="938"/>
      <c r="D147" s="938"/>
      <c r="E147" s="938"/>
      <c r="F147" s="938"/>
      <c r="G147" s="938"/>
      <c r="H147" s="938"/>
      <c r="I147" s="938"/>
      <c r="J147" s="938"/>
    </row>
    <row r="148" spans="1:10" ht="21.75" customHeight="1" x14ac:dyDescent="0.25">
      <c r="A148" s="939" t="s">
        <v>0</v>
      </c>
      <c r="B148" s="940"/>
      <c r="C148" s="945" t="s">
        <v>206</v>
      </c>
      <c r="D148" s="953"/>
      <c r="E148" s="949" t="s">
        <v>207</v>
      </c>
      <c r="F148" s="953"/>
      <c r="G148" s="949" t="s">
        <v>208</v>
      </c>
      <c r="H148" s="946"/>
      <c r="I148" s="953" t="s">
        <v>209</v>
      </c>
      <c r="J148" s="951"/>
    </row>
    <row r="149" spans="1:10" ht="21.75" customHeight="1" x14ac:dyDescent="0.25">
      <c r="A149" s="941"/>
      <c r="B149" s="942"/>
      <c r="C149" s="947"/>
      <c r="D149" s="954"/>
      <c r="E149" s="950"/>
      <c r="F149" s="954"/>
      <c r="G149" s="950"/>
      <c r="H149" s="948"/>
      <c r="I149" s="954"/>
      <c r="J149" s="952"/>
    </row>
    <row r="150" spans="1:10" ht="21.75" customHeight="1" thickBot="1" x14ac:dyDescent="0.3">
      <c r="A150" s="959"/>
      <c r="B150" s="960"/>
      <c r="C150" s="321" t="s">
        <v>8</v>
      </c>
      <c r="D150" s="322" t="s">
        <v>83</v>
      </c>
      <c r="E150" s="323" t="s">
        <v>8</v>
      </c>
      <c r="F150" s="322" t="s">
        <v>83</v>
      </c>
      <c r="G150" s="323" t="s">
        <v>8</v>
      </c>
      <c r="H150" s="324" t="s">
        <v>83</v>
      </c>
      <c r="I150" s="325" t="s">
        <v>8</v>
      </c>
      <c r="J150" s="326" t="s">
        <v>83</v>
      </c>
    </row>
    <row r="151" spans="1:10" ht="21.75" customHeight="1" thickTop="1" x14ac:dyDescent="0.25">
      <c r="A151" s="958" t="s">
        <v>107</v>
      </c>
      <c r="B151" s="16" t="s">
        <v>32</v>
      </c>
      <c r="C151" s="355">
        <v>137</v>
      </c>
      <c r="D151" s="318">
        <v>8.804627249357326E-2</v>
      </c>
      <c r="E151" s="329">
        <v>193</v>
      </c>
      <c r="F151" s="19">
        <v>0.11654589371980677</v>
      </c>
      <c r="G151" s="329">
        <v>172</v>
      </c>
      <c r="H151" s="19">
        <v>0.10462287104622871</v>
      </c>
      <c r="I151" s="329">
        <v>216</v>
      </c>
      <c r="J151" s="14">
        <f>I151/I155</f>
        <v>0.10344827586206896</v>
      </c>
    </row>
    <row r="152" spans="1:10" ht="21.75" customHeight="1" x14ac:dyDescent="0.25">
      <c r="A152" s="956"/>
      <c r="B152" s="33" t="s">
        <v>33</v>
      </c>
      <c r="C152" s="357">
        <v>1290</v>
      </c>
      <c r="D152" s="332">
        <v>0.8290488431876607</v>
      </c>
      <c r="E152" s="333">
        <v>1355</v>
      </c>
      <c r="F152" s="13">
        <v>0.81823671497584538</v>
      </c>
      <c r="G152" s="333">
        <v>1303</v>
      </c>
      <c r="H152" s="13">
        <v>0.79257907542579076</v>
      </c>
      <c r="I152" s="333">
        <v>1674</v>
      </c>
      <c r="J152" s="8">
        <f>I152/I155</f>
        <v>0.80172413793103448</v>
      </c>
    </row>
    <row r="153" spans="1:10" ht="21.75" customHeight="1" x14ac:dyDescent="0.25">
      <c r="A153" s="956"/>
      <c r="B153" s="33" t="s">
        <v>34</v>
      </c>
      <c r="C153" s="357">
        <v>60</v>
      </c>
      <c r="D153" s="332">
        <v>3.8560411311053984E-2</v>
      </c>
      <c r="E153" s="333">
        <v>40</v>
      </c>
      <c r="F153" s="13">
        <v>2.4154589371980676E-2</v>
      </c>
      <c r="G153" s="333">
        <v>38</v>
      </c>
      <c r="H153" s="13">
        <v>2.3114355231143552E-2</v>
      </c>
      <c r="I153" s="333">
        <v>56</v>
      </c>
      <c r="J153" s="12">
        <f>I153/I155</f>
        <v>2.681992337164751E-2</v>
      </c>
    </row>
    <row r="154" spans="1:10" ht="21.75" customHeight="1" x14ac:dyDescent="0.25">
      <c r="A154" s="956"/>
      <c r="B154" s="33" t="s">
        <v>35</v>
      </c>
      <c r="C154" s="357">
        <v>69</v>
      </c>
      <c r="D154" s="332">
        <v>4.4344473007712083E-2</v>
      </c>
      <c r="E154" s="333">
        <v>68</v>
      </c>
      <c r="F154" s="13">
        <v>4.1062801932367145E-2</v>
      </c>
      <c r="G154" s="333">
        <v>131</v>
      </c>
      <c r="H154" s="13">
        <v>7.9683698296836983E-2</v>
      </c>
      <c r="I154" s="333">
        <v>142</v>
      </c>
      <c r="J154" s="8">
        <f>I154/I155</f>
        <v>6.8007662835249047E-2</v>
      </c>
    </row>
    <row r="155" spans="1:10" ht="21.75" customHeight="1" thickBot="1" x14ac:dyDescent="0.3">
      <c r="A155" s="957"/>
      <c r="B155" s="34" t="s">
        <v>9</v>
      </c>
      <c r="C155" s="359">
        <v>1556</v>
      </c>
      <c r="D155" s="336">
        <v>1</v>
      </c>
      <c r="E155" s="337">
        <v>1656</v>
      </c>
      <c r="F155" s="18">
        <v>1</v>
      </c>
      <c r="G155" s="337">
        <v>1644</v>
      </c>
      <c r="H155" s="18">
        <v>1</v>
      </c>
      <c r="I155" s="337">
        <v>2088</v>
      </c>
      <c r="J155" s="10">
        <v>1</v>
      </c>
    </row>
    <row r="156" spans="1:10" ht="21.75" customHeight="1" x14ac:dyDescent="0.25">
      <c r="A156" s="938"/>
      <c r="B156" s="938"/>
      <c r="C156" s="938"/>
      <c r="D156" s="938"/>
      <c r="E156" s="938"/>
      <c r="F156" s="938"/>
      <c r="G156" s="938"/>
      <c r="H156" s="938"/>
      <c r="I156" s="938"/>
      <c r="J156" s="938"/>
    </row>
    <row r="157" spans="1:10" ht="21.75" customHeight="1" thickBot="1" x14ac:dyDescent="0.3">
      <c r="A157" s="319"/>
      <c r="B157" s="319"/>
      <c r="C157" s="319"/>
      <c r="D157" s="319"/>
      <c r="E157" s="319"/>
      <c r="F157" s="319"/>
      <c r="G157" s="319"/>
      <c r="H157" s="319"/>
      <c r="I157" s="319"/>
      <c r="J157" s="319"/>
    </row>
    <row r="158" spans="1:10" ht="21.75" customHeight="1" thickTop="1" x14ac:dyDescent="0.25">
      <c r="A158" s="961" t="s">
        <v>0</v>
      </c>
      <c r="B158" s="971"/>
      <c r="C158" s="945" t="s">
        <v>206</v>
      </c>
      <c r="D158" s="953"/>
      <c r="E158" s="949" t="s">
        <v>207</v>
      </c>
      <c r="F158" s="953"/>
      <c r="G158" s="949" t="s">
        <v>208</v>
      </c>
      <c r="H158" s="946"/>
      <c r="I158" s="953" t="s">
        <v>209</v>
      </c>
      <c r="J158" s="951"/>
    </row>
    <row r="159" spans="1:10" ht="21.75" customHeight="1" x14ac:dyDescent="0.25">
      <c r="A159" s="963"/>
      <c r="B159" s="972"/>
      <c r="C159" s="947"/>
      <c r="D159" s="954"/>
      <c r="E159" s="950"/>
      <c r="F159" s="954"/>
      <c r="G159" s="950"/>
      <c r="H159" s="948"/>
      <c r="I159" s="954"/>
      <c r="J159" s="952"/>
    </row>
    <row r="160" spans="1:10" ht="21.75" customHeight="1" thickBot="1" x14ac:dyDescent="0.3">
      <c r="A160" s="964"/>
      <c r="B160" s="973"/>
      <c r="C160" s="321" t="s">
        <v>8</v>
      </c>
      <c r="D160" s="322" t="s">
        <v>83</v>
      </c>
      <c r="E160" s="323" t="s">
        <v>8</v>
      </c>
      <c r="F160" s="322" t="s">
        <v>83</v>
      </c>
      <c r="G160" s="323" t="s">
        <v>8</v>
      </c>
      <c r="H160" s="324" t="s">
        <v>83</v>
      </c>
      <c r="I160" s="364" t="s">
        <v>8</v>
      </c>
      <c r="J160" s="365" t="s">
        <v>83</v>
      </c>
    </row>
    <row r="161" spans="1:10" ht="39.9" customHeight="1" thickTop="1" x14ac:dyDescent="0.25">
      <c r="A161" s="965" t="s">
        <v>202</v>
      </c>
      <c r="B161" s="407" t="s">
        <v>108</v>
      </c>
      <c r="C161" s="16"/>
      <c r="D161" s="16"/>
      <c r="E161" s="16"/>
      <c r="F161" s="16"/>
      <c r="G161" s="16"/>
      <c r="H161" s="16"/>
      <c r="I161" s="408">
        <v>52</v>
      </c>
      <c r="J161" s="14">
        <f>I161/I168</f>
        <v>2.4904214559386972E-2</v>
      </c>
    </row>
    <row r="162" spans="1:10" ht="39.9" customHeight="1" x14ac:dyDescent="0.25">
      <c r="A162" s="966"/>
      <c r="B162" s="409" t="s">
        <v>109</v>
      </c>
      <c r="C162" s="33"/>
      <c r="D162" s="33"/>
      <c r="E162" s="33"/>
      <c r="F162" s="33"/>
      <c r="G162" s="33"/>
      <c r="H162" s="33"/>
      <c r="I162" s="410">
        <v>38</v>
      </c>
      <c r="J162" s="8">
        <f>I162/I168</f>
        <v>1.8199233716475097E-2</v>
      </c>
    </row>
    <row r="163" spans="1:10" ht="39.9" customHeight="1" x14ac:dyDescent="0.25">
      <c r="A163" s="966"/>
      <c r="B163" s="409" t="s">
        <v>110</v>
      </c>
      <c r="C163" s="33"/>
      <c r="D163" s="33"/>
      <c r="E163" s="33"/>
      <c r="F163" s="33"/>
      <c r="G163" s="33"/>
      <c r="H163" s="33"/>
      <c r="I163" s="410">
        <v>264</v>
      </c>
      <c r="J163" s="8">
        <f>I163/I168</f>
        <v>0.12643678160919541</v>
      </c>
    </row>
    <row r="164" spans="1:10" ht="39.9" customHeight="1" x14ac:dyDescent="0.25">
      <c r="A164" s="966"/>
      <c r="B164" s="409" t="s">
        <v>111</v>
      </c>
      <c r="C164" s="33"/>
      <c r="D164" s="33"/>
      <c r="E164" s="33"/>
      <c r="F164" s="33"/>
      <c r="G164" s="33"/>
      <c r="H164" s="33"/>
      <c r="I164" s="410">
        <v>119</v>
      </c>
      <c r="J164" s="8">
        <f>I164/I168</f>
        <v>5.699233716475096E-2</v>
      </c>
    </row>
    <row r="165" spans="1:10" ht="39.9" customHeight="1" x14ac:dyDescent="0.25">
      <c r="A165" s="966"/>
      <c r="B165" s="409" t="s">
        <v>112</v>
      </c>
      <c r="C165" s="33"/>
      <c r="D165" s="33"/>
      <c r="E165" s="33"/>
      <c r="F165" s="33"/>
      <c r="G165" s="33"/>
      <c r="H165" s="33"/>
      <c r="I165" s="410">
        <v>97</v>
      </c>
      <c r="J165" s="8">
        <f>I165/I168</f>
        <v>4.6455938697318011E-2</v>
      </c>
    </row>
    <row r="166" spans="1:10" ht="39.9" customHeight="1" x14ac:dyDescent="0.25">
      <c r="A166" s="966"/>
      <c r="B166" s="409" t="s">
        <v>113</v>
      </c>
      <c r="C166" s="33"/>
      <c r="D166" s="33"/>
      <c r="E166" s="33"/>
      <c r="F166" s="33"/>
      <c r="G166" s="33"/>
      <c r="H166" s="33"/>
      <c r="I166" s="410">
        <v>36</v>
      </c>
      <c r="J166" s="8">
        <f>I166/I168</f>
        <v>1.7241379310344827E-2</v>
      </c>
    </row>
    <row r="167" spans="1:10" ht="39.9" customHeight="1" x14ac:dyDescent="0.25">
      <c r="A167" s="966"/>
      <c r="B167" s="411" t="s">
        <v>21</v>
      </c>
      <c r="C167" s="412"/>
      <c r="D167" s="412"/>
      <c r="E167" s="412"/>
      <c r="F167" s="412"/>
      <c r="G167" s="412"/>
      <c r="H167" s="412"/>
      <c r="I167" s="410">
        <v>1781</v>
      </c>
      <c r="J167" s="8">
        <f>I167/I168</f>
        <v>0.85296934865900387</v>
      </c>
    </row>
    <row r="168" spans="1:10" ht="21.75" customHeight="1" thickBot="1" x14ac:dyDescent="0.3">
      <c r="A168" s="967"/>
      <c r="B168" s="413" t="s">
        <v>9</v>
      </c>
      <c r="C168" s="406"/>
      <c r="D168" s="406"/>
      <c r="E168" s="406"/>
      <c r="F168" s="406"/>
      <c r="G168" s="406"/>
      <c r="H168" s="406"/>
      <c r="I168" s="414">
        <v>2088</v>
      </c>
      <c r="J168" s="10"/>
    </row>
    <row r="169" spans="1:10" ht="21.75" customHeight="1" thickTop="1" x14ac:dyDescent="0.25">
      <c r="A169" s="938"/>
      <c r="B169" s="938"/>
      <c r="C169" s="938"/>
      <c r="D169" s="938"/>
      <c r="E169" s="938"/>
      <c r="F169" s="938"/>
      <c r="G169" s="938"/>
      <c r="H169" s="938"/>
      <c r="I169" s="938"/>
      <c r="J169" s="938"/>
    </row>
    <row r="170" spans="1:10" ht="21.75" customHeight="1" thickBot="1" x14ac:dyDescent="0.3">
      <c r="A170" s="319"/>
      <c r="B170" s="319"/>
      <c r="C170" s="319"/>
      <c r="D170" s="319"/>
      <c r="E170" s="319"/>
      <c r="F170" s="319"/>
      <c r="G170" s="319"/>
      <c r="H170" s="319"/>
      <c r="I170" s="319"/>
      <c r="J170" s="319"/>
    </row>
    <row r="171" spans="1:10" ht="21.75" customHeight="1" x14ac:dyDescent="0.25">
      <c r="A171" s="939" t="s">
        <v>0</v>
      </c>
      <c r="B171" s="968"/>
      <c r="C171" s="945" t="s">
        <v>206</v>
      </c>
      <c r="D171" s="953"/>
      <c r="E171" s="949" t="s">
        <v>207</v>
      </c>
      <c r="F171" s="953"/>
      <c r="G171" s="949" t="s">
        <v>208</v>
      </c>
      <c r="H171" s="946"/>
      <c r="I171" s="953" t="s">
        <v>209</v>
      </c>
      <c r="J171" s="951"/>
    </row>
    <row r="172" spans="1:10" ht="21.75" customHeight="1" x14ac:dyDescent="0.25">
      <c r="A172" s="941"/>
      <c r="B172" s="969"/>
      <c r="C172" s="947"/>
      <c r="D172" s="954"/>
      <c r="E172" s="950"/>
      <c r="F172" s="954"/>
      <c r="G172" s="950"/>
      <c r="H172" s="948"/>
      <c r="I172" s="954"/>
      <c r="J172" s="952"/>
    </row>
    <row r="173" spans="1:10" ht="21.75" customHeight="1" thickBot="1" x14ac:dyDescent="0.3">
      <c r="A173" s="943"/>
      <c r="B173" s="970"/>
      <c r="C173" s="321" t="s">
        <v>8</v>
      </c>
      <c r="D173" s="322" t="s">
        <v>83</v>
      </c>
      <c r="E173" s="323" t="s">
        <v>8</v>
      </c>
      <c r="F173" s="322" t="s">
        <v>83</v>
      </c>
      <c r="G173" s="323" t="s">
        <v>8</v>
      </c>
      <c r="H173" s="324" t="s">
        <v>83</v>
      </c>
      <c r="I173" s="325" t="s">
        <v>8</v>
      </c>
      <c r="J173" s="326" t="s">
        <v>83</v>
      </c>
    </row>
    <row r="174" spans="1:10" ht="34.5" customHeight="1" x14ac:dyDescent="0.25">
      <c r="A174" s="956" t="s">
        <v>86</v>
      </c>
      <c r="B174" s="415" t="s">
        <v>114</v>
      </c>
      <c r="C174" s="416">
        <v>300</v>
      </c>
      <c r="D174" s="417">
        <v>0.19280205655526991</v>
      </c>
      <c r="E174" s="418">
        <v>512</v>
      </c>
      <c r="F174" s="23">
        <v>0.30917874396135264</v>
      </c>
      <c r="G174" s="418">
        <v>437</v>
      </c>
      <c r="H174" s="23">
        <v>0.26581508515815083</v>
      </c>
      <c r="I174" s="418">
        <v>496</v>
      </c>
      <c r="J174" s="29">
        <f>I174/I183</f>
        <v>0.23754789272030652</v>
      </c>
    </row>
    <row r="175" spans="1:10" ht="34.5" customHeight="1" x14ac:dyDescent="0.25">
      <c r="A175" s="956"/>
      <c r="B175" s="415" t="s">
        <v>37</v>
      </c>
      <c r="C175" s="419">
        <v>388</v>
      </c>
      <c r="D175" s="420">
        <v>0.24935732647814909</v>
      </c>
      <c r="E175" s="421">
        <v>425</v>
      </c>
      <c r="F175" s="11">
        <v>0.25664251207729466</v>
      </c>
      <c r="G175" s="421">
        <v>450</v>
      </c>
      <c r="H175" s="11">
        <v>0.27372262773722628</v>
      </c>
      <c r="I175" s="421">
        <v>596</v>
      </c>
      <c r="J175" s="30">
        <f>I175/I183</f>
        <v>0.28544061302681994</v>
      </c>
    </row>
    <row r="176" spans="1:10" ht="34.5" customHeight="1" x14ac:dyDescent="0.25">
      <c r="A176" s="956"/>
      <c r="B176" s="415" t="s">
        <v>115</v>
      </c>
      <c r="C176" s="419">
        <v>958</v>
      </c>
      <c r="D176" s="420">
        <v>0.61568123393316188</v>
      </c>
      <c r="E176" s="421">
        <v>1004</v>
      </c>
      <c r="F176" s="11">
        <v>0.606280193236715</v>
      </c>
      <c r="G176" s="421">
        <v>910</v>
      </c>
      <c r="H176" s="11">
        <v>0.55352798053527985</v>
      </c>
      <c r="I176" s="421">
        <v>1173</v>
      </c>
      <c r="J176" s="30">
        <f>I176/I183</f>
        <v>0.56178160919540232</v>
      </c>
    </row>
    <row r="177" spans="1:10" ht="34.5" customHeight="1" x14ac:dyDescent="0.25">
      <c r="A177" s="956"/>
      <c r="B177" s="415" t="s">
        <v>116</v>
      </c>
      <c r="C177" s="419">
        <v>520</v>
      </c>
      <c r="D177" s="420">
        <v>0.33419023136246784</v>
      </c>
      <c r="E177" s="421">
        <v>607</v>
      </c>
      <c r="F177" s="11">
        <v>0.36654589371980678</v>
      </c>
      <c r="G177" s="421">
        <v>623</v>
      </c>
      <c r="H177" s="11">
        <v>0.37895377128953778</v>
      </c>
      <c r="I177" s="421">
        <v>718</v>
      </c>
      <c r="J177" s="30">
        <f>I177/I183</f>
        <v>0.3438697318007663</v>
      </c>
    </row>
    <row r="178" spans="1:10" ht="34.5" customHeight="1" x14ac:dyDescent="0.25">
      <c r="A178" s="956"/>
      <c r="B178" s="415" t="s">
        <v>117</v>
      </c>
      <c r="C178" s="422"/>
      <c r="D178" s="423"/>
      <c r="E178" s="423"/>
      <c r="F178" s="423"/>
      <c r="G178" s="423"/>
      <c r="H178" s="423"/>
      <c r="I178" s="421">
        <v>282</v>
      </c>
      <c r="J178" s="30">
        <f>I178/I183</f>
        <v>0.13505747126436782</v>
      </c>
    </row>
    <row r="179" spans="1:10" ht="34.5" customHeight="1" x14ac:dyDescent="0.25">
      <c r="A179" s="956"/>
      <c r="B179" s="415" t="s">
        <v>36</v>
      </c>
      <c r="C179" s="419">
        <v>378</v>
      </c>
      <c r="D179" s="420">
        <v>0.24293059125964012</v>
      </c>
      <c r="E179" s="421">
        <v>512</v>
      </c>
      <c r="F179" s="11">
        <v>0.30917874396135264</v>
      </c>
      <c r="G179" s="421">
        <v>491</v>
      </c>
      <c r="H179" s="11">
        <v>0.298661800486618</v>
      </c>
      <c r="I179" s="421">
        <v>18</v>
      </c>
      <c r="J179" s="30">
        <f>I179/I183</f>
        <v>8.6206896551724137E-3</v>
      </c>
    </row>
    <row r="180" spans="1:10" ht="34.5" customHeight="1" x14ac:dyDescent="0.25">
      <c r="A180" s="956"/>
      <c r="B180" s="415" t="s">
        <v>118</v>
      </c>
      <c r="C180" s="419">
        <v>272</v>
      </c>
      <c r="D180" s="420">
        <v>0.17480719794344474</v>
      </c>
      <c r="E180" s="421">
        <v>365</v>
      </c>
      <c r="F180" s="11">
        <v>0.22041062801932365</v>
      </c>
      <c r="G180" s="421">
        <v>359</v>
      </c>
      <c r="H180" s="11">
        <v>0.21836982968369831</v>
      </c>
      <c r="I180" s="421">
        <v>38</v>
      </c>
      <c r="J180" s="30">
        <f>I180/I183</f>
        <v>1.8199233716475097E-2</v>
      </c>
    </row>
    <row r="181" spans="1:10" ht="34.5" customHeight="1" x14ac:dyDescent="0.25">
      <c r="A181" s="956"/>
      <c r="B181" s="415" t="s">
        <v>119</v>
      </c>
      <c r="C181" s="419">
        <v>193</v>
      </c>
      <c r="D181" s="420">
        <v>0.12403598971722365</v>
      </c>
      <c r="E181" s="421">
        <v>264</v>
      </c>
      <c r="F181" s="11">
        <v>0.15942028985507245</v>
      </c>
      <c r="G181" s="421">
        <v>294</v>
      </c>
      <c r="H181" s="11">
        <v>0.1788321167883212</v>
      </c>
      <c r="I181" s="421">
        <v>40</v>
      </c>
      <c r="J181" s="30">
        <f>I181/I183</f>
        <v>1.9157088122605363E-2</v>
      </c>
    </row>
    <row r="182" spans="1:10" ht="34.5" customHeight="1" x14ac:dyDescent="0.25">
      <c r="A182" s="956"/>
      <c r="B182" s="415" t="s">
        <v>120</v>
      </c>
      <c r="C182" s="419">
        <v>194</v>
      </c>
      <c r="D182" s="420">
        <v>0.12467866323907455</v>
      </c>
      <c r="E182" s="421">
        <v>175</v>
      </c>
      <c r="F182" s="11">
        <v>0.10567632850241546</v>
      </c>
      <c r="G182" s="421">
        <v>910</v>
      </c>
      <c r="H182" s="11">
        <v>0.55352798053527985</v>
      </c>
      <c r="I182" s="421">
        <v>466</v>
      </c>
      <c r="J182" s="30">
        <f>I182/I183</f>
        <v>0.22318007662835249</v>
      </c>
    </row>
    <row r="183" spans="1:10" ht="34.5" customHeight="1" thickBot="1" x14ac:dyDescent="0.3">
      <c r="A183" s="957"/>
      <c r="B183" s="34" t="s">
        <v>9</v>
      </c>
      <c r="C183" s="424">
        <v>1556</v>
      </c>
      <c r="D183" s="425"/>
      <c r="E183" s="426">
        <v>1656</v>
      </c>
      <c r="F183" s="427"/>
      <c r="G183" s="379">
        <v>1644</v>
      </c>
      <c r="H183" s="428"/>
      <c r="I183" s="426">
        <v>2088</v>
      </c>
      <c r="J183" s="429"/>
    </row>
    <row r="184" spans="1:10" ht="34.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"/>
      <c r="J184" s="4"/>
    </row>
    <row r="185" spans="1:10" ht="21.75" customHeight="1" thickBot="1" x14ac:dyDescent="0.3">
      <c r="A185" s="938"/>
      <c r="B185" s="938"/>
      <c r="C185" s="938"/>
      <c r="D185" s="938"/>
      <c r="E185" s="938"/>
      <c r="F185" s="938"/>
      <c r="G185" s="938"/>
      <c r="H185" s="938"/>
      <c r="I185" s="938"/>
      <c r="J185" s="938"/>
    </row>
    <row r="186" spans="1:10" ht="21.75" customHeight="1" x14ac:dyDescent="0.25">
      <c r="A186" s="939" t="s">
        <v>0</v>
      </c>
      <c r="B186" s="968"/>
      <c r="C186" s="945" t="s">
        <v>206</v>
      </c>
      <c r="D186" s="953"/>
      <c r="E186" s="949" t="s">
        <v>207</v>
      </c>
      <c r="F186" s="953"/>
      <c r="G186" s="949" t="s">
        <v>208</v>
      </c>
      <c r="H186" s="946"/>
      <c r="I186" s="953" t="s">
        <v>209</v>
      </c>
      <c r="J186" s="951"/>
    </row>
    <row r="187" spans="1:10" ht="21.75" customHeight="1" x14ac:dyDescent="0.25">
      <c r="A187" s="941"/>
      <c r="B187" s="969"/>
      <c r="C187" s="947"/>
      <c r="D187" s="954"/>
      <c r="E187" s="950"/>
      <c r="F187" s="954"/>
      <c r="G187" s="950"/>
      <c r="H187" s="948"/>
      <c r="I187" s="954"/>
      <c r="J187" s="952"/>
    </row>
    <row r="188" spans="1:10" ht="21.75" customHeight="1" thickBot="1" x14ac:dyDescent="0.3">
      <c r="A188" s="943"/>
      <c r="B188" s="970"/>
      <c r="C188" s="321" t="s">
        <v>8</v>
      </c>
      <c r="D188" s="322" t="s">
        <v>83</v>
      </c>
      <c r="E188" s="323" t="s">
        <v>8</v>
      </c>
      <c r="F188" s="322" t="s">
        <v>83</v>
      </c>
      <c r="G188" s="323" t="s">
        <v>8</v>
      </c>
      <c r="H188" s="324" t="s">
        <v>83</v>
      </c>
      <c r="I188" s="325" t="s">
        <v>8</v>
      </c>
      <c r="J188" s="326" t="s">
        <v>83</v>
      </c>
    </row>
    <row r="189" spans="1:10" ht="21.75" customHeight="1" x14ac:dyDescent="0.25">
      <c r="A189" s="955" t="s">
        <v>87</v>
      </c>
      <c r="B189" s="31" t="s">
        <v>10</v>
      </c>
      <c r="C189" s="355">
        <v>991</v>
      </c>
      <c r="D189" s="318">
        <f>C189/C191</f>
        <v>0.65759787657597879</v>
      </c>
      <c r="E189" s="418">
        <v>1071</v>
      </c>
      <c r="F189" s="23">
        <v>0.67358490566037732</v>
      </c>
      <c r="G189" s="418">
        <v>1037</v>
      </c>
      <c r="H189" s="23">
        <v>0.67119741100323627</v>
      </c>
      <c r="I189" s="330">
        <v>1291</v>
      </c>
      <c r="J189" s="14">
        <f>I189/I191</f>
        <v>0.65632943568886626</v>
      </c>
    </row>
    <row r="190" spans="1:10" ht="21.75" customHeight="1" x14ac:dyDescent="0.25">
      <c r="A190" s="956"/>
      <c r="B190" s="32" t="s">
        <v>11</v>
      </c>
      <c r="C190" s="357">
        <v>516</v>
      </c>
      <c r="D190" s="332">
        <v>0.34240212342402127</v>
      </c>
      <c r="E190" s="421">
        <v>519</v>
      </c>
      <c r="F190" s="11">
        <v>0.32641509433962262</v>
      </c>
      <c r="G190" s="421">
        <v>508</v>
      </c>
      <c r="H190" s="11">
        <v>0.32880258899676368</v>
      </c>
      <c r="I190" s="334">
        <v>676</v>
      </c>
      <c r="J190" s="8">
        <f>I190/I191</f>
        <v>0.34367056431113369</v>
      </c>
    </row>
    <row r="191" spans="1:10" ht="21.75" customHeight="1" thickBot="1" x14ac:dyDescent="0.3">
      <c r="A191" s="957"/>
      <c r="B191" s="430" t="s">
        <v>9</v>
      </c>
      <c r="C191" s="359">
        <f>SUM(C189:C190)</f>
        <v>1507</v>
      </c>
      <c r="D191" s="336">
        <v>1</v>
      </c>
      <c r="E191" s="359">
        <f>SUM(E189:E190)</f>
        <v>1590</v>
      </c>
      <c r="F191" s="427">
        <v>1</v>
      </c>
      <c r="G191" s="359">
        <f>SUM(G189:G190)</f>
        <v>1545</v>
      </c>
      <c r="H191" s="427">
        <v>1</v>
      </c>
      <c r="I191" s="359">
        <f>SUM(I189:I190)</f>
        <v>1967</v>
      </c>
      <c r="J191" s="10">
        <v>1</v>
      </c>
    </row>
    <row r="192" spans="1:10" ht="21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"/>
      <c r="J192" s="4"/>
    </row>
    <row r="193" spans="1:10" s="432" customFormat="1" ht="21.75" customHeight="1" thickBot="1" x14ac:dyDescent="0.3">
      <c r="A193" s="431"/>
      <c r="B193" s="431"/>
      <c r="C193" s="431"/>
      <c r="D193" s="431"/>
      <c r="E193" s="431"/>
      <c r="F193" s="431"/>
      <c r="G193" s="431"/>
      <c r="H193" s="431"/>
      <c r="I193" s="431"/>
      <c r="J193" s="431"/>
    </row>
    <row r="194" spans="1:10" ht="21.75" customHeight="1" x14ac:dyDescent="0.25">
      <c r="A194" s="939" t="s">
        <v>0</v>
      </c>
      <c r="B194" s="968"/>
      <c r="C194" s="945" t="s">
        <v>206</v>
      </c>
      <c r="D194" s="953"/>
      <c r="E194" s="949" t="s">
        <v>207</v>
      </c>
      <c r="F194" s="953"/>
      <c r="G194" s="949" t="s">
        <v>208</v>
      </c>
      <c r="H194" s="946"/>
      <c r="I194" s="953" t="s">
        <v>209</v>
      </c>
      <c r="J194" s="951"/>
    </row>
    <row r="195" spans="1:10" ht="21.75" customHeight="1" x14ac:dyDescent="0.25">
      <c r="A195" s="941"/>
      <c r="B195" s="969"/>
      <c r="C195" s="947"/>
      <c r="D195" s="954"/>
      <c r="E195" s="950"/>
      <c r="F195" s="954"/>
      <c r="G195" s="950"/>
      <c r="H195" s="948"/>
      <c r="I195" s="954"/>
      <c r="J195" s="952"/>
    </row>
    <row r="196" spans="1:10" ht="21.75" customHeight="1" thickBot="1" x14ac:dyDescent="0.3">
      <c r="A196" s="943"/>
      <c r="B196" s="970"/>
      <c r="C196" s="321" t="s">
        <v>8</v>
      </c>
      <c r="D196" s="322" t="s">
        <v>83</v>
      </c>
      <c r="E196" s="323" t="s">
        <v>8</v>
      </c>
      <c r="F196" s="322" t="s">
        <v>83</v>
      </c>
      <c r="G196" s="323" t="s">
        <v>8</v>
      </c>
      <c r="H196" s="324" t="s">
        <v>83</v>
      </c>
      <c r="I196" s="325" t="s">
        <v>8</v>
      </c>
      <c r="J196" s="326" t="s">
        <v>83</v>
      </c>
    </row>
    <row r="197" spans="1:10" ht="21.75" customHeight="1" x14ac:dyDescent="0.25">
      <c r="A197" s="955" t="s">
        <v>121</v>
      </c>
      <c r="B197" s="327" t="s">
        <v>10</v>
      </c>
      <c r="C197" s="339">
        <v>1148</v>
      </c>
      <c r="D197" s="405">
        <v>0.73778920308483298</v>
      </c>
      <c r="E197" s="418">
        <v>1221</v>
      </c>
      <c r="F197" s="433">
        <v>0.7373188405797102</v>
      </c>
      <c r="G197" s="418">
        <v>1195</v>
      </c>
      <c r="H197" s="23">
        <v>0.72688564476885642</v>
      </c>
      <c r="I197" s="330">
        <v>1471</v>
      </c>
      <c r="J197" s="14">
        <f>I197/I199</f>
        <v>0.70551558752997601</v>
      </c>
    </row>
    <row r="198" spans="1:10" ht="21.75" customHeight="1" x14ac:dyDescent="0.25">
      <c r="A198" s="956"/>
      <c r="B198" s="33" t="s">
        <v>11</v>
      </c>
      <c r="C198" s="341">
        <v>408</v>
      </c>
      <c r="D198" s="402">
        <v>0.26221079691516708</v>
      </c>
      <c r="E198" s="421">
        <v>435</v>
      </c>
      <c r="F198" s="434">
        <v>0.26268115942028986</v>
      </c>
      <c r="G198" s="421">
        <v>449</v>
      </c>
      <c r="H198" s="11">
        <v>0.27311435523114358</v>
      </c>
      <c r="I198" s="334">
        <v>614</v>
      </c>
      <c r="J198" s="8">
        <f>I198/I199</f>
        <v>0.29448441247002399</v>
      </c>
    </row>
    <row r="199" spans="1:10" ht="21.75" customHeight="1" thickBot="1" x14ac:dyDescent="0.3">
      <c r="A199" s="957"/>
      <c r="B199" s="34" t="s">
        <v>9</v>
      </c>
      <c r="C199" s="343">
        <v>1556</v>
      </c>
      <c r="D199" s="403">
        <v>1</v>
      </c>
      <c r="E199" s="426">
        <v>1656</v>
      </c>
      <c r="F199" s="435">
        <v>1</v>
      </c>
      <c r="G199" s="426">
        <v>1644</v>
      </c>
      <c r="H199" s="427">
        <v>1</v>
      </c>
      <c r="I199" s="338">
        <v>2085</v>
      </c>
      <c r="J199" s="10">
        <v>1</v>
      </c>
    </row>
    <row r="200" spans="1:10" ht="21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"/>
      <c r="J200" s="4"/>
    </row>
    <row r="201" spans="1:10" s="432" customFormat="1" ht="21.75" customHeight="1" thickBot="1" x14ac:dyDescent="0.3">
      <c r="A201" s="431"/>
      <c r="B201" s="431"/>
      <c r="C201" s="431"/>
      <c r="D201" s="431"/>
      <c r="E201" s="431"/>
      <c r="F201" s="431"/>
      <c r="G201" s="431"/>
      <c r="H201" s="431"/>
      <c r="I201" s="431"/>
      <c r="J201" s="431"/>
    </row>
    <row r="202" spans="1:10" ht="21.75" customHeight="1" x14ac:dyDescent="0.25">
      <c r="A202" s="939" t="s">
        <v>0</v>
      </c>
      <c r="B202" s="968"/>
      <c r="C202" s="945" t="s">
        <v>206</v>
      </c>
      <c r="D202" s="953"/>
      <c r="E202" s="949" t="s">
        <v>207</v>
      </c>
      <c r="F202" s="953"/>
      <c r="G202" s="949" t="s">
        <v>208</v>
      </c>
      <c r="H202" s="946"/>
      <c r="I202" s="953" t="s">
        <v>209</v>
      </c>
      <c r="J202" s="951"/>
    </row>
    <row r="203" spans="1:10" ht="21.75" customHeight="1" x14ac:dyDescent="0.25">
      <c r="A203" s="941"/>
      <c r="B203" s="969"/>
      <c r="C203" s="947"/>
      <c r="D203" s="954"/>
      <c r="E203" s="950"/>
      <c r="F203" s="954"/>
      <c r="G203" s="950"/>
      <c r="H203" s="948"/>
      <c r="I203" s="954"/>
      <c r="J203" s="952"/>
    </row>
    <row r="204" spans="1:10" ht="21.75" customHeight="1" thickBot="1" x14ac:dyDescent="0.3">
      <c r="A204" s="943"/>
      <c r="B204" s="970"/>
      <c r="C204" s="321" t="s">
        <v>8</v>
      </c>
      <c r="D204" s="322" t="s">
        <v>83</v>
      </c>
      <c r="E204" s="323" t="s">
        <v>8</v>
      </c>
      <c r="F204" s="322" t="s">
        <v>83</v>
      </c>
      <c r="G204" s="323" t="s">
        <v>8</v>
      </c>
      <c r="H204" s="324" t="s">
        <v>83</v>
      </c>
      <c r="I204" s="325" t="s">
        <v>8</v>
      </c>
      <c r="J204" s="326" t="s">
        <v>83</v>
      </c>
    </row>
    <row r="205" spans="1:10" ht="44.25" customHeight="1" x14ac:dyDescent="0.25">
      <c r="A205" s="955" t="s">
        <v>122</v>
      </c>
      <c r="B205" s="327" t="s">
        <v>39</v>
      </c>
      <c r="C205" s="355">
        <v>1109</v>
      </c>
      <c r="D205" s="318">
        <v>0.71272493573264784</v>
      </c>
      <c r="E205" s="329">
        <v>1149</v>
      </c>
      <c r="F205" s="22">
        <v>0.69384057971014501</v>
      </c>
      <c r="G205" s="329">
        <v>1121</v>
      </c>
      <c r="H205" s="19">
        <v>0.68187347931873477</v>
      </c>
      <c r="I205" s="330">
        <v>1714</v>
      </c>
      <c r="J205" s="14">
        <f>I205/I209</f>
        <v>0.82206235011990403</v>
      </c>
    </row>
    <row r="206" spans="1:10" ht="30" customHeight="1" x14ac:dyDescent="0.25">
      <c r="A206" s="956"/>
      <c r="B206" s="33" t="s">
        <v>40</v>
      </c>
      <c r="C206" s="357">
        <v>285</v>
      </c>
      <c r="D206" s="332">
        <v>0.1831619537275064</v>
      </c>
      <c r="E206" s="333">
        <v>337</v>
      </c>
      <c r="F206" s="2">
        <v>0.20350241545893721</v>
      </c>
      <c r="G206" s="333">
        <v>308</v>
      </c>
      <c r="H206" s="13">
        <v>0.18734793187347931</v>
      </c>
      <c r="I206" s="334">
        <v>604</v>
      </c>
      <c r="J206" s="8">
        <f>I206/I209</f>
        <v>0.2896882494004796</v>
      </c>
    </row>
    <row r="207" spans="1:10" ht="25.5" customHeight="1" x14ac:dyDescent="0.25">
      <c r="A207" s="956"/>
      <c r="B207" s="33" t="s">
        <v>41</v>
      </c>
      <c r="C207" s="357">
        <v>94</v>
      </c>
      <c r="D207" s="332">
        <v>6.0411311053984583E-2</v>
      </c>
      <c r="E207" s="333">
        <v>99</v>
      </c>
      <c r="F207" s="2">
        <v>5.9782608695652176E-2</v>
      </c>
      <c r="G207" s="333">
        <v>139</v>
      </c>
      <c r="H207" s="13">
        <v>8.4549878345498777E-2</v>
      </c>
      <c r="I207" s="334">
        <v>214</v>
      </c>
      <c r="J207" s="8">
        <f>I207/I209</f>
        <v>0.1026378896882494</v>
      </c>
    </row>
    <row r="208" spans="1:10" ht="25.5" customHeight="1" x14ac:dyDescent="0.25">
      <c r="A208" s="956"/>
      <c r="B208" s="33" t="s">
        <v>21</v>
      </c>
      <c r="C208" s="357">
        <v>74</v>
      </c>
      <c r="D208" s="332">
        <v>4.7557840616966579E-2</v>
      </c>
      <c r="E208" s="333">
        <v>71</v>
      </c>
      <c r="F208" s="2">
        <v>4.2874396135265697E-2</v>
      </c>
      <c r="G208" s="333">
        <v>76</v>
      </c>
      <c r="H208" s="13">
        <v>4.6228710462287104E-2</v>
      </c>
      <c r="I208" s="334"/>
      <c r="J208" s="8"/>
    </row>
    <row r="209" spans="1:10" ht="21.75" customHeight="1" thickBot="1" x14ac:dyDescent="0.3">
      <c r="A209" s="957"/>
      <c r="B209" s="34" t="s">
        <v>9</v>
      </c>
      <c r="C209" s="359">
        <v>1556</v>
      </c>
      <c r="D209" s="336"/>
      <c r="E209" s="337">
        <v>1656</v>
      </c>
      <c r="F209" s="20"/>
      <c r="G209" s="337">
        <v>1644</v>
      </c>
      <c r="H209" s="18"/>
      <c r="I209" s="338">
        <v>2085</v>
      </c>
      <c r="J209" s="10"/>
    </row>
    <row r="210" spans="1:10" ht="21.75" customHeight="1" x14ac:dyDescent="0.25">
      <c r="A210" s="33"/>
      <c r="B210" s="33"/>
      <c r="C210" s="436"/>
      <c r="D210" s="437"/>
      <c r="E210" s="33"/>
      <c r="F210" s="33"/>
      <c r="G210" s="33"/>
      <c r="H210" s="33"/>
      <c r="I210" s="3"/>
      <c r="J210" s="4"/>
    </row>
    <row r="211" spans="1:10" s="432" customFormat="1" ht="21.75" customHeight="1" thickBot="1" x14ac:dyDescent="0.3">
      <c r="A211" s="431"/>
      <c r="B211" s="431"/>
      <c r="C211" s="431"/>
      <c r="D211" s="431"/>
      <c r="E211" s="431"/>
      <c r="F211" s="431"/>
      <c r="G211" s="431"/>
      <c r="H211" s="431"/>
      <c r="I211" s="431"/>
      <c r="J211" s="431"/>
    </row>
    <row r="212" spans="1:10" ht="21.75" customHeight="1" x14ac:dyDescent="0.25">
      <c r="A212" s="939" t="s">
        <v>0</v>
      </c>
      <c r="B212" s="968"/>
      <c r="C212" s="945" t="s">
        <v>206</v>
      </c>
      <c r="D212" s="953"/>
      <c r="E212" s="949" t="s">
        <v>207</v>
      </c>
      <c r="F212" s="953"/>
      <c r="G212" s="949" t="s">
        <v>208</v>
      </c>
      <c r="H212" s="946"/>
      <c r="I212" s="953" t="s">
        <v>209</v>
      </c>
      <c r="J212" s="951"/>
    </row>
    <row r="213" spans="1:10" ht="21.75" customHeight="1" x14ac:dyDescent="0.25">
      <c r="A213" s="941"/>
      <c r="B213" s="969"/>
      <c r="C213" s="947"/>
      <c r="D213" s="954"/>
      <c r="E213" s="950"/>
      <c r="F213" s="954"/>
      <c r="G213" s="950"/>
      <c r="H213" s="948"/>
      <c r="I213" s="954"/>
      <c r="J213" s="952"/>
    </row>
    <row r="214" spans="1:10" ht="21.75" customHeight="1" thickBot="1" x14ac:dyDescent="0.3">
      <c r="A214" s="943"/>
      <c r="B214" s="970"/>
      <c r="C214" s="321" t="s">
        <v>8</v>
      </c>
      <c r="D214" s="322" t="s">
        <v>83</v>
      </c>
      <c r="E214" s="323" t="s">
        <v>8</v>
      </c>
      <c r="F214" s="322" t="s">
        <v>83</v>
      </c>
      <c r="G214" s="323" t="s">
        <v>8</v>
      </c>
      <c r="H214" s="324" t="s">
        <v>83</v>
      </c>
      <c r="I214" s="325" t="s">
        <v>8</v>
      </c>
      <c r="J214" s="326" t="s">
        <v>83</v>
      </c>
    </row>
    <row r="215" spans="1:10" ht="21.75" customHeight="1" x14ac:dyDescent="0.25">
      <c r="A215" s="955" t="s">
        <v>126</v>
      </c>
      <c r="B215" s="31" t="s">
        <v>10</v>
      </c>
      <c r="C215" s="355">
        <v>390</v>
      </c>
      <c r="D215" s="318">
        <v>0.25064267352185093</v>
      </c>
      <c r="E215" s="418">
        <v>433</v>
      </c>
      <c r="F215" s="438">
        <v>0.26147342995169082</v>
      </c>
      <c r="G215" s="418">
        <v>437</v>
      </c>
      <c r="H215" s="433">
        <v>0.26581508515815083</v>
      </c>
      <c r="I215" s="418">
        <v>560</v>
      </c>
      <c r="J215" s="439">
        <f>I215/I217</f>
        <v>0.26794258373205743</v>
      </c>
    </row>
    <row r="216" spans="1:10" ht="21.75" customHeight="1" x14ac:dyDescent="0.25">
      <c r="A216" s="956"/>
      <c r="B216" s="32" t="s">
        <v>11</v>
      </c>
      <c r="C216" s="357">
        <v>1166</v>
      </c>
      <c r="D216" s="332">
        <v>0.74935732647814912</v>
      </c>
      <c r="E216" s="421">
        <v>1223</v>
      </c>
      <c r="F216" s="440">
        <v>0.73852657004830913</v>
      </c>
      <c r="G216" s="421">
        <v>1207</v>
      </c>
      <c r="H216" s="434">
        <v>0.73418491484184911</v>
      </c>
      <c r="I216" s="421">
        <v>1530</v>
      </c>
      <c r="J216" s="441">
        <f>I216/I217</f>
        <v>0.73205741626794263</v>
      </c>
    </row>
    <row r="217" spans="1:10" ht="21.75" customHeight="1" thickBot="1" x14ac:dyDescent="0.3">
      <c r="A217" s="957"/>
      <c r="B217" s="430" t="s">
        <v>9</v>
      </c>
      <c r="C217" s="359">
        <v>1556</v>
      </c>
      <c r="D217" s="336">
        <v>1</v>
      </c>
      <c r="E217" s="426">
        <v>1656</v>
      </c>
      <c r="F217" s="442">
        <v>1</v>
      </c>
      <c r="G217" s="426">
        <v>1644</v>
      </c>
      <c r="H217" s="435">
        <v>1</v>
      </c>
      <c r="I217" s="426">
        <v>2090</v>
      </c>
      <c r="J217" s="443">
        <v>1</v>
      </c>
    </row>
    <row r="218" spans="1:10" s="432" customFormat="1" ht="21.75" customHeight="1" x14ac:dyDescent="0.25">
      <c r="A218" s="431"/>
      <c r="B218" s="431"/>
      <c r="C218" s="431"/>
      <c r="D218" s="431"/>
      <c r="E218" s="431"/>
      <c r="F218" s="431"/>
      <c r="G218" s="431"/>
      <c r="H218" s="431"/>
      <c r="I218" s="431"/>
      <c r="J218" s="431"/>
    </row>
    <row r="219" spans="1:10" s="432" customFormat="1" ht="21.75" customHeight="1" thickBot="1" x14ac:dyDescent="0.3">
      <c r="A219" s="431"/>
      <c r="B219" s="431"/>
      <c r="C219" s="431"/>
      <c r="D219" s="431"/>
      <c r="E219" s="431"/>
      <c r="F219" s="431"/>
      <c r="G219" s="431"/>
      <c r="H219" s="431"/>
      <c r="I219" s="431"/>
      <c r="J219" s="431"/>
    </row>
    <row r="220" spans="1:10" ht="21.75" customHeight="1" x14ac:dyDescent="0.25">
      <c r="A220" s="939" t="s">
        <v>0</v>
      </c>
      <c r="B220" s="968"/>
      <c r="C220" s="945" t="s">
        <v>206</v>
      </c>
      <c r="D220" s="953"/>
      <c r="E220" s="949" t="s">
        <v>207</v>
      </c>
      <c r="F220" s="953"/>
      <c r="G220" s="949" t="s">
        <v>208</v>
      </c>
      <c r="H220" s="946"/>
      <c r="I220" s="953" t="s">
        <v>209</v>
      </c>
      <c r="J220" s="951"/>
    </row>
    <row r="221" spans="1:10" ht="21.75" customHeight="1" x14ac:dyDescent="0.25">
      <c r="A221" s="941"/>
      <c r="B221" s="969"/>
      <c r="C221" s="947"/>
      <c r="D221" s="954"/>
      <c r="E221" s="950"/>
      <c r="F221" s="954"/>
      <c r="G221" s="950"/>
      <c r="H221" s="948"/>
      <c r="I221" s="954"/>
      <c r="J221" s="952"/>
    </row>
    <row r="222" spans="1:10" ht="21.75" customHeight="1" thickBot="1" x14ac:dyDescent="0.3">
      <c r="A222" s="943"/>
      <c r="B222" s="970"/>
      <c r="C222" s="361" t="s">
        <v>8</v>
      </c>
      <c r="D222" s="404" t="s">
        <v>83</v>
      </c>
      <c r="E222" s="363" t="s">
        <v>8</v>
      </c>
      <c r="F222" s="404" t="s">
        <v>83</v>
      </c>
      <c r="G222" s="363" t="s">
        <v>8</v>
      </c>
      <c r="H222" s="362" t="s">
        <v>83</v>
      </c>
      <c r="I222" s="364" t="s">
        <v>8</v>
      </c>
      <c r="J222" s="365" t="s">
        <v>83</v>
      </c>
    </row>
    <row r="223" spans="1:10" ht="21.75" customHeight="1" x14ac:dyDescent="0.25">
      <c r="A223" s="955" t="s">
        <v>210</v>
      </c>
      <c r="B223" s="31" t="s">
        <v>10</v>
      </c>
      <c r="C223" s="339">
        <v>451</v>
      </c>
      <c r="D223" s="405">
        <v>0.28984575835475579</v>
      </c>
      <c r="E223" s="418">
        <v>735</v>
      </c>
      <c r="F223" s="433">
        <v>0.4438405797101449</v>
      </c>
      <c r="G223" s="329">
        <v>835</v>
      </c>
      <c r="H223" s="19">
        <v>0.50790754257907544</v>
      </c>
      <c r="I223" s="330">
        <v>954</v>
      </c>
      <c r="J223" s="14">
        <f>I223/I225</f>
        <v>0.45645933014354068</v>
      </c>
    </row>
    <row r="224" spans="1:10" ht="21.75" customHeight="1" x14ac:dyDescent="0.25">
      <c r="A224" s="956"/>
      <c r="B224" s="32" t="s">
        <v>11</v>
      </c>
      <c r="C224" s="341">
        <v>1105</v>
      </c>
      <c r="D224" s="402">
        <v>0.71015424164524421</v>
      </c>
      <c r="E224" s="421">
        <v>921</v>
      </c>
      <c r="F224" s="434">
        <v>0.5561594202898551</v>
      </c>
      <c r="G224" s="333">
        <v>809</v>
      </c>
      <c r="H224" s="13">
        <v>0.49209245742092456</v>
      </c>
      <c r="I224" s="334">
        <v>1136</v>
      </c>
      <c r="J224" s="8">
        <f>I224/I225</f>
        <v>0.54354066985645932</v>
      </c>
    </row>
    <row r="225" spans="1:10" ht="21.75" customHeight="1" thickBot="1" x14ac:dyDescent="0.3">
      <c r="A225" s="957"/>
      <c r="B225" s="430" t="s">
        <v>9</v>
      </c>
      <c r="C225" s="343">
        <v>1556</v>
      </c>
      <c r="D225" s="403">
        <v>1</v>
      </c>
      <c r="E225" s="426">
        <v>1656</v>
      </c>
      <c r="F225" s="435">
        <v>1</v>
      </c>
      <c r="G225" s="337">
        <v>1644</v>
      </c>
      <c r="H225" s="18">
        <v>1</v>
      </c>
      <c r="I225" s="338">
        <v>2090</v>
      </c>
      <c r="J225" s="10">
        <v>1</v>
      </c>
    </row>
    <row r="226" spans="1:10" s="432" customFormat="1" ht="21.75" customHeight="1" x14ac:dyDescent="0.25">
      <c r="A226" s="431"/>
      <c r="B226" s="431"/>
      <c r="C226" s="431"/>
      <c r="D226" s="431"/>
      <c r="E226" s="431"/>
      <c r="F226" s="431"/>
      <c r="G226" s="431"/>
      <c r="H226" s="431"/>
      <c r="I226" s="431"/>
      <c r="J226" s="431"/>
    </row>
    <row r="227" spans="1:10" s="432" customFormat="1" ht="21.75" customHeight="1" thickBot="1" x14ac:dyDescent="0.3">
      <c r="A227" s="431"/>
      <c r="B227" s="431"/>
      <c r="C227" s="431"/>
      <c r="D227" s="431"/>
      <c r="E227" s="431"/>
      <c r="F227" s="431"/>
      <c r="G227" s="431"/>
      <c r="H227" s="431"/>
      <c r="I227" s="431"/>
      <c r="J227" s="431"/>
    </row>
    <row r="228" spans="1:10" ht="21.75" customHeight="1" x14ac:dyDescent="0.25">
      <c r="A228" s="939" t="s">
        <v>0</v>
      </c>
      <c r="B228" s="968"/>
      <c r="C228" s="945" t="s">
        <v>206</v>
      </c>
      <c r="D228" s="953"/>
      <c r="E228" s="949" t="s">
        <v>207</v>
      </c>
      <c r="F228" s="953"/>
      <c r="G228" s="949" t="s">
        <v>208</v>
      </c>
      <c r="H228" s="946"/>
      <c r="I228" s="953" t="s">
        <v>209</v>
      </c>
      <c r="J228" s="951"/>
    </row>
    <row r="229" spans="1:10" ht="21.75" customHeight="1" x14ac:dyDescent="0.25">
      <c r="A229" s="941"/>
      <c r="B229" s="969"/>
      <c r="C229" s="947"/>
      <c r="D229" s="954"/>
      <c r="E229" s="950"/>
      <c r="F229" s="954"/>
      <c r="G229" s="950"/>
      <c r="H229" s="948"/>
      <c r="I229" s="954"/>
      <c r="J229" s="952"/>
    </row>
    <row r="230" spans="1:10" ht="21.75" customHeight="1" thickBot="1" x14ac:dyDescent="0.3">
      <c r="A230" s="943"/>
      <c r="B230" s="970"/>
      <c r="C230" s="321" t="s">
        <v>8</v>
      </c>
      <c r="D230" s="322" t="s">
        <v>83</v>
      </c>
      <c r="E230" s="323" t="s">
        <v>8</v>
      </c>
      <c r="F230" s="322" t="s">
        <v>83</v>
      </c>
      <c r="G230" s="323" t="s">
        <v>8</v>
      </c>
      <c r="H230" s="324" t="s">
        <v>83</v>
      </c>
      <c r="I230" s="325" t="s">
        <v>8</v>
      </c>
      <c r="J230" s="326" t="s">
        <v>83</v>
      </c>
    </row>
    <row r="231" spans="1:10" ht="25.5" customHeight="1" x14ac:dyDescent="0.25">
      <c r="A231" s="955" t="s">
        <v>211</v>
      </c>
      <c r="B231" s="327" t="s">
        <v>42</v>
      </c>
      <c r="C231" s="416">
        <v>69</v>
      </c>
      <c r="D231" s="444">
        <v>0.15299334811529933</v>
      </c>
      <c r="E231" s="418">
        <v>1199</v>
      </c>
      <c r="F231" s="21">
        <v>0.72403381642512077</v>
      </c>
      <c r="G231" s="418">
        <v>520</v>
      </c>
      <c r="H231" s="21">
        <v>0.62275449101796398</v>
      </c>
      <c r="I231" s="330">
        <v>539</v>
      </c>
      <c r="J231" s="14">
        <f>I231/I242</f>
        <v>0.56204379562043794</v>
      </c>
    </row>
    <row r="232" spans="1:10" ht="25.5" customHeight="1" x14ac:dyDescent="0.25">
      <c r="A232" s="956"/>
      <c r="B232" s="33" t="s">
        <v>43</v>
      </c>
      <c r="C232" s="419">
        <v>64</v>
      </c>
      <c r="D232" s="445">
        <v>0.14190687361419069</v>
      </c>
      <c r="E232" s="446"/>
      <c r="F232" s="447"/>
      <c r="G232" s="421">
        <v>516</v>
      </c>
      <c r="H232" s="15">
        <v>0.61796407185628743</v>
      </c>
      <c r="I232" s="334">
        <v>391</v>
      </c>
      <c r="J232" s="8">
        <f>I232/I242</f>
        <v>0.40771637122002086</v>
      </c>
    </row>
    <row r="233" spans="1:10" ht="25.5" customHeight="1" x14ac:dyDescent="0.25">
      <c r="A233" s="956"/>
      <c r="B233" s="33" t="s">
        <v>44</v>
      </c>
      <c r="C233" s="448"/>
      <c r="D233" s="447"/>
      <c r="E233" s="421">
        <v>899</v>
      </c>
      <c r="F233" s="15">
        <v>0.54287439613526578</v>
      </c>
      <c r="G233" s="421">
        <v>443</v>
      </c>
      <c r="H233" s="15">
        <v>0.53053892215568865</v>
      </c>
      <c r="I233" s="334">
        <v>544</v>
      </c>
      <c r="J233" s="8">
        <f>I233/I242</f>
        <v>0.56725755995828986</v>
      </c>
    </row>
    <row r="234" spans="1:10" ht="25.5" customHeight="1" x14ac:dyDescent="0.25">
      <c r="A234" s="956"/>
      <c r="B234" s="33" t="s">
        <v>45</v>
      </c>
      <c r="C234" s="419">
        <v>64</v>
      </c>
      <c r="D234" s="445">
        <v>0.14190687361419069</v>
      </c>
      <c r="E234" s="446"/>
      <c r="F234" s="447"/>
      <c r="G234" s="421">
        <v>383</v>
      </c>
      <c r="H234" s="15">
        <v>0.45868263473053894</v>
      </c>
      <c r="I234" s="334">
        <v>483</v>
      </c>
      <c r="J234" s="8">
        <f>I234/I242</f>
        <v>0.5036496350364964</v>
      </c>
    </row>
    <row r="235" spans="1:10" ht="25.5" customHeight="1" x14ac:dyDescent="0.25">
      <c r="A235" s="956"/>
      <c r="B235" s="33" t="s">
        <v>46</v>
      </c>
      <c r="C235" s="448"/>
      <c r="D235" s="447"/>
      <c r="E235" s="446"/>
      <c r="F235" s="447"/>
      <c r="G235" s="421">
        <v>91</v>
      </c>
      <c r="H235" s="15">
        <v>0.10898203592814371</v>
      </c>
      <c r="I235" s="334">
        <v>131</v>
      </c>
      <c r="J235" s="8">
        <f>I235/I242</f>
        <v>0.13660062565172054</v>
      </c>
    </row>
    <row r="236" spans="1:10" ht="25.5" customHeight="1" x14ac:dyDescent="0.25">
      <c r="A236" s="956"/>
      <c r="B236" s="33" t="s">
        <v>47</v>
      </c>
      <c r="C236" s="419">
        <v>69</v>
      </c>
      <c r="D236" s="445">
        <v>0.15299334811529933</v>
      </c>
      <c r="E236" s="421">
        <v>611</v>
      </c>
      <c r="F236" s="15">
        <v>0.36896135265700486</v>
      </c>
      <c r="G236" s="421">
        <v>320</v>
      </c>
      <c r="H236" s="15">
        <v>0.38323353293413176</v>
      </c>
      <c r="I236" s="334">
        <v>356</v>
      </c>
      <c r="J236" s="8">
        <f>I236/I242</f>
        <v>0.37122002085505734</v>
      </c>
    </row>
    <row r="237" spans="1:10" ht="25.5" customHeight="1" x14ac:dyDescent="0.25">
      <c r="A237" s="956"/>
      <c r="B237" s="33" t="s">
        <v>48</v>
      </c>
      <c r="C237" s="419">
        <v>119</v>
      </c>
      <c r="D237" s="445">
        <v>0.26385809312638581</v>
      </c>
      <c r="E237" s="421">
        <v>844</v>
      </c>
      <c r="F237" s="15">
        <v>0.5096618357487922</v>
      </c>
      <c r="G237" s="421">
        <v>234</v>
      </c>
      <c r="H237" s="15">
        <v>0.28023952095808385</v>
      </c>
      <c r="I237" s="334">
        <v>148</v>
      </c>
      <c r="J237" s="8">
        <f>I237/I242</f>
        <v>0.15432742440041711</v>
      </c>
    </row>
    <row r="238" spans="1:10" ht="25.5" customHeight="1" x14ac:dyDescent="0.25">
      <c r="A238" s="956"/>
      <c r="B238" s="33" t="s">
        <v>123</v>
      </c>
      <c r="C238" s="419"/>
      <c r="D238" s="445"/>
      <c r="E238" s="421"/>
      <c r="F238" s="15"/>
      <c r="G238" s="446"/>
      <c r="H238" s="447"/>
      <c r="I238" s="334">
        <v>449</v>
      </c>
      <c r="J238" s="8">
        <f>I238/I242</f>
        <v>0.46819603753910322</v>
      </c>
    </row>
    <row r="239" spans="1:10" ht="25.5" customHeight="1" x14ac:dyDescent="0.25">
      <c r="A239" s="956"/>
      <c r="B239" s="33" t="s">
        <v>124</v>
      </c>
      <c r="C239" s="448"/>
      <c r="D239" s="447"/>
      <c r="E239" s="446"/>
      <c r="F239" s="447"/>
      <c r="G239" s="421">
        <v>61</v>
      </c>
      <c r="H239" s="15">
        <v>7.3053892215568864E-2</v>
      </c>
      <c r="I239" s="334">
        <v>171</v>
      </c>
      <c r="J239" s="8">
        <f>I239/I242</f>
        <v>0.17831074035453598</v>
      </c>
    </row>
    <row r="240" spans="1:10" ht="25.5" customHeight="1" x14ac:dyDescent="0.25">
      <c r="A240" s="956"/>
      <c r="B240" s="33" t="s">
        <v>125</v>
      </c>
      <c r="C240" s="448"/>
      <c r="D240" s="447"/>
      <c r="E240" s="446"/>
      <c r="F240" s="447"/>
      <c r="G240" s="446"/>
      <c r="H240" s="447"/>
      <c r="I240" s="334">
        <v>29</v>
      </c>
      <c r="J240" s="8">
        <f>I240/I242</f>
        <v>3.023983315954119E-2</v>
      </c>
    </row>
    <row r="241" spans="1:10" ht="25.5" customHeight="1" x14ac:dyDescent="0.25">
      <c r="A241" s="956"/>
      <c r="B241" s="33" t="s">
        <v>21</v>
      </c>
      <c r="C241" s="419">
        <v>1105</v>
      </c>
      <c r="D241" s="445">
        <v>0</v>
      </c>
      <c r="E241" s="421">
        <v>48</v>
      </c>
      <c r="F241" s="15">
        <v>2.8985507246376812E-2</v>
      </c>
      <c r="G241" s="421">
        <v>10</v>
      </c>
      <c r="H241" s="15">
        <v>1.1976047904191617E-2</v>
      </c>
      <c r="I241" s="334">
        <v>25</v>
      </c>
      <c r="J241" s="8">
        <f>I241/I242</f>
        <v>2.6068821689259645E-2</v>
      </c>
    </row>
    <row r="242" spans="1:10" ht="21.75" customHeight="1" thickBot="1" x14ac:dyDescent="0.3">
      <c r="A242" s="957"/>
      <c r="B242" s="34" t="s">
        <v>9</v>
      </c>
      <c r="C242" s="424"/>
      <c r="D242" s="449"/>
      <c r="E242" s="426"/>
      <c r="F242" s="25"/>
      <c r="G242" s="379">
        <v>835</v>
      </c>
      <c r="H242" s="450"/>
      <c r="I242" s="338">
        <v>959</v>
      </c>
      <c r="J242" s="10"/>
    </row>
    <row r="243" spans="1:10" s="432" customFormat="1" ht="21.75" customHeight="1" x14ac:dyDescent="0.25">
      <c r="A243" s="431"/>
      <c r="B243" s="431"/>
      <c r="C243" s="431"/>
      <c r="D243" s="431"/>
      <c r="E243" s="431"/>
      <c r="F243" s="431"/>
      <c r="G243" s="431"/>
      <c r="H243" s="431"/>
      <c r="I243" s="431"/>
      <c r="J243" s="431"/>
    </row>
    <row r="244" spans="1:10" s="432" customFormat="1" ht="21.75" customHeight="1" thickBot="1" x14ac:dyDescent="0.3">
      <c r="A244" s="431"/>
      <c r="B244" s="431"/>
      <c r="C244" s="431"/>
      <c r="D244" s="431"/>
      <c r="E244" s="431"/>
      <c r="F244" s="431"/>
      <c r="G244" s="431"/>
      <c r="H244" s="431"/>
      <c r="I244" s="431"/>
      <c r="J244" s="431"/>
    </row>
    <row r="245" spans="1:10" ht="21.75" customHeight="1" x14ac:dyDescent="0.25">
      <c r="A245" s="983" t="s">
        <v>0</v>
      </c>
      <c r="B245" s="984"/>
      <c r="C245" s="945" t="s">
        <v>206</v>
      </c>
      <c r="D245" s="953"/>
      <c r="E245" s="949" t="s">
        <v>207</v>
      </c>
      <c r="F245" s="953"/>
      <c r="G245" s="949" t="s">
        <v>208</v>
      </c>
      <c r="H245" s="946"/>
      <c r="I245" s="953" t="s">
        <v>209</v>
      </c>
      <c r="J245" s="951"/>
    </row>
    <row r="246" spans="1:10" ht="21.75" customHeight="1" x14ac:dyDescent="0.25">
      <c r="A246" s="985"/>
      <c r="B246" s="986"/>
      <c r="C246" s="947"/>
      <c r="D246" s="954"/>
      <c r="E246" s="950"/>
      <c r="F246" s="954"/>
      <c r="G246" s="950"/>
      <c r="H246" s="948"/>
      <c r="I246" s="954"/>
      <c r="J246" s="952"/>
    </row>
    <row r="247" spans="1:10" ht="21.75" customHeight="1" thickBot="1" x14ac:dyDescent="0.3">
      <c r="A247" s="987"/>
      <c r="B247" s="988"/>
      <c r="C247" s="321" t="s">
        <v>8</v>
      </c>
      <c r="D247" s="322" t="s">
        <v>83</v>
      </c>
      <c r="E247" s="323" t="s">
        <v>8</v>
      </c>
      <c r="F247" s="322" t="s">
        <v>83</v>
      </c>
      <c r="G247" s="323" t="s">
        <v>8</v>
      </c>
      <c r="H247" s="324" t="s">
        <v>83</v>
      </c>
      <c r="I247" s="325" t="s">
        <v>8</v>
      </c>
      <c r="J247" s="326" t="s">
        <v>83</v>
      </c>
    </row>
    <row r="248" spans="1:10" s="454" customFormat="1" ht="26.25" customHeight="1" x14ac:dyDescent="0.3">
      <c r="A248" s="974" t="s">
        <v>212</v>
      </c>
      <c r="B248" s="451" t="s">
        <v>49</v>
      </c>
      <c r="C248" s="355">
        <v>517</v>
      </c>
      <c r="D248" s="318">
        <v>0.46787330316742076</v>
      </c>
      <c r="E248" s="329">
        <v>470</v>
      </c>
      <c r="F248" s="19">
        <v>0.51031487513572205</v>
      </c>
      <c r="G248" s="329">
        <v>436</v>
      </c>
      <c r="H248" s="19">
        <v>0.53893695920889984</v>
      </c>
      <c r="I248" s="452">
        <v>518</v>
      </c>
      <c r="J248" s="453">
        <f>I248/I253</f>
        <v>0.45598591549295775</v>
      </c>
    </row>
    <row r="249" spans="1:10" s="454" customFormat="1" ht="27.75" customHeight="1" x14ac:dyDescent="0.3">
      <c r="A249" s="975"/>
      <c r="B249" s="455" t="s">
        <v>50</v>
      </c>
      <c r="C249" s="357">
        <v>280</v>
      </c>
      <c r="D249" s="332">
        <v>0.25339366515837103</v>
      </c>
      <c r="E249" s="333">
        <v>192</v>
      </c>
      <c r="F249" s="13">
        <v>0.20846905537459282</v>
      </c>
      <c r="G249" s="333">
        <v>215</v>
      </c>
      <c r="H249" s="13">
        <v>0.2657601977750309</v>
      </c>
      <c r="I249" s="456">
        <v>178</v>
      </c>
      <c r="J249" s="457">
        <f>I249/I253</f>
        <v>0.15669014084507044</v>
      </c>
    </row>
    <row r="250" spans="1:10" s="454" customFormat="1" ht="29.25" customHeight="1" x14ac:dyDescent="0.3">
      <c r="A250" s="975"/>
      <c r="B250" s="455" t="s">
        <v>51</v>
      </c>
      <c r="C250" s="357">
        <v>515</v>
      </c>
      <c r="D250" s="332">
        <v>0.46606334841628955</v>
      </c>
      <c r="E250" s="333">
        <v>384</v>
      </c>
      <c r="F250" s="13">
        <v>0.41693811074918563</v>
      </c>
      <c r="G250" s="333">
        <v>261</v>
      </c>
      <c r="H250" s="13">
        <v>0.32262051915945611</v>
      </c>
      <c r="I250" s="456">
        <v>207</v>
      </c>
      <c r="J250" s="457">
        <f>I250/I253</f>
        <v>0.18221830985915494</v>
      </c>
    </row>
    <row r="251" spans="1:10" s="454" customFormat="1" ht="27.75" customHeight="1" x14ac:dyDescent="0.3">
      <c r="A251" s="975"/>
      <c r="B251" s="455" t="s">
        <v>52</v>
      </c>
      <c r="C251" s="357">
        <v>241</v>
      </c>
      <c r="D251" s="332">
        <v>0.21809954751131222</v>
      </c>
      <c r="E251" s="333">
        <v>253</v>
      </c>
      <c r="F251" s="13">
        <v>0.27470141150922911</v>
      </c>
      <c r="G251" s="333">
        <v>165</v>
      </c>
      <c r="H251" s="13">
        <v>0.20395550061804696</v>
      </c>
      <c r="I251" s="456">
        <v>202</v>
      </c>
      <c r="J251" s="457">
        <f>I251/I253</f>
        <v>0.17781690140845072</v>
      </c>
    </row>
    <row r="252" spans="1:10" s="454" customFormat="1" ht="21.75" customHeight="1" x14ac:dyDescent="0.3">
      <c r="A252" s="975"/>
      <c r="B252" s="455" t="s">
        <v>53</v>
      </c>
      <c r="C252" s="357">
        <v>29</v>
      </c>
      <c r="D252" s="332">
        <v>2.6244343891402715E-2</v>
      </c>
      <c r="E252" s="333">
        <v>64</v>
      </c>
      <c r="F252" s="13">
        <v>6.9489685124864281E-2</v>
      </c>
      <c r="G252" s="333">
        <v>9</v>
      </c>
      <c r="H252" s="13">
        <v>1.1124845488257106E-2</v>
      </c>
      <c r="I252" s="456">
        <v>31</v>
      </c>
      <c r="J252" s="457">
        <f>I252/I253</f>
        <v>2.7288732394366196E-2</v>
      </c>
    </row>
    <row r="253" spans="1:10" s="454" customFormat="1" ht="21.75" customHeight="1" thickBot="1" x14ac:dyDescent="0.35">
      <c r="A253" s="976"/>
      <c r="B253" s="458" t="s">
        <v>9</v>
      </c>
      <c r="C253" s="359"/>
      <c r="D253" s="336"/>
      <c r="E253" s="337"/>
      <c r="F253" s="18"/>
      <c r="G253" s="337">
        <v>809</v>
      </c>
      <c r="H253" s="18">
        <v>1</v>
      </c>
      <c r="I253" s="459">
        <v>1136</v>
      </c>
      <c r="J253" s="460">
        <v>1</v>
      </c>
    </row>
    <row r="254" spans="1:10" ht="21.75" customHeight="1" x14ac:dyDescent="0.25">
      <c r="A254" s="17"/>
      <c r="B254" s="17"/>
      <c r="C254" s="436"/>
      <c r="D254" s="437"/>
      <c r="E254" s="461"/>
      <c r="F254" s="462"/>
      <c r="G254" s="17"/>
      <c r="H254" s="17"/>
      <c r="I254" s="5"/>
      <c r="J254" s="6"/>
    </row>
    <row r="255" spans="1:10" ht="21.75" customHeight="1" thickBot="1" x14ac:dyDescent="0.3">
      <c r="A255" s="33"/>
      <c r="B255" s="33"/>
      <c r="C255" s="33"/>
      <c r="D255" s="33"/>
      <c r="E255" s="33"/>
      <c r="F255" s="33"/>
      <c r="G255" s="33"/>
      <c r="H255" s="33"/>
      <c r="I255" s="3"/>
      <c r="J255" s="4"/>
    </row>
    <row r="256" spans="1:10" ht="21.75" customHeight="1" x14ac:dyDescent="0.25">
      <c r="A256" s="977" t="s">
        <v>0</v>
      </c>
      <c r="B256" s="978"/>
      <c r="C256" s="945" t="s">
        <v>206</v>
      </c>
      <c r="D256" s="953"/>
      <c r="E256" s="949" t="s">
        <v>207</v>
      </c>
      <c r="F256" s="953"/>
      <c r="G256" s="949" t="s">
        <v>208</v>
      </c>
      <c r="H256" s="946"/>
      <c r="I256" s="953" t="s">
        <v>209</v>
      </c>
      <c r="J256" s="951"/>
    </row>
    <row r="257" spans="1:10" ht="21.75" customHeight="1" x14ac:dyDescent="0.25">
      <c r="A257" s="979"/>
      <c r="B257" s="980"/>
      <c r="C257" s="947"/>
      <c r="D257" s="954"/>
      <c r="E257" s="950"/>
      <c r="F257" s="954"/>
      <c r="G257" s="950"/>
      <c r="H257" s="948"/>
      <c r="I257" s="954"/>
      <c r="J257" s="952"/>
    </row>
    <row r="258" spans="1:10" ht="21.75" customHeight="1" thickBot="1" x14ac:dyDescent="0.3">
      <c r="A258" s="981"/>
      <c r="B258" s="982"/>
      <c r="C258" s="361" t="s">
        <v>8</v>
      </c>
      <c r="D258" s="404" t="s">
        <v>83</v>
      </c>
      <c r="E258" s="363" t="s">
        <v>8</v>
      </c>
      <c r="F258" s="404" t="s">
        <v>83</v>
      </c>
      <c r="G258" s="363" t="s">
        <v>8</v>
      </c>
      <c r="H258" s="362" t="s">
        <v>83</v>
      </c>
      <c r="I258" s="364" t="s">
        <v>8</v>
      </c>
      <c r="J258" s="365" t="s">
        <v>83</v>
      </c>
    </row>
    <row r="259" spans="1:10" s="454" customFormat="1" ht="32.25" customHeight="1" thickBot="1" x14ac:dyDescent="0.35">
      <c r="A259" s="989" t="s">
        <v>129</v>
      </c>
      <c r="B259" s="991"/>
      <c r="C259" s="463"/>
      <c r="D259" s="464"/>
      <c r="E259" s="465">
        <v>1656</v>
      </c>
      <c r="F259" s="466">
        <v>0.69499886302363678</v>
      </c>
      <c r="G259" s="467">
        <v>1644</v>
      </c>
      <c r="H259" s="468">
        <v>0.71100558495513744</v>
      </c>
      <c r="I259" s="467">
        <v>2089</v>
      </c>
      <c r="J259" s="469">
        <v>82.74</v>
      </c>
    </row>
    <row r="260" spans="1:10" ht="21.75" customHeight="1" x14ac:dyDescent="0.25">
      <c r="A260" s="938"/>
      <c r="B260" s="938"/>
      <c r="C260" s="938"/>
      <c r="D260" s="938"/>
      <c r="E260" s="938"/>
      <c r="F260" s="938"/>
      <c r="G260" s="938"/>
      <c r="H260" s="938"/>
      <c r="I260" s="938"/>
      <c r="J260" s="938"/>
    </row>
    <row r="261" spans="1:10" ht="21.75" customHeight="1" thickBot="1" x14ac:dyDescent="0.3">
      <c r="A261" s="33"/>
      <c r="B261" s="319"/>
      <c r="C261" s="319"/>
      <c r="D261" s="319"/>
      <c r="E261" s="319"/>
      <c r="F261" s="319"/>
      <c r="G261" s="319"/>
      <c r="H261" s="319"/>
      <c r="I261" s="319"/>
      <c r="J261" s="319"/>
    </row>
    <row r="262" spans="1:10" ht="21.75" customHeight="1" x14ac:dyDescent="0.25">
      <c r="A262" s="977" t="s">
        <v>0</v>
      </c>
      <c r="B262" s="978"/>
      <c r="C262" s="945" t="s">
        <v>206</v>
      </c>
      <c r="D262" s="953"/>
      <c r="E262" s="949" t="s">
        <v>207</v>
      </c>
      <c r="F262" s="953"/>
      <c r="G262" s="949" t="s">
        <v>208</v>
      </c>
      <c r="H262" s="946"/>
      <c r="I262" s="953" t="s">
        <v>209</v>
      </c>
      <c r="J262" s="951"/>
    </row>
    <row r="263" spans="1:10" ht="21.75" customHeight="1" x14ac:dyDescent="0.25">
      <c r="A263" s="979"/>
      <c r="B263" s="980"/>
      <c r="C263" s="947"/>
      <c r="D263" s="954"/>
      <c r="E263" s="950"/>
      <c r="F263" s="954"/>
      <c r="G263" s="950"/>
      <c r="H263" s="948"/>
      <c r="I263" s="954"/>
      <c r="J263" s="952"/>
    </row>
    <row r="264" spans="1:10" ht="21.75" customHeight="1" thickBot="1" x14ac:dyDescent="0.3">
      <c r="A264" s="981"/>
      <c r="B264" s="982"/>
      <c r="C264" s="361" t="s">
        <v>8</v>
      </c>
      <c r="D264" s="404" t="s">
        <v>83</v>
      </c>
      <c r="E264" s="363" t="s">
        <v>8</v>
      </c>
      <c r="F264" s="404" t="s">
        <v>83</v>
      </c>
      <c r="G264" s="363" t="s">
        <v>8</v>
      </c>
      <c r="H264" s="362" t="s">
        <v>83</v>
      </c>
      <c r="I264" s="364" t="s">
        <v>8</v>
      </c>
      <c r="J264" s="365" t="s">
        <v>83</v>
      </c>
    </row>
    <row r="265" spans="1:10" s="454" customFormat="1" ht="31.5" customHeight="1" thickBot="1" x14ac:dyDescent="0.35">
      <c r="A265" s="989" t="s">
        <v>130</v>
      </c>
      <c r="B265" s="990"/>
      <c r="C265" s="470"/>
      <c r="D265" s="471"/>
      <c r="E265" s="465">
        <v>1656</v>
      </c>
      <c r="F265" s="472">
        <v>0.15327662871458356</v>
      </c>
      <c r="G265" s="473">
        <v>1644</v>
      </c>
      <c r="H265" s="474">
        <v>0.161777703306586</v>
      </c>
      <c r="I265" s="467">
        <v>2092</v>
      </c>
      <c r="J265" s="469">
        <v>11.71</v>
      </c>
    </row>
    <row r="266" spans="1:10" ht="31.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"/>
      <c r="J266" s="475"/>
    </row>
    <row r="267" spans="1:10" ht="21.75" customHeight="1" thickBot="1" x14ac:dyDescent="0.3">
      <c r="A267" s="33"/>
      <c r="B267" s="33"/>
      <c r="C267" s="33"/>
      <c r="D267" s="33"/>
      <c r="E267" s="33"/>
      <c r="F267" s="33"/>
      <c r="G267" s="33"/>
      <c r="H267" s="33"/>
      <c r="I267" s="3"/>
      <c r="J267" s="4"/>
    </row>
    <row r="268" spans="1:10" ht="21.75" customHeight="1" x14ac:dyDescent="0.25">
      <c r="A268" s="939" t="s">
        <v>0</v>
      </c>
      <c r="B268" s="968"/>
      <c r="C268" s="945" t="s">
        <v>206</v>
      </c>
      <c r="D268" s="953"/>
      <c r="E268" s="949" t="s">
        <v>207</v>
      </c>
      <c r="F268" s="953"/>
      <c r="G268" s="949" t="s">
        <v>208</v>
      </c>
      <c r="H268" s="946"/>
      <c r="I268" s="953" t="s">
        <v>209</v>
      </c>
      <c r="J268" s="951"/>
    </row>
    <row r="269" spans="1:10" ht="21.75" customHeight="1" x14ac:dyDescent="0.25">
      <c r="A269" s="941"/>
      <c r="B269" s="969"/>
      <c r="C269" s="947"/>
      <c r="D269" s="954"/>
      <c r="E269" s="950"/>
      <c r="F269" s="954"/>
      <c r="G269" s="950"/>
      <c r="H269" s="948"/>
      <c r="I269" s="954"/>
      <c r="J269" s="952"/>
    </row>
    <row r="270" spans="1:10" ht="21.75" customHeight="1" thickBot="1" x14ac:dyDescent="0.3">
      <c r="A270" s="943"/>
      <c r="B270" s="970"/>
      <c r="C270" s="361" t="s">
        <v>8</v>
      </c>
      <c r="D270" s="404" t="s">
        <v>83</v>
      </c>
      <c r="E270" s="363" t="s">
        <v>8</v>
      </c>
      <c r="F270" s="404" t="s">
        <v>83</v>
      </c>
      <c r="G270" s="363" t="s">
        <v>8</v>
      </c>
      <c r="H270" s="362" t="s">
        <v>83</v>
      </c>
      <c r="I270" s="364" t="s">
        <v>8</v>
      </c>
      <c r="J270" s="365" t="s">
        <v>83</v>
      </c>
    </row>
    <row r="271" spans="1:10" ht="21.75" customHeight="1" x14ac:dyDescent="0.25">
      <c r="A271" s="955" t="s">
        <v>190</v>
      </c>
      <c r="B271" s="31" t="s">
        <v>10</v>
      </c>
      <c r="C271" s="355">
        <v>817</v>
      </c>
      <c r="D271" s="318">
        <v>0.52506426735218514</v>
      </c>
      <c r="E271" s="329">
        <v>894</v>
      </c>
      <c r="F271" s="22">
        <v>0.53985507246376807</v>
      </c>
      <c r="G271" s="329">
        <v>875</v>
      </c>
      <c r="H271" s="22">
        <v>0.53223844282238442</v>
      </c>
      <c r="I271" s="418">
        <v>1128</v>
      </c>
      <c r="J271" s="439">
        <f>I271/I273</f>
        <v>0.53919694072657742</v>
      </c>
    </row>
    <row r="272" spans="1:10" ht="21.75" customHeight="1" x14ac:dyDescent="0.25">
      <c r="A272" s="956"/>
      <c r="B272" s="32" t="s">
        <v>11</v>
      </c>
      <c r="C272" s="357">
        <v>739</v>
      </c>
      <c r="D272" s="332">
        <v>0.47493573264781491</v>
      </c>
      <c r="E272" s="333">
        <v>762</v>
      </c>
      <c r="F272" s="2">
        <v>0.46014492753623187</v>
      </c>
      <c r="G272" s="333">
        <v>769</v>
      </c>
      <c r="H272" s="2">
        <v>0.46776155717761564</v>
      </c>
      <c r="I272" s="421">
        <v>964</v>
      </c>
      <c r="J272" s="441">
        <f>I272/I273</f>
        <v>0.46080305927342258</v>
      </c>
    </row>
    <row r="273" spans="1:10" ht="21.75" customHeight="1" thickBot="1" x14ac:dyDescent="0.3">
      <c r="A273" s="957"/>
      <c r="B273" s="430" t="s">
        <v>9</v>
      </c>
      <c r="C273" s="359">
        <v>1556</v>
      </c>
      <c r="D273" s="336">
        <v>1</v>
      </c>
      <c r="E273" s="337">
        <v>1656</v>
      </c>
      <c r="F273" s="20">
        <v>1</v>
      </c>
      <c r="G273" s="337">
        <v>1644</v>
      </c>
      <c r="H273" s="20">
        <v>1</v>
      </c>
      <c r="I273" s="426">
        <v>2092</v>
      </c>
      <c r="J273" s="443">
        <v>1</v>
      </c>
    </row>
    <row r="274" spans="1:10" ht="21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"/>
      <c r="J274" s="4"/>
    </row>
    <row r="275" spans="1:10" ht="21.75" customHeight="1" thickBot="1" x14ac:dyDescent="0.3">
      <c r="A275" s="33"/>
      <c r="B275" s="33"/>
      <c r="C275" s="33"/>
      <c r="D275" s="33"/>
      <c r="E275" s="33"/>
      <c r="F275" s="33"/>
      <c r="G275" s="33"/>
      <c r="H275" s="33"/>
      <c r="I275" s="3"/>
      <c r="J275" s="4"/>
    </row>
    <row r="276" spans="1:10" ht="21.75" customHeight="1" x14ac:dyDescent="0.25">
      <c r="A276" s="939" t="s">
        <v>0</v>
      </c>
      <c r="B276" s="968"/>
      <c r="C276" s="945" t="s">
        <v>206</v>
      </c>
      <c r="D276" s="953"/>
      <c r="E276" s="949" t="s">
        <v>207</v>
      </c>
      <c r="F276" s="953"/>
      <c r="G276" s="949" t="s">
        <v>208</v>
      </c>
      <c r="H276" s="946"/>
      <c r="I276" s="953" t="s">
        <v>209</v>
      </c>
      <c r="J276" s="951"/>
    </row>
    <row r="277" spans="1:10" ht="21.75" customHeight="1" x14ac:dyDescent="0.25">
      <c r="A277" s="941"/>
      <c r="B277" s="969"/>
      <c r="C277" s="947"/>
      <c r="D277" s="954"/>
      <c r="E277" s="950"/>
      <c r="F277" s="954"/>
      <c r="G277" s="950"/>
      <c r="H277" s="948"/>
      <c r="I277" s="954"/>
      <c r="J277" s="952"/>
    </row>
    <row r="278" spans="1:10" ht="21.75" customHeight="1" thickBot="1" x14ac:dyDescent="0.3">
      <c r="A278" s="943"/>
      <c r="B278" s="970"/>
      <c r="C278" s="361" t="s">
        <v>8</v>
      </c>
      <c r="D278" s="404" t="s">
        <v>83</v>
      </c>
      <c r="E278" s="363" t="s">
        <v>8</v>
      </c>
      <c r="F278" s="404" t="s">
        <v>83</v>
      </c>
      <c r="G278" s="363" t="s">
        <v>8</v>
      </c>
      <c r="H278" s="362" t="s">
        <v>83</v>
      </c>
      <c r="I278" s="364" t="s">
        <v>8</v>
      </c>
      <c r="J278" s="365" t="s">
        <v>83</v>
      </c>
    </row>
    <row r="279" spans="1:10" ht="21.75" customHeight="1" x14ac:dyDescent="0.25">
      <c r="A279" s="955" t="s">
        <v>131</v>
      </c>
      <c r="B279" s="31" t="s">
        <v>10</v>
      </c>
      <c r="C279" s="476"/>
      <c r="D279" s="327"/>
      <c r="E279" s="327"/>
      <c r="F279" s="327"/>
      <c r="G279" s="477">
        <v>686</v>
      </c>
      <c r="H279" s="23">
        <v>0.41727493917274944</v>
      </c>
      <c r="I279" s="330">
        <v>975</v>
      </c>
      <c r="J279" s="14">
        <f>I279/I281</f>
        <v>0.46628407460545196</v>
      </c>
    </row>
    <row r="280" spans="1:10" ht="21.75" customHeight="1" x14ac:dyDescent="0.25">
      <c r="A280" s="956"/>
      <c r="B280" s="32" t="s">
        <v>11</v>
      </c>
      <c r="C280" s="478"/>
      <c r="D280" s="33"/>
      <c r="E280" s="33"/>
      <c r="F280" s="33"/>
      <c r="G280" s="479">
        <v>958</v>
      </c>
      <c r="H280" s="11">
        <v>0.58272506082725062</v>
      </c>
      <c r="I280" s="334">
        <v>1116</v>
      </c>
      <c r="J280" s="8">
        <f>I280/I281</f>
        <v>0.53371592539454804</v>
      </c>
    </row>
    <row r="281" spans="1:10" ht="21.75" customHeight="1" thickBot="1" x14ac:dyDescent="0.3">
      <c r="A281" s="957"/>
      <c r="B281" s="430" t="s">
        <v>9</v>
      </c>
      <c r="C281" s="480"/>
      <c r="D281" s="34"/>
      <c r="E281" s="34"/>
      <c r="F281" s="34"/>
      <c r="G281" s="481">
        <v>1644</v>
      </c>
      <c r="H281" s="427">
        <v>1</v>
      </c>
      <c r="I281" s="338">
        <v>2091</v>
      </c>
      <c r="J281" s="10">
        <v>1</v>
      </c>
    </row>
    <row r="282" spans="1:10" ht="21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"/>
      <c r="J282" s="4"/>
    </row>
    <row r="283" spans="1:10" ht="21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"/>
      <c r="J283" s="4"/>
    </row>
    <row r="284" spans="1:10" ht="21.75" customHeight="1" thickBot="1" x14ac:dyDescent="0.3">
      <c r="A284" s="33"/>
      <c r="B284" s="33"/>
      <c r="C284" s="33"/>
      <c r="D284" s="33"/>
      <c r="E284" s="33"/>
      <c r="F284" s="33"/>
      <c r="G284" s="33"/>
      <c r="H284" s="33"/>
      <c r="I284" s="3"/>
      <c r="J284" s="4"/>
    </row>
    <row r="285" spans="1:10" ht="21.75" customHeight="1" x14ac:dyDescent="0.25">
      <c r="A285" s="939" t="s">
        <v>0</v>
      </c>
      <c r="B285" s="968"/>
      <c r="C285" s="945" t="s">
        <v>206</v>
      </c>
      <c r="D285" s="953"/>
      <c r="E285" s="949" t="s">
        <v>207</v>
      </c>
      <c r="F285" s="953"/>
      <c r="G285" s="949" t="s">
        <v>208</v>
      </c>
      <c r="H285" s="946"/>
      <c r="I285" s="953" t="s">
        <v>209</v>
      </c>
      <c r="J285" s="951"/>
    </row>
    <row r="286" spans="1:10" ht="21.75" customHeight="1" x14ac:dyDescent="0.25">
      <c r="A286" s="941"/>
      <c r="B286" s="969"/>
      <c r="C286" s="947"/>
      <c r="D286" s="954"/>
      <c r="E286" s="950"/>
      <c r="F286" s="954"/>
      <c r="G286" s="950"/>
      <c r="H286" s="948"/>
      <c r="I286" s="954"/>
      <c r="J286" s="952"/>
    </row>
    <row r="287" spans="1:10" ht="21.75" customHeight="1" thickBot="1" x14ac:dyDescent="0.3">
      <c r="A287" s="943"/>
      <c r="B287" s="970"/>
      <c r="C287" s="361" t="s">
        <v>8</v>
      </c>
      <c r="D287" s="404" t="s">
        <v>83</v>
      </c>
      <c r="E287" s="363" t="s">
        <v>8</v>
      </c>
      <c r="F287" s="404" t="s">
        <v>83</v>
      </c>
      <c r="G287" s="363" t="s">
        <v>8</v>
      </c>
      <c r="H287" s="362" t="s">
        <v>83</v>
      </c>
      <c r="I287" s="364" t="s">
        <v>8</v>
      </c>
      <c r="J287" s="365" t="s">
        <v>83</v>
      </c>
    </row>
    <row r="288" spans="1:10" ht="21.75" customHeight="1" x14ac:dyDescent="0.25">
      <c r="A288" s="955" t="s">
        <v>132</v>
      </c>
      <c r="B288" s="31" t="s">
        <v>56</v>
      </c>
      <c r="C288" s="476"/>
      <c r="D288" s="327"/>
      <c r="E288" s="327"/>
      <c r="F288" s="327"/>
      <c r="G288" s="329">
        <v>549</v>
      </c>
      <c r="H288" s="19">
        <v>0.33394160583941607</v>
      </c>
      <c r="I288" s="452">
        <v>623</v>
      </c>
      <c r="J288" s="453">
        <f>I288/I291</f>
        <v>0.29794356767097085</v>
      </c>
    </row>
    <row r="289" spans="1:10" ht="21.75" customHeight="1" x14ac:dyDescent="0.25">
      <c r="A289" s="956"/>
      <c r="B289" s="32" t="s">
        <v>57</v>
      </c>
      <c r="C289" s="478"/>
      <c r="D289" s="33"/>
      <c r="E289" s="33"/>
      <c r="F289" s="33"/>
      <c r="G289" s="333">
        <v>987</v>
      </c>
      <c r="H289" s="13">
        <v>0.60036496350364965</v>
      </c>
      <c r="I289" s="456">
        <v>1360</v>
      </c>
      <c r="J289" s="457">
        <f>I289/I291</f>
        <v>0.65040650406504064</v>
      </c>
    </row>
    <row r="290" spans="1:10" ht="21.75" customHeight="1" x14ac:dyDescent="0.25">
      <c r="A290" s="956"/>
      <c r="B290" s="32" t="s">
        <v>58</v>
      </c>
      <c r="C290" s="478"/>
      <c r="D290" s="33"/>
      <c r="E290" s="33"/>
      <c r="F290" s="33"/>
      <c r="G290" s="333">
        <v>108</v>
      </c>
      <c r="H290" s="13">
        <v>6.569343065693431E-2</v>
      </c>
      <c r="I290" s="456">
        <v>108</v>
      </c>
      <c r="J290" s="457">
        <f>I290/I291</f>
        <v>5.1649928263988523E-2</v>
      </c>
    </row>
    <row r="291" spans="1:10" ht="21.75" customHeight="1" thickBot="1" x14ac:dyDescent="0.3">
      <c r="A291" s="957"/>
      <c r="B291" s="430" t="s">
        <v>9</v>
      </c>
      <c r="C291" s="480"/>
      <c r="D291" s="34"/>
      <c r="E291" s="34"/>
      <c r="F291" s="34"/>
      <c r="G291" s="337">
        <v>1644</v>
      </c>
      <c r="H291" s="18">
        <v>1</v>
      </c>
      <c r="I291" s="459">
        <v>2091</v>
      </c>
      <c r="J291" s="460">
        <v>1</v>
      </c>
    </row>
    <row r="292" spans="1:10" ht="21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5"/>
      <c r="J292" s="6"/>
    </row>
    <row r="293" spans="1:10" ht="21.75" customHeight="1" thickBot="1" x14ac:dyDescent="0.3">
      <c r="A293" s="33"/>
      <c r="B293" s="33"/>
      <c r="C293" s="33"/>
      <c r="D293" s="33"/>
      <c r="E293" s="33"/>
      <c r="F293" s="33"/>
      <c r="G293" s="33"/>
      <c r="H293" s="33"/>
      <c r="I293" s="3"/>
      <c r="J293" s="4"/>
    </row>
    <row r="294" spans="1:10" ht="21.75" customHeight="1" x14ac:dyDescent="0.25">
      <c r="A294" s="939" t="s">
        <v>0</v>
      </c>
      <c r="B294" s="968"/>
      <c r="C294" s="945" t="s">
        <v>206</v>
      </c>
      <c r="D294" s="953"/>
      <c r="E294" s="949" t="s">
        <v>207</v>
      </c>
      <c r="F294" s="953"/>
      <c r="G294" s="949" t="s">
        <v>208</v>
      </c>
      <c r="H294" s="946"/>
      <c r="I294" s="953" t="s">
        <v>209</v>
      </c>
      <c r="J294" s="951"/>
    </row>
    <row r="295" spans="1:10" ht="21.75" customHeight="1" x14ac:dyDescent="0.25">
      <c r="A295" s="941"/>
      <c r="B295" s="969"/>
      <c r="C295" s="947"/>
      <c r="D295" s="954"/>
      <c r="E295" s="950"/>
      <c r="F295" s="954"/>
      <c r="G295" s="950"/>
      <c r="H295" s="948"/>
      <c r="I295" s="954"/>
      <c r="J295" s="952"/>
    </row>
    <row r="296" spans="1:10" ht="21.75" customHeight="1" thickBot="1" x14ac:dyDescent="0.3">
      <c r="A296" s="943"/>
      <c r="B296" s="970"/>
      <c r="C296" s="361" t="s">
        <v>8</v>
      </c>
      <c r="D296" s="404" t="s">
        <v>83</v>
      </c>
      <c r="E296" s="363" t="s">
        <v>8</v>
      </c>
      <c r="F296" s="404" t="s">
        <v>83</v>
      </c>
      <c r="G296" s="363" t="s">
        <v>8</v>
      </c>
      <c r="H296" s="362" t="s">
        <v>83</v>
      </c>
      <c r="I296" s="364" t="s">
        <v>8</v>
      </c>
      <c r="J296" s="365" t="s">
        <v>83</v>
      </c>
    </row>
    <row r="297" spans="1:10" ht="27.75" customHeight="1" x14ac:dyDescent="0.25">
      <c r="A297" s="955" t="s">
        <v>133</v>
      </c>
      <c r="B297" s="482" t="s">
        <v>134</v>
      </c>
      <c r="C297" s="483"/>
      <c r="D297" s="484"/>
      <c r="E297" s="484"/>
      <c r="F297" s="484"/>
      <c r="G297" s="484"/>
      <c r="H297" s="484"/>
      <c r="I297" s="418">
        <v>420</v>
      </c>
      <c r="J297" s="439">
        <f>I297/I305</f>
        <v>0.20086083213773315</v>
      </c>
    </row>
    <row r="298" spans="1:10" ht="27.75" customHeight="1" x14ac:dyDescent="0.25">
      <c r="A298" s="956"/>
      <c r="B298" s="485" t="s">
        <v>191</v>
      </c>
      <c r="C298" s="486"/>
      <c r="D298" s="415"/>
      <c r="E298" s="415"/>
      <c r="F298" s="415"/>
      <c r="G298" s="415"/>
      <c r="H298" s="415"/>
      <c r="I298" s="421">
        <v>383</v>
      </c>
      <c r="J298" s="441">
        <f>I298/I305</f>
        <v>0.18316594930655189</v>
      </c>
    </row>
    <row r="299" spans="1:10" ht="27.75" customHeight="1" x14ac:dyDescent="0.25">
      <c r="A299" s="956"/>
      <c r="B299" s="485" t="s">
        <v>192</v>
      </c>
      <c r="C299" s="486"/>
      <c r="D299" s="415"/>
      <c r="E299" s="415"/>
      <c r="F299" s="415"/>
      <c r="G299" s="415"/>
      <c r="H299" s="415"/>
      <c r="I299" s="421">
        <v>50</v>
      </c>
      <c r="J299" s="441">
        <f>I299/I305</f>
        <v>2.3912003825920611E-2</v>
      </c>
    </row>
    <row r="300" spans="1:10" ht="27.75" customHeight="1" x14ac:dyDescent="0.25">
      <c r="A300" s="956"/>
      <c r="B300" s="485" t="s">
        <v>135</v>
      </c>
      <c r="C300" s="486"/>
      <c r="D300" s="415"/>
      <c r="E300" s="415"/>
      <c r="F300" s="415"/>
      <c r="G300" s="415"/>
      <c r="H300" s="415"/>
      <c r="I300" s="421">
        <v>47</v>
      </c>
      <c r="J300" s="441">
        <f>I300/I305</f>
        <v>2.2477283596365374E-2</v>
      </c>
    </row>
    <row r="301" spans="1:10" ht="27.75" customHeight="1" x14ac:dyDescent="0.25">
      <c r="A301" s="956"/>
      <c r="B301" s="485" t="s">
        <v>136</v>
      </c>
      <c r="C301" s="486"/>
      <c r="D301" s="415"/>
      <c r="E301" s="415"/>
      <c r="F301" s="415"/>
      <c r="G301" s="415"/>
      <c r="H301" s="415"/>
      <c r="I301" s="421">
        <v>235</v>
      </c>
      <c r="J301" s="441">
        <f>I301/I305</f>
        <v>0.11238641798182687</v>
      </c>
    </row>
    <row r="302" spans="1:10" ht="27.75" customHeight="1" x14ac:dyDescent="0.25">
      <c r="A302" s="956"/>
      <c r="B302" s="485" t="s">
        <v>193</v>
      </c>
      <c r="C302" s="486"/>
      <c r="D302" s="415"/>
      <c r="E302" s="415"/>
      <c r="F302" s="415"/>
      <c r="G302" s="415"/>
      <c r="H302" s="415"/>
      <c r="I302" s="421">
        <v>565</v>
      </c>
      <c r="J302" s="441">
        <f>I302/I305</f>
        <v>0.27020564323290291</v>
      </c>
    </row>
    <row r="303" spans="1:10" ht="27.75" customHeight="1" x14ac:dyDescent="0.25">
      <c r="A303" s="956"/>
      <c r="B303" s="485" t="s">
        <v>168</v>
      </c>
      <c r="C303" s="486"/>
      <c r="D303" s="415"/>
      <c r="E303" s="415"/>
      <c r="F303" s="415"/>
      <c r="G303" s="415"/>
      <c r="H303" s="415"/>
      <c r="I303" s="421">
        <v>283</v>
      </c>
      <c r="J303" s="487">
        <f>I303/I305</f>
        <v>0.13534194165471067</v>
      </c>
    </row>
    <row r="304" spans="1:10" ht="27.75" customHeight="1" x14ac:dyDescent="0.25">
      <c r="A304" s="956"/>
      <c r="B304" s="485" t="s">
        <v>213</v>
      </c>
      <c r="C304" s="486"/>
      <c r="D304" s="415"/>
      <c r="E304" s="415"/>
      <c r="F304" s="415"/>
      <c r="G304" s="415"/>
      <c r="H304" s="415"/>
      <c r="I304" s="421">
        <v>108</v>
      </c>
      <c r="J304" s="441">
        <f>I304/I305</f>
        <v>5.1649928263988523E-2</v>
      </c>
    </row>
    <row r="305" spans="1:10" ht="21.75" customHeight="1" thickBot="1" x14ac:dyDescent="0.3">
      <c r="A305" s="957"/>
      <c r="B305" s="430" t="s">
        <v>9</v>
      </c>
      <c r="C305" s="480"/>
      <c r="D305" s="34"/>
      <c r="E305" s="34"/>
      <c r="F305" s="34"/>
      <c r="G305" s="34"/>
      <c r="H305" s="34"/>
      <c r="I305" s="426">
        <v>2091</v>
      </c>
      <c r="J305" s="443">
        <v>1</v>
      </c>
    </row>
    <row r="306" spans="1:10" ht="21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"/>
      <c r="J306" s="4"/>
    </row>
    <row r="307" spans="1:10" ht="21.75" customHeight="1" thickBot="1" x14ac:dyDescent="0.3">
      <c r="A307" s="33"/>
      <c r="B307" s="33"/>
      <c r="C307" s="33"/>
      <c r="D307" s="33"/>
      <c r="E307" s="33"/>
      <c r="F307" s="33"/>
      <c r="G307" s="33"/>
      <c r="H307" s="33"/>
      <c r="I307" s="3"/>
      <c r="J307" s="4"/>
    </row>
    <row r="308" spans="1:10" ht="21.75" customHeight="1" x14ac:dyDescent="0.25">
      <c r="A308" s="939" t="s">
        <v>0</v>
      </c>
      <c r="B308" s="968"/>
      <c r="C308" s="945" t="s">
        <v>206</v>
      </c>
      <c r="D308" s="953"/>
      <c r="E308" s="949" t="s">
        <v>207</v>
      </c>
      <c r="F308" s="953"/>
      <c r="G308" s="949" t="s">
        <v>208</v>
      </c>
      <c r="H308" s="946"/>
      <c r="I308" s="953" t="s">
        <v>209</v>
      </c>
      <c r="J308" s="951"/>
    </row>
    <row r="309" spans="1:10" ht="21.75" customHeight="1" x14ac:dyDescent="0.25">
      <c r="A309" s="941"/>
      <c r="B309" s="969"/>
      <c r="C309" s="947"/>
      <c r="D309" s="954"/>
      <c r="E309" s="950"/>
      <c r="F309" s="954"/>
      <c r="G309" s="950"/>
      <c r="H309" s="948"/>
      <c r="I309" s="954"/>
      <c r="J309" s="952"/>
    </row>
    <row r="310" spans="1:10" ht="21.75" customHeight="1" thickBot="1" x14ac:dyDescent="0.3">
      <c r="A310" s="943"/>
      <c r="B310" s="970"/>
      <c r="C310" s="361" t="s">
        <v>8</v>
      </c>
      <c r="D310" s="404" t="s">
        <v>83</v>
      </c>
      <c r="E310" s="363" t="s">
        <v>8</v>
      </c>
      <c r="F310" s="404" t="s">
        <v>83</v>
      </c>
      <c r="G310" s="363" t="s">
        <v>8</v>
      </c>
      <c r="H310" s="362" t="s">
        <v>83</v>
      </c>
      <c r="I310" s="364" t="s">
        <v>8</v>
      </c>
      <c r="J310" s="365" t="s">
        <v>83</v>
      </c>
    </row>
    <row r="311" spans="1:10" ht="26.25" customHeight="1" x14ac:dyDescent="0.25">
      <c r="A311" s="955" t="s">
        <v>138</v>
      </c>
      <c r="B311" s="327" t="s">
        <v>54</v>
      </c>
      <c r="C311" s="416">
        <v>185</v>
      </c>
      <c r="D311" s="488">
        <v>0.11889460154241645</v>
      </c>
      <c r="E311" s="418">
        <v>186</v>
      </c>
      <c r="F311" s="23">
        <v>0.11231884057971014</v>
      </c>
      <c r="G311" s="329">
        <v>35</v>
      </c>
      <c r="H311" s="19">
        <v>2.2595222724338278E-2</v>
      </c>
      <c r="I311" s="330">
        <v>181</v>
      </c>
      <c r="J311" s="14">
        <f>I311/I315</f>
        <v>8.6520076481835559E-2</v>
      </c>
    </row>
    <row r="312" spans="1:10" ht="39" customHeight="1" x14ac:dyDescent="0.25">
      <c r="A312" s="956"/>
      <c r="B312" s="33" t="s">
        <v>55</v>
      </c>
      <c r="C312" s="489">
        <v>1108</v>
      </c>
      <c r="D312" s="4">
        <v>0.66908212560386471</v>
      </c>
      <c r="E312" s="421">
        <v>1108</v>
      </c>
      <c r="F312" s="11">
        <v>0.66908212560386471</v>
      </c>
      <c r="G312" s="333">
        <v>154</v>
      </c>
      <c r="H312" s="13">
        <v>9.9418979987088443E-2</v>
      </c>
      <c r="I312" s="334">
        <v>1136</v>
      </c>
      <c r="J312" s="8">
        <f>I312/I315</f>
        <v>0.54302103250478007</v>
      </c>
    </row>
    <row r="313" spans="1:10" ht="37.5" customHeight="1" x14ac:dyDescent="0.25">
      <c r="A313" s="956"/>
      <c r="B313" s="33" t="s">
        <v>137</v>
      </c>
      <c r="C313" s="419"/>
      <c r="D313" s="490"/>
      <c r="E313" s="446"/>
      <c r="F313" s="446"/>
      <c r="G313" s="333">
        <v>1035</v>
      </c>
      <c r="H313" s="13">
        <v>0.66817301484828917</v>
      </c>
      <c r="I313" s="334">
        <v>534</v>
      </c>
      <c r="J313" s="12">
        <f>I313/I315</f>
        <v>0.25525812619502869</v>
      </c>
    </row>
    <row r="314" spans="1:10" ht="42.75" customHeight="1" x14ac:dyDescent="0.25">
      <c r="A314" s="956"/>
      <c r="B314" s="33" t="s">
        <v>88</v>
      </c>
      <c r="C314" s="419">
        <v>257</v>
      </c>
      <c r="D314" s="490">
        <v>0.16516709511568123</v>
      </c>
      <c r="E314" s="421">
        <v>319</v>
      </c>
      <c r="F314" s="11">
        <v>0.19263285024154592</v>
      </c>
      <c r="G314" s="333">
        <v>325</v>
      </c>
      <c r="H314" s="13">
        <v>0.20981278244028406</v>
      </c>
      <c r="I314" s="334">
        <v>241</v>
      </c>
      <c r="J314" s="8">
        <f>I314/I315</f>
        <v>0.11520076481835564</v>
      </c>
    </row>
    <row r="315" spans="1:10" ht="21.75" customHeight="1" thickBot="1" x14ac:dyDescent="0.3">
      <c r="A315" s="957"/>
      <c r="B315" s="34" t="s">
        <v>9</v>
      </c>
      <c r="C315" s="424"/>
      <c r="D315" s="491"/>
      <c r="E315" s="428"/>
      <c r="F315" s="428"/>
      <c r="G315" s="337">
        <v>1549</v>
      </c>
      <c r="H315" s="18">
        <v>1</v>
      </c>
      <c r="I315" s="338">
        <v>2092</v>
      </c>
      <c r="J315" s="10">
        <v>1</v>
      </c>
    </row>
    <row r="316" spans="1:10" ht="21.75" customHeight="1" x14ac:dyDescent="0.25">
      <c r="A316" s="33"/>
      <c r="B316" s="33"/>
      <c r="C316" s="33"/>
      <c r="D316" s="33"/>
      <c r="E316" s="33"/>
      <c r="F316" s="33"/>
      <c r="G316" s="3"/>
      <c r="H316" s="4"/>
      <c r="I316" s="3"/>
      <c r="J316" s="4"/>
    </row>
    <row r="317" spans="1:10" ht="21.75" customHeight="1" thickBot="1" x14ac:dyDescent="0.3">
      <c r="A317" s="33"/>
      <c r="B317" s="33"/>
      <c r="C317" s="33"/>
      <c r="D317" s="33"/>
      <c r="E317" s="33"/>
      <c r="F317" s="33"/>
      <c r="G317" s="33"/>
      <c r="H317" s="33"/>
      <c r="I317" s="3"/>
      <c r="J317" s="4"/>
    </row>
    <row r="318" spans="1:10" ht="21.75" customHeight="1" x14ac:dyDescent="0.25">
      <c r="A318" s="939" t="s">
        <v>0</v>
      </c>
      <c r="B318" s="968"/>
      <c r="C318" s="945" t="s">
        <v>206</v>
      </c>
      <c r="D318" s="953"/>
      <c r="E318" s="949" t="s">
        <v>207</v>
      </c>
      <c r="F318" s="953"/>
      <c r="G318" s="949" t="s">
        <v>208</v>
      </c>
      <c r="H318" s="946"/>
      <c r="I318" s="953" t="s">
        <v>209</v>
      </c>
      <c r="J318" s="951"/>
    </row>
    <row r="319" spans="1:10" ht="21.75" customHeight="1" x14ac:dyDescent="0.25">
      <c r="A319" s="941"/>
      <c r="B319" s="969"/>
      <c r="C319" s="947"/>
      <c r="D319" s="954"/>
      <c r="E319" s="950"/>
      <c r="F319" s="954"/>
      <c r="G319" s="950"/>
      <c r="H319" s="948"/>
      <c r="I319" s="954"/>
      <c r="J319" s="952"/>
    </row>
    <row r="320" spans="1:10" ht="21.75" customHeight="1" thickBot="1" x14ac:dyDescent="0.3">
      <c r="A320" s="943"/>
      <c r="B320" s="970"/>
      <c r="C320" s="361" t="s">
        <v>8</v>
      </c>
      <c r="D320" s="404" t="s">
        <v>83</v>
      </c>
      <c r="E320" s="363" t="s">
        <v>8</v>
      </c>
      <c r="F320" s="404" t="s">
        <v>83</v>
      </c>
      <c r="G320" s="363" t="s">
        <v>8</v>
      </c>
      <c r="H320" s="362" t="s">
        <v>83</v>
      </c>
      <c r="I320" s="364" t="s">
        <v>8</v>
      </c>
      <c r="J320" s="365" t="s">
        <v>83</v>
      </c>
    </row>
    <row r="321" spans="1:10" s="454" customFormat="1" ht="39" customHeight="1" x14ac:dyDescent="0.3">
      <c r="A321" s="992" t="s">
        <v>139</v>
      </c>
      <c r="B321" s="492" t="s">
        <v>140</v>
      </c>
      <c r="C321" s="493"/>
      <c r="D321" s="494"/>
      <c r="E321" s="494"/>
      <c r="F321" s="494"/>
      <c r="G321" s="418">
        <v>207</v>
      </c>
      <c r="H321" s="23">
        <v>0.1259124087591241</v>
      </c>
      <c r="I321" s="495">
        <v>167</v>
      </c>
      <c r="J321" s="14">
        <f>I321/I330</f>
        <v>7.9713603818615753E-2</v>
      </c>
    </row>
    <row r="322" spans="1:10" s="454" customFormat="1" ht="48.75" customHeight="1" x14ac:dyDescent="0.3">
      <c r="A322" s="993"/>
      <c r="B322" s="496" t="s">
        <v>142</v>
      </c>
      <c r="C322" s="497"/>
      <c r="D322" s="498"/>
      <c r="E322" s="498"/>
      <c r="F322" s="498"/>
      <c r="G322" s="421">
        <v>160</v>
      </c>
      <c r="H322" s="11">
        <v>9.7323600973236016E-2</v>
      </c>
      <c r="I322" s="499">
        <v>226</v>
      </c>
      <c r="J322" s="8">
        <f>I322/I330</f>
        <v>0.10787589498806682</v>
      </c>
    </row>
    <row r="323" spans="1:10" s="454" customFormat="1" ht="47.25" customHeight="1" x14ac:dyDescent="0.3">
      <c r="A323" s="993"/>
      <c r="B323" s="496" t="s">
        <v>141</v>
      </c>
      <c r="C323" s="497"/>
      <c r="D323" s="498"/>
      <c r="E323" s="498"/>
      <c r="F323" s="498"/>
      <c r="G323" s="500"/>
      <c r="H323" s="500"/>
      <c r="I323" s="499">
        <v>310</v>
      </c>
      <c r="J323" s="8">
        <f>I323/I330</f>
        <v>0.14797136038186157</v>
      </c>
    </row>
    <row r="324" spans="1:10" s="454" customFormat="1" ht="47.25" customHeight="1" x14ac:dyDescent="0.3">
      <c r="A324" s="993"/>
      <c r="B324" s="496" t="s">
        <v>143</v>
      </c>
      <c r="C324" s="497"/>
      <c r="D324" s="498"/>
      <c r="E324" s="498"/>
      <c r="F324" s="498"/>
      <c r="G324" s="500"/>
      <c r="H324" s="500"/>
      <c r="I324" s="499">
        <v>99</v>
      </c>
      <c r="J324" s="8">
        <f>I324/I330</f>
        <v>4.7255369928400952E-2</v>
      </c>
    </row>
    <row r="325" spans="1:10" s="454" customFormat="1" ht="37.5" customHeight="1" x14ac:dyDescent="0.3">
      <c r="A325" s="993"/>
      <c r="B325" s="496" t="s">
        <v>144</v>
      </c>
      <c r="C325" s="497"/>
      <c r="D325" s="498"/>
      <c r="E325" s="498"/>
      <c r="F325" s="498"/>
      <c r="G325" s="500"/>
      <c r="H325" s="500"/>
      <c r="I325" s="499">
        <v>116</v>
      </c>
      <c r="J325" s="8">
        <f>I325/I330</f>
        <v>5.5369928400954657E-2</v>
      </c>
    </row>
    <row r="326" spans="1:10" s="454" customFormat="1" ht="37.5" customHeight="1" x14ac:dyDescent="0.3">
      <c r="A326" s="993"/>
      <c r="B326" s="496" t="s">
        <v>145</v>
      </c>
      <c r="C326" s="497"/>
      <c r="D326" s="498"/>
      <c r="E326" s="498"/>
      <c r="F326" s="498"/>
      <c r="G326" s="500"/>
      <c r="H326" s="500"/>
      <c r="I326" s="499">
        <v>1296</v>
      </c>
      <c r="J326" s="8">
        <f>I326/I330</f>
        <v>0.61861575178997619</v>
      </c>
    </row>
    <row r="327" spans="1:10" s="454" customFormat="1" ht="42.75" customHeight="1" x14ac:dyDescent="0.3">
      <c r="A327" s="993"/>
      <c r="B327" s="496" t="s">
        <v>146</v>
      </c>
      <c r="C327" s="497"/>
      <c r="D327" s="498"/>
      <c r="E327" s="498"/>
      <c r="F327" s="498"/>
      <c r="G327" s="500"/>
      <c r="H327" s="500"/>
      <c r="I327" s="499">
        <v>116</v>
      </c>
      <c r="J327" s="8">
        <f>I327/I330</f>
        <v>5.5369928400954657E-2</v>
      </c>
    </row>
    <row r="328" spans="1:10" s="454" customFormat="1" ht="42.75" customHeight="1" x14ac:dyDescent="0.3">
      <c r="A328" s="993"/>
      <c r="B328" s="496" t="s">
        <v>147</v>
      </c>
      <c r="C328" s="497"/>
      <c r="D328" s="498"/>
      <c r="E328" s="498"/>
      <c r="F328" s="498"/>
      <c r="G328" s="500"/>
      <c r="H328" s="500"/>
      <c r="I328" s="499">
        <v>53</v>
      </c>
      <c r="J328" s="8">
        <f>I328/I330</f>
        <v>2.5298329355608593E-2</v>
      </c>
    </row>
    <row r="329" spans="1:10" s="454" customFormat="1" ht="42.75" customHeight="1" x14ac:dyDescent="0.3">
      <c r="A329" s="993"/>
      <c r="B329" s="496" t="s">
        <v>194</v>
      </c>
      <c r="C329" s="497"/>
      <c r="D329" s="498"/>
      <c r="E329" s="498"/>
      <c r="F329" s="498"/>
      <c r="G329" s="421">
        <v>1306</v>
      </c>
      <c r="H329" s="11">
        <v>0.7944038929440389</v>
      </c>
      <c r="I329" s="499">
        <v>615</v>
      </c>
      <c r="J329" s="8">
        <f>I329/I330</f>
        <v>0.2935560859188544</v>
      </c>
    </row>
    <row r="330" spans="1:10" s="454" customFormat="1" ht="21.75" customHeight="1" thickBot="1" x14ac:dyDescent="0.35">
      <c r="A330" s="994"/>
      <c r="B330" s="501" t="s">
        <v>9</v>
      </c>
      <c r="C330" s="502"/>
      <c r="D330" s="503"/>
      <c r="E330" s="503"/>
      <c r="F330" s="503"/>
      <c r="G330" s="426">
        <v>1644</v>
      </c>
      <c r="H330" s="427">
        <v>1</v>
      </c>
      <c r="I330" s="338">
        <v>2095</v>
      </c>
      <c r="J330" s="10"/>
    </row>
    <row r="331" spans="1:10" ht="21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"/>
      <c r="J331" s="4"/>
    </row>
    <row r="332" spans="1:10" ht="21.75" customHeight="1" thickBot="1" x14ac:dyDescent="0.3">
      <c r="A332" s="33"/>
      <c r="B332" s="33"/>
      <c r="C332" s="33"/>
      <c r="D332" s="33"/>
      <c r="E332" s="33"/>
      <c r="F332" s="33"/>
      <c r="G332" s="33"/>
      <c r="H332" s="33"/>
      <c r="I332" s="3"/>
      <c r="J332" s="4"/>
    </row>
    <row r="333" spans="1:10" ht="21.75" customHeight="1" x14ac:dyDescent="0.25">
      <c r="A333" s="939" t="s">
        <v>0</v>
      </c>
      <c r="B333" s="968"/>
      <c r="C333" s="945" t="s">
        <v>206</v>
      </c>
      <c r="D333" s="953"/>
      <c r="E333" s="949" t="s">
        <v>207</v>
      </c>
      <c r="F333" s="953"/>
      <c r="G333" s="949" t="s">
        <v>208</v>
      </c>
      <c r="H333" s="946"/>
      <c r="I333" s="953" t="s">
        <v>209</v>
      </c>
      <c r="J333" s="951"/>
    </row>
    <row r="334" spans="1:10" ht="21.75" customHeight="1" x14ac:dyDescent="0.25">
      <c r="A334" s="941"/>
      <c r="B334" s="969"/>
      <c r="C334" s="947"/>
      <c r="D334" s="954"/>
      <c r="E334" s="950"/>
      <c r="F334" s="954"/>
      <c r="G334" s="950"/>
      <c r="H334" s="948"/>
      <c r="I334" s="954"/>
      <c r="J334" s="952"/>
    </row>
    <row r="335" spans="1:10" ht="21.75" customHeight="1" thickBot="1" x14ac:dyDescent="0.3">
      <c r="A335" s="943"/>
      <c r="B335" s="970"/>
      <c r="C335" s="361" t="s">
        <v>8</v>
      </c>
      <c r="D335" s="404" t="s">
        <v>83</v>
      </c>
      <c r="E335" s="363" t="s">
        <v>8</v>
      </c>
      <c r="F335" s="404" t="s">
        <v>83</v>
      </c>
      <c r="G335" s="363" t="s">
        <v>8</v>
      </c>
      <c r="H335" s="362" t="s">
        <v>83</v>
      </c>
      <c r="I335" s="364" t="s">
        <v>8</v>
      </c>
      <c r="J335" s="365" t="s">
        <v>83</v>
      </c>
    </row>
    <row r="336" spans="1:10" ht="21.75" customHeight="1" x14ac:dyDescent="0.25">
      <c r="A336" s="955" t="s">
        <v>148</v>
      </c>
      <c r="B336" s="504" t="s">
        <v>149</v>
      </c>
      <c r="C336" s="505"/>
      <c r="D336" s="506"/>
      <c r="E336" s="506"/>
      <c r="F336" s="506"/>
      <c r="G336" s="506"/>
      <c r="H336" s="506"/>
      <c r="I336" s="507">
        <v>1769</v>
      </c>
      <c r="J336" s="439">
        <f>I336/I339</f>
        <v>0.84560229445506696</v>
      </c>
    </row>
    <row r="337" spans="1:10" ht="21.75" customHeight="1" x14ac:dyDescent="0.25">
      <c r="A337" s="956"/>
      <c r="B337" s="508" t="s">
        <v>150</v>
      </c>
      <c r="C337" s="509"/>
      <c r="D337" s="510"/>
      <c r="E337" s="510"/>
      <c r="F337" s="510"/>
      <c r="G337" s="510"/>
      <c r="H337" s="510"/>
      <c r="I337" s="511">
        <v>299</v>
      </c>
      <c r="J337" s="441">
        <f>I337/I339</f>
        <v>0.14292543021032506</v>
      </c>
    </row>
    <row r="338" spans="1:10" ht="21.75" customHeight="1" x14ac:dyDescent="0.25">
      <c r="A338" s="956"/>
      <c r="B338" s="508" t="s">
        <v>53</v>
      </c>
      <c r="C338" s="509"/>
      <c r="D338" s="510"/>
      <c r="E338" s="510"/>
      <c r="F338" s="510"/>
      <c r="G338" s="510"/>
      <c r="H338" s="510"/>
      <c r="I338" s="511">
        <v>24</v>
      </c>
      <c r="J338" s="441">
        <f>I338/I339</f>
        <v>1.1472275334608031E-2</v>
      </c>
    </row>
    <row r="339" spans="1:10" ht="21.75" customHeight="1" thickBot="1" x14ac:dyDescent="0.3">
      <c r="A339" s="957"/>
      <c r="B339" s="430" t="s">
        <v>9</v>
      </c>
      <c r="C339" s="480"/>
      <c r="D339" s="34"/>
      <c r="E339" s="34"/>
      <c r="F339" s="34"/>
      <c r="G339" s="34"/>
      <c r="H339" s="34"/>
      <c r="I339" s="426">
        <v>2092</v>
      </c>
      <c r="J339" s="443">
        <v>1</v>
      </c>
    </row>
    <row r="340" spans="1:10" ht="21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"/>
      <c r="J340" s="4"/>
    </row>
    <row r="341" spans="1:10" ht="21.75" customHeight="1" thickBot="1" x14ac:dyDescent="0.3">
      <c r="A341" s="33"/>
      <c r="B341" s="33"/>
      <c r="C341" s="33"/>
      <c r="D341" s="33"/>
      <c r="E341" s="33"/>
      <c r="F341" s="33"/>
      <c r="G341" s="33"/>
      <c r="H341" s="33"/>
      <c r="I341" s="3"/>
      <c r="J341" s="4"/>
    </row>
    <row r="342" spans="1:10" ht="21.75" customHeight="1" x14ac:dyDescent="0.25">
      <c r="A342" s="939" t="s">
        <v>0</v>
      </c>
      <c r="B342" s="968"/>
      <c r="C342" s="945" t="s">
        <v>206</v>
      </c>
      <c r="D342" s="953"/>
      <c r="E342" s="949" t="s">
        <v>207</v>
      </c>
      <c r="F342" s="953"/>
      <c r="G342" s="949" t="s">
        <v>208</v>
      </c>
      <c r="H342" s="946"/>
      <c r="I342" s="953" t="s">
        <v>209</v>
      </c>
      <c r="J342" s="951"/>
    </row>
    <row r="343" spans="1:10" ht="21.75" customHeight="1" x14ac:dyDescent="0.25">
      <c r="A343" s="941"/>
      <c r="B343" s="969"/>
      <c r="C343" s="947"/>
      <c r="D343" s="954"/>
      <c r="E343" s="950"/>
      <c r="F343" s="954"/>
      <c r="G343" s="950"/>
      <c r="H343" s="948"/>
      <c r="I343" s="954"/>
      <c r="J343" s="952"/>
    </row>
    <row r="344" spans="1:10" ht="21.75" customHeight="1" thickBot="1" x14ac:dyDescent="0.3">
      <c r="A344" s="943"/>
      <c r="B344" s="970"/>
      <c r="C344" s="361" t="s">
        <v>8</v>
      </c>
      <c r="D344" s="404" t="s">
        <v>83</v>
      </c>
      <c r="E344" s="363" t="s">
        <v>8</v>
      </c>
      <c r="F344" s="404" t="s">
        <v>83</v>
      </c>
      <c r="G344" s="363" t="s">
        <v>8</v>
      </c>
      <c r="H344" s="362" t="s">
        <v>83</v>
      </c>
      <c r="I344" s="364" t="s">
        <v>8</v>
      </c>
      <c r="J344" s="365" t="s">
        <v>83</v>
      </c>
    </row>
    <row r="345" spans="1:10" ht="26.25" customHeight="1" x14ac:dyDescent="0.25">
      <c r="A345" s="955" t="s">
        <v>151</v>
      </c>
      <c r="B345" s="512" t="s">
        <v>152</v>
      </c>
      <c r="C345" s="513"/>
      <c r="D345" s="514"/>
      <c r="E345" s="514"/>
      <c r="F345" s="514"/>
      <c r="G345" s="514"/>
      <c r="H345" s="514"/>
      <c r="I345" s="329">
        <v>1031</v>
      </c>
      <c r="J345" s="14">
        <f>I345/I354</f>
        <v>0.49212410501193316</v>
      </c>
    </row>
    <row r="346" spans="1:10" ht="26.25" customHeight="1" x14ac:dyDescent="0.25">
      <c r="A346" s="956"/>
      <c r="B346" s="515" t="s">
        <v>153</v>
      </c>
      <c r="C346" s="516"/>
      <c r="D346" s="517"/>
      <c r="E346" s="517"/>
      <c r="F346" s="517"/>
      <c r="G346" s="517"/>
      <c r="H346" s="517"/>
      <c r="I346" s="333">
        <v>101</v>
      </c>
      <c r="J346" s="8">
        <f>I346/I354</f>
        <v>4.8210023866348449E-2</v>
      </c>
    </row>
    <row r="347" spans="1:10" ht="26.25" customHeight="1" x14ac:dyDescent="0.25">
      <c r="A347" s="956"/>
      <c r="B347" s="515" t="s">
        <v>154</v>
      </c>
      <c r="C347" s="516"/>
      <c r="D347" s="517"/>
      <c r="E347" s="517"/>
      <c r="F347" s="517"/>
      <c r="G347" s="517"/>
      <c r="H347" s="517"/>
      <c r="I347" s="333">
        <v>51</v>
      </c>
      <c r="J347" s="8">
        <f>I347/I354</f>
        <v>2.4343675417661099E-2</v>
      </c>
    </row>
    <row r="348" spans="1:10" ht="26.25" customHeight="1" x14ac:dyDescent="0.25">
      <c r="A348" s="956"/>
      <c r="B348" s="515" t="s">
        <v>155</v>
      </c>
      <c r="C348" s="516"/>
      <c r="D348" s="517"/>
      <c r="E348" s="517"/>
      <c r="F348" s="517"/>
      <c r="G348" s="517"/>
      <c r="H348" s="517"/>
      <c r="I348" s="333">
        <v>195</v>
      </c>
      <c r="J348" s="8">
        <f>I348/I354</f>
        <v>9.3078758949880672E-2</v>
      </c>
    </row>
    <row r="349" spans="1:10" ht="26.25" customHeight="1" x14ac:dyDescent="0.25">
      <c r="A349" s="956"/>
      <c r="B349" s="515" t="s">
        <v>156</v>
      </c>
      <c r="C349" s="516"/>
      <c r="D349" s="517"/>
      <c r="E349" s="517"/>
      <c r="F349" s="517"/>
      <c r="G349" s="517"/>
      <c r="H349" s="517"/>
      <c r="I349" s="333">
        <v>1084</v>
      </c>
      <c r="J349" s="8">
        <f>I349/I354</f>
        <v>0.51742243436754176</v>
      </c>
    </row>
    <row r="350" spans="1:10" ht="26.25" customHeight="1" x14ac:dyDescent="0.25">
      <c r="A350" s="956"/>
      <c r="B350" s="515" t="s">
        <v>157</v>
      </c>
      <c r="C350" s="516"/>
      <c r="D350" s="517"/>
      <c r="E350" s="517"/>
      <c r="F350" s="517"/>
      <c r="G350" s="517"/>
      <c r="H350" s="517"/>
      <c r="I350" s="333">
        <v>1259</v>
      </c>
      <c r="J350" s="12">
        <f>I350/I354</f>
        <v>0.60095465393794745</v>
      </c>
    </row>
    <row r="351" spans="1:10" ht="26.25" customHeight="1" x14ac:dyDescent="0.25">
      <c r="A351" s="956"/>
      <c r="B351" s="515" t="s">
        <v>158</v>
      </c>
      <c r="C351" s="516"/>
      <c r="D351" s="517"/>
      <c r="E351" s="517"/>
      <c r="F351" s="517"/>
      <c r="G351" s="517"/>
      <c r="H351" s="517"/>
      <c r="I351" s="333">
        <v>160</v>
      </c>
      <c r="J351" s="12">
        <f>I351/I354</f>
        <v>7.6372315035799526E-2</v>
      </c>
    </row>
    <row r="352" spans="1:10" ht="21.75" customHeight="1" x14ac:dyDescent="0.25">
      <c r="A352" s="956"/>
      <c r="B352" s="515" t="s">
        <v>159</v>
      </c>
      <c r="C352" s="516"/>
      <c r="D352" s="517"/>
      <c r="E352" s="517"/>
      <c r="F352" s="517"/>
      <c r="G352" s="517"/>
      <c r="H352" s="517"/>
      <c r="I352" s="333">
        <v>533</v>
      </c>
      <c r="J352" s="8">
        <f>I352/I354</f>
        <v>0.25441527446300716</v>
      </c>
    </row>
    <row r="353" spans="1:10" ht="21.75" customHeight="1" x14ac:dyDescent="0.25">
      <c r="A353" s="956"/>
      <c r="B353" s="515" t="s">
        <v>194</v>
      </c>
      <c r="C353" s="516"/>
      <c r="D353" s="517"/>
      <c r="E353" s="517"/>
      <c r="F353" s="517"/>
      <c r="G353" s="517"/>
      <c r="H353" s="517"/>
      <c r="I353" s="333">
        <v>235</v>
      </c>
      <c r="J353" s="8">
        <f>I353/I354</f>
        <v>0.11217183770883055</v>
      </c>
    </row>
    <row r="354" spans="1:10" ht="21.75" customHeight="1" thickBot="1" x14ac:dyDescent="0.3">
      <c r="A354" s="957"/>
      <c r="B354" s="430" t="s">
        <v>9</v>
      </c>
      <c r="C354" s="480"/>
      <c r="D354" s="34"/>
      <c r="E354" s="34"/>
      <c r="F354" s="34"/>
      <c r="G354" s="34"/>
      <c r="H354" s="34"/>
      <c r="I354" s="337">
        <v>2095</v>
      </c>
      <c r="J354" s="10"/>
    </row>
    <row r="355" spans="1:10" ht="21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"/>
      <c r="J355" s="4"/>
    </row>
    <row r="356" spans="1:10" ht="21.75" customHeight="1" thickBot="1" x14ac:dyDescent="0.3">
      <c r="A356" s="33"/>
      <c r="B356" s="33"/>
      <c r="C356" s="33"/>
      <c r="D356" s="33"/>
      <c r="E356" s="33"/>
      <c r="F356" s="33"/>
      <c r="G356" s="33"/>
      <c r="H356" s="33"/>
      <c r="I356" s="3"/>
      <c r="J356" s="4"/>
    </row>
    <row r="357" spans="1:10" ht="21.75" customHeight="1" x14ac:dyDescent="0.25">
      <c r="A357" s="977" t="s">
        <v>0</v>
      </c>
      <c r="B357" s="978"/>
      <c r="C357" s="945" t="s">
        <v>206</v>
      </c>
      <c r="D357" s="953"/>
      <c r="E357" s="949" t="s">
        <v>207</v>
      </c>
      <c r="F357" s="953"/>
      <c r="G357" s="949" t="s">
        <v>208</v>
      </c>
      <c r="H357" s="946"/>
      <c r="I357" s="953" t="s">
        <v>209</v>
      </c>
      <c r="J357" s="951"/>
    </row>
    <row r="358" spans="1:10" ht="21.75" customHeight="1" x14ac:dyDescent="0.25">
      <c r="A358" s="979"/>
      <c r="B358" s="980"/>
      <c r="C358" s="947"/>
      <c r="D358" s="954"/>
      <c r="E358" s="950"/>
      <c r="F358" s="954"/>
      <c r="G358" s="950"/>
      <c r="H358" s="948"/>
      <c r="I358" s="954"/>
      <c r="J358" s="952"/>
    </row>
    <row r="359" spans="1:10" ht="21.75" customHeight="1" thickBot="1" x14ac:dyDescent="0.3">
      <c r="A359" s="981"/>
      <c r="B359" s="982"/>
      <c r="C359" s="361" t="s">
        <v>8</v>
      </c>
      <c r="D359" s="404" t="s">
        <v>83</v>
      </c>
      <c r="E359" s="363" t="s">
        <v>8</v>
      </c>
      <c r="F359" s="404" t="s">
        <v>83</v>
      </c>
      <c r="G359" s="363" t="s">
        <v>8</v>
      </c>
      <c r="H359" s="362" t="s">
        <v>83</v>
      </c>
      <c r="I359" s="364" t="s">
        <v>8</v>
      </c>
      <c r="J359" s="365" t="s">
        <v>83</v>
      </c>
    </row>
    <row r="360" spans="1:10" s="523" customFormat="1" ht="27.75" customHeight="1" thickBot="1" x14ac:dyDescent="0.3">
      <c r="A360" s="995" t="s">
        <v>214</v>
      </c>
      <c r="B360" s="996"/>
      <c r="C360" s="518"/>
      <c r="D360" s="519"/>
      <c r="E360" s="520"/>
      <c r="F360" s="520"/>
      <c r="G360" s="519"/>
      <c r="H360" s="519"/>
      <c r="I360" s="521">
        <v>2076</v>
      </c>
      <c r="J360" s="522">
        <v>16356.126204238937</v>
      </c>
    </row>
    <row r="361" spans="1:10" ht="21.75" customHeight="1" x14ac:dyDescent="0.25">
      <c r="A361" s="938"/>
      <c r="B361" s="938"/>
      <c r="C361" s="938"/>
      <c r="D361" s="938"/>
      <c r="E361" s="938"/>
      <c r="F361" s="938"/>
      <c r="G361" s="938"/>
      <c r="H361" s="938"/>
      <c r="I361" s="938"/>
      <c r="J361" s="938"/>
    </row>
    <row r="362" spans="1:10" ht="21.75" customHeight="1" thickBot="1" x14ac:dyDescent="0.3">
      <c r="A362" s="33"/>
      <c r="B362" s="319"/>
      <c r="C362" s="319"/>
      <c r="D362" s="319"/>
      <c r="E362" s="319"/>
      <c r="F362" s="319"/>
      <c r="G362" s="319"/>
      <c r="H362" s="319"/>
      <c r="I362" s="319"/>
      <c r="J362" s="319"/>
    </row>
    <row r="363" spans="1:10" ht="21.75" customHeight="1" x14ac:dyDescent="0.25">
      <c r="A363" s="977" t="s">
        <v>0</v>
      </c>
      <c r="B363" s="978"/>
      <c r="C363" s="945" t="s">
        <v>206</v>
      </c>
      <c r="D363" s="953"/>
      <c r="E363" s="949" t="s">
        <v>207</v>
      </c>
      <c r="F363" s="953"/>
      <c r="G363" s="949" t="s">
        <v>208</v>
      </c>
      <c r="H363" s="946"/>
      <c r="I363" s="953" t="s">
        <v>209</v>
      </c>
      <c r="J363" s="951"/>
    </row>
    <row r="364" spans="1:10" ht="21.75" customHeight="1" x14ac:dyDescent="0.25">
      <c r="A364" s="979"/>
      <c r="B364" s="980"/>
      <c r="C364" s="947"/>
      <c r="D364" s="954"/>
      <c r="E364" s="950"/>
      <c r="F364" s="954"/>
      <c r="G364" s="950"/>
      <c r="H364" s="948"/>
      <c r="I364" s="954"/>
      <c r="J364" s="952"/>
    </row>
    <row r="365" spans="1:10" ht="21.75" customHeight="1" thickBot="1" x14ac:dyDescent="0.3">
      <c r="A365" s="981"/>
      <c r="B365" s="982"/>
      <c r="C365" s="361" t="s">
        <v>8</v>
      </c>
      <c r="D365" s="404" t="s">
        <v>83</v>
      </c>
      <c r="E365" s="363" t="s">
        <v>8</v>
      </c>
      <c r="F365" s="404" t="s">
        <v>83</v>
      </c>
      <c r="G365" s="363" t="s">
        <v>8</v>
      </c>
      <c r="H365" s="362" t="s">
        <v>83</v>
      </c>
      <c r="I365" s="364" t="s">
        <v>8</v>
      </c>
      <c r="J365" s="365" t="s">
        <v>83</v>
      </c>
    </row>
    <row r="366" spans="1:10" s="524" customFormat="1" ht="27.75" customHeight="1" thickBot="1" x14ac:dyDescent="0.3">
      <c r="A366" s="995" t="s">
        <v>215</v>
      </c>
      <c r="B366" s="996"/>
      <c r="C366" s="518"/>
      <c r="D366" s="519"/>
      <c r="E366" s="520"/>
      <c r="F366" s="520"/>
      <c r="G366" s="519"/>
      <c r="H366" s="519"/>
      <c r="I366" s="521">
        <v>2092</v>
      </c>
      <c r="J366" s="522">
        <v>12951.145793499047</v>
      </c>
    </row>
    <row r="367" spans="1:10" ht="21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"/>
      <c r="J367" s="4"/>
    </row>
    <row r="368" spans="1:10" ht="21.75" customHeight="1" thickBot="1" x14ac:dyDescent="0.3">
      <c r="A368" s="33"/>
      <c r="B368" s="33"/>
      <c r="C368" s="33"/>
      <c r="D368" s="33"/>
      <c r="E368" s="33"/>
      <c r="F368" s="33"/>
      <c r="G368" s="33"/>
      <c r="H368" s="33"/>
      <c r="I368" s="3"/>
      <c r="J368" s="4"/>
    </row>
    <row r="369" spans="1:10" ht="21.75" customHeight="1" x14ac:dyDescent="0.25">
      <c r="A369" s="939" t="s">
        <v>0</v>
      </c>
      <c r="B369" s="968"/>
      <c r="C369" s="945" t="s">
        <v>206</v>
      </c>
      <c r="D369" s="953"/>
      <c r="E369" s="949" t="s">
        <v>207</v>
      </c>
      <c r="F369" s="953"/>
      <c r="G369" s="949" t="s">
        <v>208</v>
      </c>
      <c r="H369" s="946"/>
      <c r="I369" s="953" t="s">
        <v>209</v>
      </c>
      <c r="J369" s="951"/>
    </row>
    <row r="370" spans="1:10" ht="21.75" customHeight="1" x14ac:dyDescent="0.25">
      <c r="A370" s="941"/>
      <c r="B370" s="969"/>
      <c r="C370" s="947"/>
      <c r="D370" s="954"/>
      <c r="E370" s="950"/>
      <c r="F370" s="954"/>
      <c r="G370" s="950"/>
      <c r="H370" s="948"/>
      <c r="I370" s="954"/>
      <c r="J370" s="952"/>
    </row>
    <row r="371" spans="1:10" ht="21.75" customHeight="1" thickBot="1" x14ac:dyDescent="0.3">
      <c r="A371" s="943"/>
      <c r="B371" s="970"/>
      <c r="C371" s="361" t="s">
        <v>8</v>
      </c>
      <c r="D371" s="404" t="s">
        <v>83</v>
      </c>
      <c r="E371" s="363" t="s">
        <v>8</v>
      </c>
      <c r="F371" s="404" t="s">
        <v>83</v>
      </c>
      <c r="G371" s="363" t="s">
        <v>8</v>
      </c>
      <c r="H371" s="362" t="s">
        <v>83</v>
      </c>
      <c r="I371" s="364" t="s">
        <v>8</v>
      </c>
      <c r="J371" s="365" t="s">
        <v>83</v>
      </c>
    </row>
    <row r="372" spans="1:10" ht="21.75" customHeight="1" x14ac:dyDescent="0.25">
      <c r="A372" s="955" t="s">
        <v>162</v>
      </c>
      <c r="B372" s="31" t="s">
        <v>59</v>
      </c>
      <c r="C372" s="476"/>
      <c r="D372" s="327"/>
      <c r="E372" s="327"/>
      <c r="F372" s="327"/>
      <c r="G372" s="329">
        <v>69</v>
      </c>
      <c r="H372" s="19">
        <v>4.1970802919708027E-2</v>
      </c>
      <c r="I372" s="525">
        <v>56</v>
      </c>
      <c r="J372" s="439">
        <f>I372/I378</f>
        <v>2.6755852842809364E-2</v>
      </c>
    </row>
    <row r="373" spans="1:10" ht="21.75" customHeight="1" x14ac:dyDescent="0.25">
      <c r="A373" s="956"/>
      <c r="B373" s="32" t="s">
        <v>60</v>
      </c>
      <c r="C373" s="478"/>
      <c r="D373" s="33"/>
      <c r="E373" s="33"/>
      <c r="F373" s="33"/>
      <c r="G373" s="333">
        <v>97</v>
      </c>
      <c r="H373" s="13">
        <v>5.9002433090024328E-2</v>
      </c>
      <c r="I373" s="526">
        <v>64</v>
      </c>
      <c r="J373" s="8">
        <f>I373/I378</f>
        <v>3.0578117534639272E-2</v>
      </c>
    </row>
    <row r="374" spans="1:10" ht="21.75" customHeight="1" x14ac:dyDescent="0.25">
      <c r="A374" s="956"/>
      <c r="B374" s="32" t="s">
        <v>61</v>
      </c>
      <c r="C374" s="478"/>
      <c r="D374" s="33"/>
      <c r="E374" s="33"/>
      <c r="F374" s="33"/>
      <c r="G374" s="333">
        <v>242</v>
      </c>
      <c r="H374" s="13">
        <v>0.14720194647201945</v>
      </c>
      <c r="I374" s="526">
        <v>244</v>
      </c>
      <c r="J374" s="8">
        <f>I374/I378</f>
        <v>0.11657907310081222</v>
      </c>
    </row>
    <row r="375" spans="1:10" ht="21.75" customHeight="1" x14ac:dyDescent="0.25">
      <c r="A375" s="956"/>
      <c r="B375" s="32" t="s">
        <v>62</v>
      </c>
      <c r="C375" s="478"/>
      <c r="D375" s="33"/>
      <c r="E375" s="33"/>
      <c r="F375" s="33"/>
      <c r="G375" s="333">
        <v>754</v>
      </c>
      <c r="H375" s="13">
        <v>0.45863746958637469</v>
      </c>
      <c r="I375" s="526">
        <v>938</v>
      </c>
      <c r="J375" s="8">
        <f>I375/I378</f>
        <v>0.44816053511705684</v>
      </c>
    </row>
    <row r="376" spans="1:10" ht="21.75" customHeight="1" x14ac:dyDescent="0.25">
      <c r="A376" s="956"/>
      <c r="B376" s="32" t="s">
        <v>63</v>
      </c>
      <c r="C376" s="478"/>
      <c r="D376" s="33"/>
      <c r="E376" s="33"/>
      <c r="F376" s="33"/>
      <c r="G376" s="333">
        <v>221</v>
      </c>
      <c r="H376" s="13">
        <v>0.13442822384428224</v>
      </c>
      <c r="I376" s="526">
        <v>317</v>
      </c>
      <c r="J376" s="8">
        <f>I376/I378</f>
        <v>0.15145723841376016</v>
      </c>
    </row>
    <row r="377" spans="1:10" ht="21.75" customHeight="1" x14ac:dyDescent="0.25">
      <c r="A377" s="956"/>
      <c r="B377" s="32" t="s">
        <v>64</v>
      </c>
      <c r="C377" s="478"/>
      <c r="D377" s="33"/>
      <c r="E377" s="33"/>
      <c r="F377" s="33"/>
      <c r="G377" s="333">
        <v>261</v>
      </c>
      <c r="H377" s="13">
        <v>0.15875912408759124</v>
      </c>
      <c r="I377" s="526">
        <v>474</v>
      </c>
      <c r="J377" s="8">
        <f>I377/I378</f>
        <v>0.22646918299092211</v>
      </c>
    </row>
    <row r="378" spans="1:10" ht="21.75" customHeight="1" thickBot="1" x14ac:dyDescent="0.3">
      <c r="A378" s="957"/>
      <c r="B378" s="430" t="s">
        <v>9</v>
      </c>
      <c r="C378" s="480"/>
      <c r="D378" s="34"/>
      <c r="E378" s="34"/>
      <c r="F378" s="34"/>
      <c r="G378" s="337">
        <v>1644</v>
      </c>
      <c r="H378" s="18">
        <v>1</v>
      </c>
      <c r="I378" s="338">
        <v>2093</v>
      </c>
      <c r="J378" s="10">
        <v>1</v>
      </c>
    </row>
    <row r="379" spans="1:10" ht="21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"/>
      <c r="J379" s="4"/>
    </row>
    <row r="380" spans="1:10" ht="21.75" customHeight="1" thickBot="1" x14ac:dyDescent="0.3">
      <c r="A380" s="33"/>
      <c r="B380" s="33"/>
      <c r="C380" s="33"/>
      <c r="D380" s="33"/>
      <c r="E380" s="33"/>
      <c r="F380" s="33"/>
      <c r="G380" s="33"/>
      <c r="H380" s="33"/>
      <c r="I380" s="3"/>
      <c r="J380" s="4"/>
    </row>
    <row r="381" spans="1:10" ht="21.75" customHeight="1" x14ac:dyDescent="0.25">
      <c r="A381" s="939" t="s">
        <v>0</v>
      </c>
      <c r="B381" s="968"/>
      <c r="C381" s="945" t="s">
        <v>206</v>
      </c>
      <c r="D381" s="953"/>
      <c r="E381" s="949" t="s">
        <v>207</v>
      </c>
      <c r="F381" s="953"/>
      <c r="G381" s="949" t="s">
        <v>208</v>
      </c>
      <c r="H381" s="946"/>
      <c r="I381" s="953" t="s">
        <v>209</v>
      </c>
      <c r="J381" s="951"/>
    </row>
    <row r="382" spans="1:10" ht="21.75" customHeight="1" x14ac:dyDescent="0.25">
      <c r="A382" s="941"/>
      <c r="B382" s="969"/>
      <c r="C382" s="947"/>
      <c r="D382" s="954"/>
      <c r="E382" s="950"/>
      <c r="F382" s="954"/>
      <c r="G382" s="950"/>
      <c r="H382" s="948"/>
      <c r="I382" s="954"/>
      <c r="J382" s="952"/>
    </row>
    <row r="383" spans="1:10" ht="21.75" customHeight="1" thickBot="1" x14ac:dyDescent="0.3">
      <c r="A383" s="943"/>
      <c r="B383" s="970"/>
      <c r="C383" s="361" t="s">
        <v>8</v>
      </c>
      <c r="D383" s="404" t="s">
        <v>83</v>
      </c>
      <c r="E383" s="363" t="s">
        <v>8</v>
      </c>
      <c r="F383" s="404" t="s">
        <v>83</v>
      </c>
      <c r="G383" s="363" t="s">
        <v>8</v>
      </c>
      <c r="H383" s="362" t="s">
        <v>83</v>
      </c>
      <c r="I383" s="364" t="s">
        <v>8</v>
      </c>
      <c r="J383" s="365" t="s">
        <v>83</v>
      </c>
    </row>
    <row r="384" spans="1:10" s="454" customFormat="1" ht="25.5" customHeight="1" x14ac:dyDescent="0.3">
      <c r="A384" s="955" t="s">
        <v>163</v>
      </c>
      <c r="B384" s="492" t="s">
        <v>164</v>
      </c>
      <c r="C384" s="494"/>
      <c r="D384" s="494"/>
      <c r="E384" s="494"/>
      <c r="F384" s="494"/>
      <c r="G384" s="494"/>
      <c r="H384" s="494"/>
      <c r="I384" s="527">
        <v>60</v>
      </c>
      <c r="J384" s="21">
        <f>I384/I391</f>
        <v>0.49180327868852458</v>
      </c>
    </row>
    <row r="385" spans="1:10" s="454" customFormat="1" ht="25.5" customHeight="1" x14ac:dyDescent="0.3">
      <c r="A385" s="956"/>
      <c r="B385" s="496" t="s">
        <v>134</v>
      </c>
      <c r="C385" s="498"/>
      <c r="D385" s="498"/>
      <c r="E385" s="498"/>
      <c r="F385" s="498"/>
      <c r="G385" s="498"/>
      <c r="H385" s="498"/>
      <c r="I385" s="528">
        <v>24</v>
      </c>
      <c r="J385" s="15">
        <f>I385/I391</f>
        <v>0.19672131147540983</v>
      </c>
    </row>
    <row r="386" spans="1:10" s="454" customFormat="1" ht="25.5" customHeight="1" x14ac:dyDescent="0.3">
      <c r="A386" s="956"/>
      <c r="B386" s="496" t="s">
        <v>165</v>
      </c>
      <c r="C386" s="498"/>
      <c r="D386" s="498"/>
      <c r="E386" s="498"/>
      <c r="F386" s="498"/>
      <c r="G386" s="498"/>
      <c r="H386" s="498"/>
      <c r="I386" s="528">
        <v>8</v>
      </c>
      <c r="J386" s="15">
        <f>I386/I391</f>
        <v>6.5573770491803282E-2</v>
      </c>
    </row>
    <row r="387" spans="1:10" s="454" customFormat="1" ht="25.5" customHeight="1" x14ac:dyDescent="0.3">
      <c r="A387" s="956"/>
      <c r="B387" s="496" t="s">
        <v>166</v>
      </c>
      <c r="C387" s="498"/>
      <c r="D387" s="498"/>
      <c r="E387" s="498"/>
      <c r="F387" s="498"/>
      <c r="G387" s="498"/>
      <c r="H387" s="498"/>
      <c r="I387" s="528">
        <v>5</v>
      </c>
      <c r="J387" s="15">
        <f>I387/I391</f>
        <v>4.0983606557377046E-2</v>
      </c>
    </row>
    <row r="388" spans="1:10" s="454" customFormat="1" ht="25.5" customHeight="1" x14ac:dyDescent="0.3">
      <c r="A388" s="956"/>
      <c r="B388" s="496" t="s">
        <v>167</v>
      </c>
      <c r="C388" s="498"/>
      <c r="D388" s="498"/>
      <c r="E388" s="498"/>
      <c r="F388" s="498"/>
      <c r="G388" s="498"/>
      <c r="H388" s="498"/>
      <c r="I388" s="528">
        <v>7</v>
      </c>
      <c r="J388" s="15">
        <f>I388/I391</f>
        <v>5.737704918032787E-2</v>
      </c>
    </row>
    <row r="389" spans="1:10" s="454" customFormat="1" ht="25.5" customHeight="1" x14ac:dyDescent="0.3">
      <c r="A389" s="956"/>
      <c r="B389" s="529" t="s">
        <v>64</v>
      </c>
      <c r="C389" s="412"/>
      <c r="D389" s="412"/>
      <c r="E389" s="412"/>
      <c r="F389" s="412"/>
      <c r="G389" s="412"/>
      <c r="H389" s="412"/>
      <c r="I389" s="528">
        <v>16</v>
      </c>
      <c r="J389" s="15">
        <f>I389/I391</f>
        <v>0.13114754098360656</v>
      </c>
    </row>
    <row r="390" spans="1:10" s="454" customFormat="1" ht="21.75" customHeight="1" x14ac:dyDescent="0.3">
      <c r="A390" s="956"/>
      <c r="B390" s="496" t="s">
        <v>168</v>
      </c>
      <c r="C390" s="498"/>
      <c r="D390" s="498"/>
      <c r="E390" s="498"/>
      <c r="F390" s="498"/>
      <c r="G390" s="498"/>
      <c r="H390" s="498"/>
      <c r="I390" s="528">
        <v>2</v>
      </c>
      <c r="J390" s="15">
        <f>I390/I391</f>
        <v>1.6393442622950821E-2</v>
      </c>
    </row>
    <row r="391" spans="1:10" s="454" customFormat="1" ht="21.75" customHeight="1" thickBot="1" x14ac:dyDescent="0.35">
      <c r="A391" s="957"/>
      <c r="B391" s="501" t="s">
        <v>9</v>
      </c>
      <c r="C391" s="503"/>
      <c r="D391" s="503"/>
      <c r="E391" s="503"/>
      <c r="F391" s="503"/>
      <c r="G391" s="503"/>
      <c r="H391" s="503"/>
      <c r="I391" s="530">
        <v>122</v>
      </c>
      <c r="J391" s="25">
        <v>1</v>
      </c>
    </row>
    <row r="392" spans="1:10" s="454" customFormat="1" ht="21.75" customHeight="1" x14ac:dyDescent="0.3">
      <c r="A392" s="33"/>
      <c r="B392" s="412"/>
      <c r="C392" s="412"/>
      <c r="D392" s="412"/>
      <c r="E392" s="412"/>
      <c r="F392" s="412"/>
      <c r="G392" s="412"/>
      <c r="H392" s="412"/>
      <c r="I392" s="3"/>
      <c r="J392" s="4"/>
    </row>
    <row r="393" spans="1:10" ht="21.75" customHeight="1" thickBot="1" x14ac:dyDescent="0.3">
      <c r="A393" s="33"/>
      <c r="B393" s="33"/>
      <c r="C393" s="33"/>
      <c r="D393" s="33"/>
      <c r="E393" s="33"/>
      <c r="F393" s="33"/>
      <c r="G393" s="33"/>
      <c r="H393" s="33"/>
      <c r="I393" s="3"/>
      <c r="J393" s="4"/>
    </row>
    <row r="394" spans="1:10" ht="21.75" customHeight="1" x14ac:dyDescent="0.25">
      <c r="A394" s="977" t="s">
        <v>0</v>
      </c>
      <c r="B394" s="978"/>
      <c r="C394" s="945" t="s">
        <v>206</v>
      </c>
      <c r="D394" s="953"/>
      <c r="E394" s="997" t="s">
        <v>207</v>
      </c>
      <c r="F394" s="998"/>
      <c r="G394" s="949" t="s">
        <v>208</v>
      </c>
      <c r="H394" s="946"/>
      <c r="I394" s="953" t="s">
        <v>209</v>
      </c>
      <c r="J394" s="951"/>
    </row>
    <row r="395" spans="1:10" ht="21.75" customHeight="1" x14ac:dyDescent="0.25">
      <c r="A395" s="979"/>
      <c r="B395" s="980"/>
      <c r="C395" s="947"/>
      <c r="D395" s="954"/>
      <c r="E395" s="950"/>
      <c r="F395" s="948"/>
      <c r="G395" s="950"/>
      <c r="H395" s="948"/>
      <c r="I395" s="954"/>
      <c r="J395" s="952"/>
    </row>
    <row r="396" spans="1:10" ht="21.75" customHeight="1" thickBot="1" x14ac:dyDescent="0.3">
      <c r="A396" s="981"/>
      <c r="B396" s="982"/>
      <c r="C396" s="361" t="s">
        <v>8</v>
      </c>
      <c r="D396" s="404" t="s">
        <v>83</v>
      </c>
      <c r="E396" s="363" t="s">
        <v>8</v>
      </c>
      <c r="F396" s="362" t="s">
        <v>83</v>
      </c>
      <c r="G396" s="363" t="s">
        <v>8</v>
      </c>
      <c r="H396" s="362" t="s">
        <v>83</v>
      </c>
      <c r="I396" s="364" t="s">
        <v>8</v>
      </c>
      <c r="J396" s="365" t="s">
        <v>83</v>
      </c>
    </row>
    <row r="397" spans="1:10" s="454" customFormat="1" ht="44.25" customHeight="1" thickBot="1" x14ac:dyDescent="0.35">
      <c r="A397" s="994" t="s">
        <v>216</v>
      </c>
      <c r="B397" s="1001"/>
      <c r="C397" s="463"/>
      <c r="D397" s="464"/>
      <c r="E397" s="520"/>
      <c r="F397" s="520"/>
      <c r="G397" s="464"/>
      <c r="H397" s="464"/>
      <c r="I397" s="467">
        <v>2091</v>
      </c>
      <c r="J397" s="469">
        <v>402.02</v>
      </c>
    </row>
    <row r="398" spans="1:10" ht="21.75" customHeight="1" x14ac:dyDescent="0.25">
      <c r="A398" s="938"/>
      <c r="B398" s="938"/>
      <c r="C398" s="938"/>
      <c r="D398" s="938"/>
      <c r="E398" s="938"/>
      <c r="F398" s="938"/>
      <c r="G398" s="938"/>
      <c r="H398" s="938"/>
      <c r="I398" s="938"/>
      <c r="J398" s="938"/>
    </row>
    <row r="399" spans="1:10" ht="21.75" customHeight="1" thickBot="1" x14ac:dyDescent="0.3">
      <c r="A399" s="33"/>
      <c r="B399" s="319"/>
      <c r="C399" s="319"/>
      <c r="D399" s="319"/>
      <c r="E399" s="319"/>
      <c r="F399" s="319"/>
      <c r="G399" s="319"/>
      <c r="H399" s="319"/>
      <c r="I399" s="319"/>
      <c r="J399" s="319"/>
    </row>
    <row r="400" spans="1:10" ht="21.75" customHeight="1" x14ac:dyDescent="0.25">
      <c r="A400" s="977" t="s">
        <v>0</v>
      </c>
      <c r="B400" s="1002"/>
      <c r="C400" s="945" t="s">
        <v>90</v>
      </c>
      <c r="D400" s="946"/>
      <c r="E400" s="949" t="s">
        <v>90</v>
      </c>
      <c r="F400" s="946"/>
      <c r="G400" s="949" t="s">
        <v>90</v>
      </c>
      <c r="H400" s="946"/>
      <c r="I400" s="953" t="s">
        <v>90</v>
      </c>
      <c r="J400" s="951"/>
    </row>
    <row r="401" spans="1:10" ht="21.75" customHeight="1" x14ac:dyDescent="0.25">
      <c r="A401" s="979"/>
      <c r="B401" s="1003"/>
      <c r="C401" s="947"/>
      <c r="D401" s="948"/>
      <c r="E401" s="950"/>
      <c r="F401" s="948"/>
      <c r="G401" s="950"/>
      <c r="H401" s="948"/>
      <c r="I401" s="954"/>
      <c r="J401" s="952"/>
    </row>
    <row r="402" spans="1:10" ht="21.75" customHeight="1" thickBot="1" x14ac:dyDescent="0.3">
      <c r="A402" s="981"/>
      <c r="B402" s="1004"/>
      <c r="C402" s="321" t="s">
        <v>8</v>
      </c>
      <c r="D402" s="324" t="s">
        <v>38</v>
      </c>
      <c r="E402" s="323" t="s">
        <v>8</v>
      </c>
      <c r="F402" s="324" t="s">
        <v>38</v>
      </c>
      <c r="G402" s="323" t="s">
        <v>8</v>
      </c>
      <c r="H402" s="324" t="s">
        <v>38</v>
      </c>
      <c r="I402" s="325" t="s">
        <v>8</v>
      </c>
      <c r="J402" s="326" t="s">
        <v>38</v>
      </c>
    </row>
    <row r="403" spans="1:10" s="454" customFormat="1" ht="38.25" customHeight="1" thickBot="1" x14ac:dyDescent="0.35">
      <c r="A403" s="989" t="s">
        <v>217</v>
      </c>
      <c r="B403" s="991"/>
      <c r="C403" s="463"/>
      <c r="D403" s="464"/>
      <c r="E403" s="464"/>
      <c r="F403" s="464"/>
      <c r="G403" s="467">
        <v>1644</v>
      </c>
      <c r="H403" s="468">
        <v>9.2810930939801473E-2</v>
      </c>
      <c r="I403" s="467">
        <v>2092</v>
      </c>
      <c r="J403" s="469">
        <v>428.91</v>
      </c>
    </row>
    <row r="404" spans="1:10" ht="38.2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"/>
      <c r="J404" s="475"/>
    </row>
    <row r="405" spans="1:10" ht="21.75" customHeight="1" thickBot="1" x14ac:dyDescent="0.3">
      <c r="A405" s="33"/>
      <c r="B405" s="33"/>
      <c r="C405" s="33"/>
      <c r="D405" s="33"/>
      <c r="E405" s="33"/>
      <c r="F405" s="33"/>
      <c r="G405" s="33"/>
      <c r="H405" s="33"/>
      <c r="I405" s="3"/>
      <c r="J405" s="4"/>
    </row>
    <row r="406" spans="1:10" ht="21.75" customHeight="1" x14ac:dyDescent="0.25">
      <c r="A406" s="977" t="s">
        <v>0</v>
      </c>
      <c r="B406" s="978"/>
      <c r="C406" s="953" t="s">
        <v>90</v>
      </c>
      <c r="D406" s="999"/>
      <c r="E406" s="953" t="s">
        <v>90</v>
      </c>
      <c r="F406" s="999"/>
      <c r="G406" s="953" t="s">
        <v>90</v>
      </c>
      <c r="H406" s="999"/>
      <c r="I406" s="953" t="s">
        <v>90</v>
      </c>
      <c r="J406" s="999"/>
    </row>
    <row r="407" spans="1:10" ht="21.75" customHeight="1" x14ac:dyDescent="0.25">
      <c r="A407" s="979"/>
      <c r="B407" s="980"/>
      <c r="C407" s="954"/>
      <c r="D407" s="1000"/>
      <c r="E407" s="954"/>
      <c r="F407" s="1000"/>
      <c r="G407" s="954"/>
      <c r="H407" s="1000"/>
      <c r="I407" s="954"/>
      <c r="J407" s="1000"/>
    </row>
    <row r="408" spans="1:10" ht="21.75" customHeight="1" thickBot="1" x14ac:dyDescent="0.3">
      <c r="A408" s="981"/>
      <c r="B408" s="982"/>
      <c r="C408" s="364" t="s">
        <v>8</v>
      </c>
      <c r="D408" s="531" t="s">
        <v>38</v>
      </c>
      <c r="E408" s="364" t="s">
        <v>8</v>
      </c>
      <c r="F408" s="531" t="s">
        <v>38</v>
      </c>
      <c r="G408" s="364" t="s">
        <v>8</v>
      </c>
      <c r="H408" s="531" t="s">
        <v>38</v>
      </c>
      <c r="I408" s="364" t="s">
        <v>8</v>
      </c>
      <c r="J408" s="531" t="s">
        <v>38</v>
      </c>
    </row>
    <row r="409" spans="1:10" s="454" customFormat="1" ht="38.25" customHeight="1" thickBot="1" x14ac:dyDescent="0.35">
      <c r="A409" s="989" t="s">
        <v>218</v>
      </c>
      <c r="B409" s="991"/>
      <c r="C409" s="463"/>
      <c r="D409" s="464"/>
      <c r="E409" s="464"/>
      <c r="F409" s="464"/>
      <c r="G409" s="467">
        <v>1644</v>
      </c>
      <c r="H409" s="468">
        <v>0.10730267794396642</v>
      </c>
      <c r="I409" s="467">
        <v>90</v>
      </c>
      <c r="J409" s="469">
        <v>25.57</v>
      </c>
    </row>
    <row r="410" spans="1:10" ht="38.2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"/>
      <c r="J410" s="475"/>
    </row>
    <row r="411" spans="1:10" ht="21.75" customHeight="1" thickBot="1" x14ac:dyDescent="0.3">
      <c r="A411" s="33"/>
      <c r="B411" s="33"/>
      <c r="C411" s="33"/>
      <c r="D411" s="33"/>
      <c r="E411" s="33"/>
      <c r="F411" s="33"/>
      <c r="G411" s="33"/>
      <c r="H411" s="33"/>
      <c r="I411" s="3"/>
      <c r="J411" s="4"/>
    </row>
    <row r="412" spans="1:10" ht="21.75" customHeight="1" x14ac:dyDescent="0.25">
      <c r="A412" s="939" t="s">
        <v>0</v>
      </c>
      <c r="B412" s="940"/>
      <c r="C412" s="1005" t="s">
        <v>90</v>
      </c>
      <c r="D412" s="1005"/>
      <c r="E412" s="1005" t="s">
        <v>90</v>
      </c>
      <c r="F412" s="1005"/>
      <c r="G412" s="1005" t="s">
        <v>90</v>
      </c>
      <c r="H412" s="1005"/>
      <c r="I412" s="1006" t="s">
        <v>90</v>
      </c>
      <c r="J412" s="1007"/>
    </row>
    <row r="413" spans="1:10" ht="21.75" customHeight="1" x14ac:dyDescent="0.25">
      <c r="A413" s="941"/>
      <c r="B413" s="942"/>
      <c r="C413" s="1005"/>
      <c r="D413" s="1005"/>
      <c r="E413" s="1005"/>
      <c r="F413" s="1005"/>
      <c r="G413" s="1005"/>
      <c r="H413" s="1005"/>
      <c r="I413" s="1008"/>
      <c r="J413" s="1005"/>
    </row>
    <row r="414" spans="1:10" ht="21.75" customHeight="1" thickBot="1" x14ac:dyDescent="0.3">
      <c r="A414" s="943"/>
      <c r="B414" s="944"/>
      <c r="C414" s="532" t="s">
        <v>8</v>
      </c>
      <c r="D414" s="532" t="s">
        <v>83</v>
      </c>
      <c r="E414" s="532" t="s">
        <v>8</v>
      </c>
      <c r="F414" s="532" t="s">
        <v>83</v>
      </c>
      <c r="G414" s="532" t="s">
        <v>8</v>
      </c>
      <c r="H414" s="532" t="s">
        <v>83</v>
      </c>
      <c r="I414" s="533" t="s">
        <v>8</v>
      </c>
      <c r="J414" s="532" t="s">
        <v>83</v>
      </c>
    </row>
    <row r="415" spans="1:10" s="454" customFormat="1" ht="21.75" customHeight="1" x14ac:dyDescent="0.3">
      <c r="A415" s="955" t="s">
        <v>219</v>
      </c>
      <c r="B415" s="534" t="s">
        <v>65</v>
      </c>
      <c r="C415" s="535"/>
      <c r="D415" s="534"/>
      <c r="E415" s="534"/>
      <c r="F415" s="534"/>
      <c r="G415" s="418">
        <v>1375</v>
      </c>
      <c r="H415" s="23">
        <v>0.87301587301587302</v>
      </c>
      <c r="I415" s="495">
        <v>1607</v>
      </c>
      <c r="J415" s="14">
        <f>I415/I419</f>
        <v>0.80309845077461273</v>
      </c>
    </row>
    <row r="416" spans="1:10" s="454" customFormat="1" ht="21.75" customHeight="1" x14ac:dyDescent="0.3">
      <c r="A416" s="956"/>
      <c r="B416" s="412" t="s">
        <v>66</v>
      </c>
      <c r="C416" s="536"/>
      <c r="D416" s="412"/>
      <c r="E416" s="412"/>
      <c r="F416" s="412"/>
      <c r="G416" s="421">
        <v>132</v>
      </c>
      <c r="H416" s="11">
        <v>8.380952380952382E-2</v>
      </c>
      <c r="I416" s="499">
        <v>300</v>
      </c>
      <c r="J416" s="8">
        <f>I416/I419</f>
        <v>0.14992503748125938</v>
      </c>
    </row>
    <row r="417" spans="1:10" s="454" customFormat="1" ht="21.75" customHeight="1" x14ac:dyDescent="0.3">
      <c r="A417" s="956"/>
      <c r="B417" s="412" t="s">
        <v>67</v>
      </c>
      <c r="C417" s="536"/>
      <c r="D417" s="412"/>
      <c r="E417" s="412"/>
      <c r="F417" s="412"/>
      <c r="G417" s="421">
        <v>40</v>
      </c>
      <c r="H417" s="11">
        <v>2.5396825396825397E-2</v>
      </c>
      <c r="I417" s="499">
        <v>79</v>
      </c>
      <c r="J417" s="8">
        <f>I417/I419</f>
        <v>3.9480259870064968E-2</v>
      </c>
    </row>
    <row r="418" spans="1:10" s="454" customFormat="1" ht="21.75" customHeight="1" x14ac:dyDescent="0.3">
      <c r="A418" s="956"/>
      <c r="B418" s="412" t="s">
        <v>68</v>
      </c>
      <c r="C418" s="536"/>
      <c r="D418" s="412"/>
      <c r="E418" s="412"/>
      <c r="F418" s="412"/>
      <c r="G418" s="421">
        <v>28</v>
      </c>
      <c r="H418" s="11">
        <v>1.7777777777777778E-2</v>
      </c>
      <c r="I418" s="499">
        <v>15</v>
      </c>
      <c r="J418" s="8">
        <f>I418/I419</f>
        <v>7.4962518740629685E-3</v>
      </c>
    </row>
    <row r="419" spans="1:10" s="454" customFormat="1" ht="21.75" customHeight="1" thickBot="1" x14ac:dyDescent="0.35">
      <c r="A419" s="957"/>
      <c r="B419" s="503" t="s">
        <v>9</v>
      </c>
      <c r="C419" s="502"/>
      <c r="D419" s="503"/>
      <c r="E419" s="503"/>
      <c r="F419" s="503"/>
      <c r="G419" s="426">
        <f>SUM(G415:G418)</f>
        <v>1575</v>
      </c>
      <c r="H419" s="427">
        <v>1</v>
      </c>
      <c r="I419" s="426">
        <f>SUM(I415:I418)</f>
        <v>2001</v>
      </c>
      <c r="J419" s="10">
        <v>1</v>
      </c>
    </row>
    <row r="420" spans="1:10" s="454" customFormat="1" ht="21.75" customHeight="1" x14ac:dyDescent="0.3">
      <c r="A420" s="412"/>
      <c r="B420" s="412"/>
      <c r="C420" s="412"/>
      <c r="D420" s="412"/>
      <c r="E420" s="412"/>
      <c r="F420" s="412"/>
      <c r="G420" s="3"/>
      <c r="H420" s="4"/>
      <c r="I420" s="3"/>
      <c r="J420" s="4"/>
    </row>
    <row r="421" spans="1:10" ht="21.75" customHeight="1" thickBot="1" x14ac:dyDescent="0.3">
      <c r="A421" s="33"/>
      <c r="B421" s="33"/>
      <c r="C421" s="33"/>
      <c r="D421" s="33"/>
      <c r="E421" s="33"/>
      <c r="F421" s="33"/>
      <c r="G421" s="33"/>
      <c r="H421" s="33"/>
      <c r="I421" s="3"/>
      <c r="J421" s="4"/>
    </row>
    <row r="422" spans="1:10" ht="21.75" customHeight="1" x14ac:dyDescent="0.25">
      <c r="A422" s="977" t="s">
        <v>0</v>
      </c>
      <c r="B422" s="978"/>
      <c r="C422" s="953" t="s">
        <v>90</v>
      </c>
      <c r="D422" s="999"/>
      <c r="E422" s="953" t="s">
        <v>90</v>
      </c>
      <c r="F422" s="999"/>
      <c r="G422" s="953" t="s">
        <v>90</v>
      </c>
      <c r="H422" s="999"/>
      <c r="I422" s="953" t="s">
        <v>90</v>
      </c>
      <c r="J422" s="999"/>
    </row>
    <row r="423" spans="1:10" ht="21.75" customHeight="1" x14ac:dyDescent="0.25">
      <c r="A423" s="979"/>
      <c r="B423" s="980"/>
      <c r="C423" s="954"/>
      <c r="D423" s="1000"/>
      <c r="E423" s="954"/>
      <c r="F423" s="1000"/>
      <c r="G423" s="954"/>
      <c r="H423" s="1000"/>
      <c r="I423" s="954"/>
      <c r="J423" s="1000"/>
    </row>
    <row r="424" spans="1:10" ht="21.75" customHeight="1" thickBot="1" x14ac:dyDescent="0.3">
      <c r="A424" s="981"/>
      <c r="B424" s="982"/>
      <c r="C424" s="364" t="s">
        <v>8</v>
      </c>
      <c r="D424" s="531" t="s">
        <v>38</v>
      </c>
      <c r="E424" s="364" t="s">
        <v>8</v>
      </c>
      <c r="F424" s="531" t="s">
        <v>38</v>
      </c>
      <c r="G424" s="364" t="s">
        <v>8</v>
      </c>
      <c r="H424" s="531" t="s">
        <v>38</v>
      </c>
      <c r="I424" s="364" t="s">
        <v>8</v>
      </c>
      <c r="J424" s="531" t="s">
        <v>38</v>
      </c>
    </row>
    <row r="425" spans="1:10" s="454" customFormat="1" ht="38.25" customHeight="1" thickBot="1" x14ac:dyDescent="0.35">
      <c r="A425" s="989" t="s">
        <v>220</v>
      </c>
      <c r="B425" s="990"/>
      <c r="C425" s="471"/>
      <c r="D425" s="471"/>
      <c r="E425" s="471"/>
      <c r="F425" s="471"/>
      <c r="G425" s="471"/>
      <c r="H425" s="471"/>
      <c r="I425" s="537">
        <v>109</v>
      </c>
      <c r="J425" s="538">
        <v>21.66</v>
      </c>
    </row>
    <row r="426" spans="1:10" ht="26.2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"/>
      <c r="J426" s="475"/>
    </row>
    <row r="427" spans="1:10" ht="21.75" customHeight="1" thickBot="1" x14ac:dyDescent="0.3">
      <c r="A427" s="33"/>
      <c r="B427" s="33"/>
      <c r="C427" s="33"/>
      <c r="D427" s="33"/>
      <c r="E427" s="33"/>
      <c r="F427" s="33"/>
      <c r="G427" s="33"/>
      <c r="H427" s="33"/>
      <c r="I427" s="3"/>
      <c r="J427" s="4"/>
    </row>
    <row r="428" spans="1:10" ht="21.75" customHeight="1" thickTop="1" x14ac:dyDescent="0.25">
      <c r="A428" s="961" t="s">
        <v>0</v>
      </c>
      <c r="B428" s="962"/>
      <c r="C428" s="1005" t="s">
        <v>90</v>
      </c>
      <c r="D428" s="1005"/>
      <c r="E428" s="1005" t="s">
        <v>90</v>
      </c>
      <c r="F428" s="1005"/>
      <c r="G428" s="1005" t="s">
        <v>90</v>
      </c>
      <c r="H428" s="1005"/>
      <c r="I428" s="1006" t="s">
        <v>90</v>
      </c>
      <c r="J428" s="1007"/>
    </row>
    <row r="429" spans="1:10" ht="21.75" customHeight="1" x14ac:dyDescent="0.25">
      <c r="A429" s="963"/>
      <c r="B429" s="942"/>
      <c r="C429" s="1005"/>
      <c r="D429" s="1005"/>
      <c r="E429" s="1005"/>
      <c r="F429" s="1005"/>
      <c r="G429" s="1005"/>
      <c r="H429" s="1005"/>
      <c r="I429" s="1008"/>
      <c r="J429" s="1005"/>
    </row>
    <row r="430" spans="1:10" ht="21.75" customHeight="1" thickBot="1" x14ac:dyDescent="0.3">
      <c r="A430" s="964"/>
      <c r="B430" s="960"/>
      <c r="C430" s="532" t="s">
        <v>8</v>
      </c>
      <c r="D430" s="533" t="s">
        <v>83</v>
      </c>
      <c r="E430" s="532" t="s">
        <v>8</v>
      </c>
      <c r="F430" s="533" t="s">
        <v>83</v>
      </c>
      <c r="G430" s="532" t="s">
        <v>8</v>
      </c>
      <c r="H430" s="532" t="s">
        <v>83</v>
      </c>
      <c r="I430" s="533" t="s">
        <v>8</v>
      </c>
      <c r="J430" s="532" t="s">
        <v>83</v>
      </c>
    </row>
    <row r="431" spans="1:10" s="544" customFormat="1" ht="21.75" customHeight="1" thickTop="1" x14ac:dyDescent="0.3">
      <c r="A431" s="965" t="s">
        <v>204</v>
      </c>
      <c r="B431" s="539" t="s">
        <v>65</v>
      </c>
      <c r="C431" s="540"/>
      <c r="D431" s="541"/>
      <c r="E431" s="369"/>
      <c r="F431" s="542"/>
      <c r="G431" s="477">
        <v>1428</v>
      </c>
      <c r="H431" s="23">
        <v>0.90666666666666662</v>
      </c>
      <c r="I431" s="543">
        <v>1733</v>
      </c>
      <c r="J431" s="439">
        <f>I431/I435</f>
        <v>0.87348790322580649</v>
      </c>
    </row>
    <row r="432" spans="1:10" s="544" customFormat="1" ht="21.75" customHeight="1" x14ac:dyDescent="0.3">
      <c r="A432" s="966"/>
      <c r="B432" s="412" t="s">
        <v>66</v>
      </c>
      <c r="C432" s="545"/>
      <c r="D432" s="546"/>
      <c r="E432" s="374"/>
      <c r="F432" s="547"/>
      <c r="G432" s="479">
        <v>102</v>
      </c>
      <c r="H432" s="11">
        <v>6.4761904761904757E-2</v>
      </c>
      <c r="I432" s="499">
        <v>200</v>
      </c>
      <c r="J432" s="8">
        <f>I432/I435</f>
        <v>0.10080645161290322</v>
      </c>
    </row>
    <row r="433" spans="1:10" s="544" customFormat="1" ht="21.75" customHeight="1" x14ac:dyDescent="0.3">
      <c r="A433" s="966"/>
      <c r="B433" s="412" t="s">
        <v>67</v>
      </c>
      <c r="C433" s="545"/>
      <c r="D433" s="546"/>
      <c r="E433" s="374"/>
      <c r="F433" s="547"/>
      <c r="G433" s="479">
        <v>25</v>
      </c>
      <c r="H433" s="11">
        <v>1.5873015873015872E-2</v>
      </c>
      <c r="I433" s="499">
        <v>44</v>
      </c>
      <c r="J433" s="8">
        <f>I433/I435</f>
        <v>2.2177419354838711E-2</v>
      </c>
    </row>
    <row r="434" spans="1:10" s="544" customFormat="1" ht="21.75" customHeight="1" x14ac:dyDescent="0.3">
      <c r="A434" s="966"/>
      <c r="B434" s="412" t="s">
        <v>68</v>
      </c>
      <c r="C434" s="545"/>
      <c r="D434" s="546"/>
      <c r="E434" s="374"/>
      <c r="F434" s="547"/>
      <c r="G434" s="479">
        <v>20</v>
      </c>
      <c r="H434" s="11">
        <v>1.2698412698412698E-2</v>
      </c>
      <c r="I434" s="499">
        <v>7</v>
      </c>
      <c r="J434" s="8">
        <f>I434/I435</f>
        <v>3.5282258064516128E-3</v>
      </c>
    </row>
    <row r="435" spans="1:10" s="544" customFormat="1" ht="21.75" customHeight="1" thickBot="1" x14ac:dyDescent="0.35">
      <c r="A435" s="967"/>
      <c r="B435" s="548" t="s">
        <v>9</v>
      </c>
      <c r="C435" s="549"/>
      <c r="D435" s="550"/>
      <c r="E435" s="379"/>
      <c r="F435" s="551"/>
      <c r="G435" s="481">
        <f>SUM(G431:G434)</f>
        <v>1575</v>
      </c>
      <c r="H435" s="427">
        <v>1</v>
      </c>
      <c r="I435" s="552">
        <v>1984</v>
      </c>
      <c r="J435" s="10">
        <v>1</v>
      </c>
    </row>
    <row r="436" spans="1:10" ht="21.75" customHeight="1" thickTop="1" x14ac:dyDescent="0.25">
      <c r="A436" s="33"/>
      <c r="B436" s="33"/>
      <c r="C436" s="33"/>
      <c r="D436" s="33"/>
      <c r="E436" s="33"/>
      <c r="F436" s="33"/>
      <c r="G436" s="3"/>
      <c r="H436" s="4"/>
      <c r="I436" s="3"/>
      <c r="J436" s="4"/>
    </row>
    <row r="437" spans="1:10" ht="21.75" customHeight="1" thickBot="1" x14ac:dyDescent="0.3">
      <c r="A437" s="33"/>
      <c r="B437" s="33"/>
      <c r="C437" s="33"/>
      <c r="D437" s="33"/>
      <c r="E437" s="33"/>
      <c r="F437" s="33"/>
      <c r="G437" s="33"/>
      <c r="H437" s="33"/>
      <c r="I437" s="3"/>
      <c r="J437" s="4"/>
    </row>
    <row r="438" spans="1:10" ht="21.75" customHeight="1" thickTop="1" x14ac:dyDescent="0.25">
      <c r="A438" s="961" t="s">
        <v>0</v>
      </c>
      <c r="B438" s="962"/>
      <c r="C438" s="1009" t="s">
        <v>90</v>
      </c>
      <c r="D438" s="1007"/>
      <c r="E438" s="1007" t="s">
        <v>90</v>
      </c>
      <c r="F438" s="1007"/>
      <c r="G438" s="1007" t="s">
        <v>90</v>
      </c>
      <c r="H438" s="1007"/>
      <c r="I438" s="1006" t="s">
        <v>90</v>
      </c>
      <c r="J438" s="1011"/>
    </row>
    <row r="439" spans="1:10" ht="21.75" customHeight="1" x14ac:dyDescent="0.25">
      <c r="A439" s="963"/>
      <c r="B439" s="942"/>
      <c r="C439" s="1010"/>
      <c r="D439" s="1005"/>
      <c r="E439" s="1005"/>
      <c r="F439" s="1005"/>
      <c r="G439" s="1005"/>
      <c r="H439" s="1005"/>
      <c r="I439" s="1008"/>
      <c r="J439" s="1012"/>
    </row>
    <row r="440" spans="1:10" ht="21.75" customHeight="1" thickBot="1" x14ac:dyDescent="0.3">
      <c r="A440" s="964"/>
      <c r="B440" s="960"/>
      <c r="C440" s="553" t="s">
        <v>8</v>
      </c>
      <c r="D440" s="554" t="s">
        <v>83</v>
      </c>
      <c r="E440" s="555" t="s">
        <v>8</v>
      </c>
      <c r="F440" s="554" t="s">
        <v>83</v>
      </c>
      <c r="G440" s="555" t="s">
        <v>8</v>
      </c>
      <c r="H440" s="554" t="s">
        <v>83</v>
      </c>
      <c r="I440" s="554" t="s">
        <v>8</v>
      </c>
      <c r="J440" s="556" t="s">
        <v>83</v>
      </c>
    </row>
    <row r="441" spans="1:10" s="454" customFormat="1" ht="21.75" customHeight="1" thickTop="1" x14ac:dyDescent="0.3">
      <c r="A441" s="965" t="s">
        <v>175</v>
      </c>
      <c r="B441" s="539" t="s">
        <v>69</v>
      </c>
      <c r="C441" s="535"/>
      <c r="D441" s="534"/>
      <c r="E441" s="534"/>
      <c r="F441" s="534"/>
      <c r="G441" s="418">
        <v>724</v>
      </c>
      <c r="H441" s="433">
        <v>0.45968253968253969</v>
      </c>
      <c r="I441" s="507">
        <v>340</v>
      </c>
      <c r="J441" s="439">
        <f>I441/I447</f>
        <v>0.16244624940277114</v>
      </c>
    </row>
    <row r="442" spans="1:10" s="454" customFormat="1" ht="21.75" customHeight="1" x14ac:dyDescent="0.3">
      <c r="A442" s="966"/>
      <c r="B442" s="412" t="s">
        <v>70</v>
      </c>
      <c r="C442" s="536"/>
      <c r="D442" s="412"/>
      <c r="E442" s="412"/>
      <c r="F442" s="412"/>
      <c r="G442" s="421">
        <v>958</v>
      </c>
      <c r="H442" s="434">
        <v>0.60825396825396827</v>
      </c>
      <c r="I442" s="511">
        <v>570</v>
      </c>
      <c r="J442" s="441">
        <f>I442/I447</f>
        <v>0.27233635929288103</v>
      </c>
    </row>
    <row r="443" spans="1:10" s="454" customFormat="1" ht="21.75" customHeight="1" x14ac:dyDescent="0.3">
      <c r="A443" s="966"/>
      <c r="B443" s="412" t="s">
        <v>71</v>
      </c>
      <c r="C443" s="536"/>
      <c r="D443" s="412"/>
      <c r="E443" s="412"/>
      <c r="F443" s="412"/>
      <c r="G443" s="421">
        <v>322</v>
      </c>
      <c r="H443" s="434">
        <v>0.20444444444444446</v>
      </c>
      <c r="I443" s="511">
        <v>121</v>
      </c>
      <c r="J443" s="441">
        <f>I443/I447</f>
        <v>5.7811753463927376E-2</v>
      </c>
    </row>
    <row r="444" spans="1:10" s="454" customFormat="1" ht="21.75" customHeight="1" x14ac:dyDescent="0.3">
      <c r="A444" s="966"/>
      <c r="B444" s="412" t="s">
        <v>173</v>
      </c>
      <c r="C444" s="536"/>
      <c r="D444" s="412"/>
      <c r="E444" s="412"/>
      <c r="F444" s="412"/>
      <c r="G444" s="421">
        <v>76</v>
      </c>
      <c r="H444" s="434">
        <v>4.8253968253968257E-2</v>
      </c>
      <c r="I444" s="511">
        <v>373</v>
      </c>
      <c r="J444" s="441">
        <f>I444/I447</f>
        <v>0.17821309125656951</v>
      </c>
    </row>
    <row r="445" spans="1:10" s="454" customFormat="1" ht="26.25" customHeight="1" x14ac:dyDescent="0.3">
      <c r="A445" s="966"/>
      <c r="B445" s="557" t="s">
        <v>174</v>
      </c>
      <c r="C445" s="497"/>
      <c r="D445" s="498"/>
      <c r="E445" s="498"/>
      <c r="F445" s="498"/>
      <c r="G445" s="421">
        <v>31</v>
      </c>
      <c r="H445" s="434">
        <v>1.9682539682539683E-2</v>
      </c>
      <c r="I445" s="511">
        <v>561</v>
      </c>
      <c r="J445" s="441">
        <f>I445/I447</f>
        <v>0.26803631151457241</v>
      </c>
    </row>
    <row r="446" spans="1:10" s="454" customFormat="1" ht="21.75" customHeight="1" x14ac:dyDescent="0.3">
      <c r="A446" s="966"/>
      <c r="B446" s="412" t="s">
        <v>31</v>
      </c>
      <c r="C446" s="536"/>
      <c r="D446" s="412"/>
      <c r="E446" s="412"/>
      <c r="F446" s="412"/>
      <c r="G446" s="421">
        <v>64</v>
      </c>
      <c r="H446" s="434">
        <v>4.0634920634920635E-2</v>
      </c>
      <c r="I446" s="511">
        <v>128</v>
      </c>
      <c r="J446" s="441">
        <f>I446/I447</f>
        <v>6.1156235069278544E-2</v>
      </c>
    </row>
    <row r="447" spans="1:10" s="454" customFormat="1" ht="21.75" customHeight="1" thickBot="1" x14ac:dyDescent="0.35">
      <c r="A447" s="967"/>
      <c r="B447" s="548" t="s">
        <v>9</v>
      </c>
      <c r="C447" s="502"/>
      <c r="D447" s="503"/>
      <c r="E447" s="503"/>
      <c r="F447" s="503"/>
      <c r="G447" s="379">
        <v>1575</v>
      </c>
      <c r="H447" s="378"/>
      <c r="I447" s="426">
        <v>2093</v>
      </c>
      <c r="J447" s="443"/>
    </row>
    <row r="448" spans="1:10" ht="21.75" customHeight="1" thickTop="1" x14ac:dyDescent="0.25">
      <c r="A448" s="33"/>
      <c r="B448" s="33"/>
      <c r="C448" s="33"/>
      <c r="D448" s="33"/>
      <c r="E448" s="33"/>
      <c r="F448" s="33"/>
      <c r="G448" s="33"/>
      <c r="H448" s="33"/>
      <c r="I448" s="3"/>
      <c r="J448" s="4"/>
    </row>
    <row r="449" spans="1:10" ht="21.75" customHeight="1" thickBot="1" x14ac:dyDescent="0.3">
      <c r="A449" s="33"/>
      <c r="B449" s="33"/>
      <c r="C449" s="33"/>
      <c r="D449" s="33"/>
      <c r="E449" s="33"/>
      <c r="F449" s="33"/>
      <c r="G449" s="33"/>
      <c r="H449" s="33"/>
      <c r="I449" s="3"/>
      <c r="J449" s="4"/>
    </row>
    <row r="450" spans="1:10" ht="21.75" customHeight="1" x14ac:dyDescent="0.25">
      <c r="A450" s="939" t="s">
        <v>0</v>
      </c>
      <c r="B450" s="968"/>
      <c r="C450" s="1009" t="s">
        <v>90</v>
      </c>
      <c r="D450" s="1007"/>
      <c r="E450" s="1007" t="s">
        <v>90</v>
      </c>
      <c r="F450" s="1007"/>
      <c r="G450" s="1007" t="s">
        <v>90</v>
      </c>
      <c r="H450" s="1007"/>
      <c r="I450" s="1006" t="s">
        <v>90</v>
      </c>
      <c r="J450" s="1011"/>
    </row>
    <row r="451" spans="1:10" ht="21.75" customHeight="1" thickBot="1" x14ac:dyDescent="0.3">
      <c r="A451" s="941"/>
      <c r="B451" s="969"/>
      <c r="C451" s="1013"/>
      <c r="D451" s="1014"/>
      <c r="E451" s="1014"/>
      <c r="F451" s="1014"/>
      <c r="G451" s="1014"/>
      <c r="H451" s="1014"/>
      <c r="I451" s="1015"/>
      <c r="J451" s="1016"/>
    </row>
    <row r="452" spans="1:10" ht="21.75" customHeight="1" thickBot="1" x14ac:dyDescent="0.3">
      <c r="A452" s="943"/>
      <c r="B452" s="970"/>
      <c r="C452" s="558" t="s">
        <v>8</v>
      </c>
      <c r="D452" s="559" t="s">
        <v>83</v>
      </c>
      <c r="E452" s="560" t="s">
        <v>8</v>
      </c>
      <c r="F452" s="559" t="s">
        <v>83</v>
      </c>
      <c r="G452" s="560" t="s">
        <v>8</v>
      </c>
      <c r="H452" s="559" t="s">
        <v>83</v>
      </c>
      <c r="I452" s="559" t="s">
        <v>8</v>
      </c>
      <c r="J452" s="561" t="s">
        <v>83</v>
      </c>
    </row>
    <row r="453" spans="1:10" ht="21.75" customHeight="1" x14ac:dyDescent="0.25">
      <c r="A453" s="955" t="s">
        <v>176</v>
      </c>
      <c r="B453" s="31" t="s">
        <v>10</v>
      </c>
      <c r="C453" s="476"/>
      <c r="D453" s="327"/>
      <c r="E453" s="562">
        <v>783</v>
      </c>
      <c r="F453" s="563">
        <v>0.47282608695652173</v>
      </c>
      <c r="G453" s="329">
        <v>790</v>
      </c>
      <c r="H453" s="19">
        <v>0.48053527980535277</v>
      </c>
      <c r="I453" s="329">
        <v>1062</v>
      </c>
      <c r="J453" s="14">
        <f>I453/I455</f>
        <v>0.5076481835564054</v>
      </c>
    </row>
    <row r="454" spans="1:10" ht="21.75" customHeight="1" x14ac:dyDescent="0.25">
      <c r="A454" s="956"/>
      <c r="B454" s="32" t="s">
        <v>11</v>
      </c>
      <c r="C454" s="478"/>
      <c r="D454" s="33"/>
      <c r="E454" s="564">
        <v>873</v>
      </c>
      <c r="F454" s="565">
        <v>0.52717391304347827</v>
      </c>
      <c r="G454" s="333">
        <v>854</v>
      </c>
      <c r="H454" s="13">
        <v>0.51946472019464718</v>
      </c>
      <c r="I454" s="333">
        <v>1030</v>
      </c>
      <c r="J454" s="8">
        <f>I454/I455</f>
        <v>0.49235181644359466</v>
      </c>
    </row>
    <row r="455" spans="1:10" ht="21.75" customHeight="1" thickBot="1" x14ac:dyDescent="0.3">
      <c r="A455" s="957"/>
      <c r="B455" s="430" t="s">
        <v>9</v>
      </c>
      <c r="C455" s="480"/>
      <c r="D455" s="34"/>
      <c r="E455" s="566">
        <v>1656</v>
      </c>
      <c r="F455" s="567">
        <v>1</v>
      </c>
      <c r="G455" s="337">
        <v>1644</v>
      </c>
      <c r="H455" s="18">
        <v>1</v>
      </c>
      <c r="I455" s="337">
        <v>2092</v>
      </c>
      <c r="J455" s="10">
        <v>1</v>
      </c>
    </row>
    <row r="456" spans="1:10" ht="21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"/>
      <c r="J456" s="4"/>
    </row>
    <row r="457" spans="1:10" ht="21.75" customHeight="1" thickBot="1" x14ac:dyDescent="0.3">
      <c r="A457" s="33"/>
      <c r="B457" s="33"/>
      <c r="C457" s="33"/>
      <c r="D457" s="33"/>
      <c r="E457" s="33"/>
      <c r="F457" s="33"/>
      <c r="G457" s="33"/>
      <c r="H457" s="33"/>
      <c r="I457" s="3"/>
      <c r="J457" s="4"/>
    </row>
    <row r="458" spans="1:10" ht="21.75" customHeight="1" thickTop="1" x14ac:dyDescent="0.25">
      <c r="A458" s="961" t="s">
        <v>0</v>
      </c>
      <c r="B458" s="962"/>
      <c r="C458" s="1009" t="s">
        <v>90</v>
      </c>
      <c r="D458" s="1007"/>
      <c r="E458" s="1007" t="s">
        <v>90</v>
      </c>
      <c r="F458" s="1007"/>
      <c r="G458" s="1007" t="s">
        <v>90</v>
      </c>
      <c r="H458" s="1007"/>
      <c r="I458" s="1006" t="s">
        <v>90</v>
      </c>
      <c r="J458" s="1011"/>
    </row>
    <row r="459" spans="1:10" ht="21.75" customHeight="1" thickBot="1" x14ac:dyDescent="0.3">
      <c r="A459" s="963"/>
      <c r="B459" s="942"/>
      <c r="C459" s="1013"/>
      <c r="D459" s="1014"/>
      <c r="E459" s="1014"/>
      <c r="F459" s="1014"/>
      <c r="G459" s="1014"/>
      <c r="H459" s="1014"/>
      <c r="I459" s="1015"/>
      <c r="J459" s="1016"/>
    </row>
    <row r="460" spans="1:10" ht="21.75" customHeight="1" thickBot="1" x14ac:dyDescent="0.3">
      <c r="A460" s="963"/>
      <c r="B460" s="942"/>
      <c r="C460" s="558" t="s">
        <v>8</v>
      </c>
      <c r="D460" s="559" t="s">
        <v>83</v>
      </c>
      <c r="E460" s="560" t="s">
        <v>8</v>
      </c>
      <c r="F460" s="559" t="s">
        <v>83</v>
      </c>
      <c r="G460" s="560" t="s">
        <v>8</v>
      </c>
      <c r="H460" s="559" t="s">
        <v>83</v>
      </c>
      <c r="I460" s="559" t="s">
        <v>8</v>
      </c>
      <c r="J460" s="561" t="s">
        <v>83</v>
      </c>
    </row>
    <row r="461" spans="1:10" ht="21.75" customHeight="1" x14ac:dyDescent="0.25">
      <c r="A461" s="955" t="s">
        <v>177</v>
      </c>
      <c r="B461" s="31" t="s">
        <v>10</v>
      </c>
      <c r="C461" s="366"/>
      <c r="D461" s="542"/>
      <c r="E461" s="418">
        <v>645</v>
      </c>
      <c r="F461" s="23">
        <v>0.82375478927203061</v>
      </c>
      <c r="G461" s="568">
        <v>669</v>
      </c>
      <c r="H461" s="23">
        <v>0.84683544303797464</v>
      </c>
      <c r="I461" s="418">
        <v>923</v>
      </c>
      <c r="J461" s="439">
        <f>I461/I463</f>
        <v>0.86911487758945383</v>
      </c>
    </row>
    <row r="462" spans="1:10" ht="21.75" customHeight="1" x14ac:dyDescent="0.25">
      <c r="A462" s="956"/>
      <c r="B462" s="32" t="s">
        <v>11</v>
      </c>
      <c r="C462" s="371"/>
      <c r="D462" s="547"/>
      <c r="E462" s="421">
        <v>1011</v>
      </c>
      <c r="F462" s="11">
        <v>0.17624521072796934</v>
      </c>
      <c r="G462" s="3">
        <v>121</v>
      </c>
      <c r="H462" s="11">
        <v>0.15316455696202533</v>
      </c>
      <c r="I462" s="421">
        <v>139</v>
      </c>
      <c r="J462" s="441">
        <f>I462/I463</f>
        <v>0.13088512241054615</v>
      </c>
    </row>
    <row r="463" spans="1:10" ht="21.75" customHeight="1" thickBot="1" x14ac:dyDescent="0.3">
      <c r="A463" s="957"/>
      <c r="B463" s="430" t="s">
        <v>9</v>
      </c>
      <c r="C463" s="376"/>
      <c r="D463" s="551"/>
      <c r="E463" s="569">
        <f>SUM(E461:E462)</f>
        <v>1656</v>
      </c>
      <c r="F463" s="379"/>
      <c r="G463" s="570">
        <v>1644</v>
      </c>
      <c r="H463" s="427"/>
      <c r="I463" s="426">
        <v>1062</v>
      </c>
      <c r="J463" s="443">
        <v>1</v>
      </c>
    </row>
    <row r="464" spans="1:10" ht="21.75" customHeight="1" x14ac:dyDescent="0.25">
      <c r="A464" s="938"/>
      <c r="B464" s="938"/>
      <c r="C464" s="938"/>
      <c r="D464" s="938"/>
      <c r="E464" s="938"/>
      <c r="F464" s="938"/>
      <c r="G464" s="938"/>
      <c r="H464" s="938"/>
      <c r="I464" s="938"/>
      <c r="J464" s="938"/>
    </row>
    <row r="465" spans="1:10" ht="21.75" customHeight="1" thickBot="1" x14ac:dyDescent="0.3">
      <c r="A465" s="319"/>
      <c r="B465" s="319"/>
      <c r="C465" s="319"/>
      <c r="D465" s="319"/>
      <c r="E465" s="319"/>
      <c r="F465" s="319"/>
      <c r="G465" s="319"/>
      <c r="H465" s="319"/>
      <c r="I465" s="319"/>
      <c r="J465" s="319"/>
    </row>
    <row r="466" spans="1:10" ht="21.75" customHeight="1" x14ac:dyDescent="0.25">
      <c r="A466" s="939" t="s">
        <v>0</v>
      </c>
      <c r="B466" s="968"/>
      <c r="C466" s="1009" t="s">
        <v>90</v>
      </c>
      <c r="D466" s="1007"/>
      <c r="E466" s="1007" t="s">
        <v>90</v>
      </c>
      <c r="F466" s="1007"/>
      <c r="G466" s="1007" t="s">
        <v>90</v>
      </c>
      <c r="H466" s="1007"/>
      <c r="I466" s="1006" t="s">
        <v>90</v>
      </c>
      <c r="J466" s="1011"/>
    </row>
    <row r="467" spans="1:10" ht="21.75" customHeight="1" thickBot="1" x14ac:dyDescent="0.3">
      <c r="A467" s="941"/>
      <c r="B467" s="969"/>
      <c r="C467" s="1013"/>
      <c r="D467" s="1014"/>
      <c r="E467" s="1014"/>
      <c r="F467" s="1014"/>
      <c r="G467" s="1014"/>
      <c r="H467" s="1014"/>
      <c r="I467" s="1015"/>
      <c r="J467" s="1016"/>
    </row>
    <row r="468" spans="1:10" ht="21.75" customHeight="1" thickBot="1" x14ac:dyDescent="0.3">
      <c r="A468" s="943"/>
      <c r="B468" s="970"/>
      <c r="C468" s="558" t="s">
        <v>8</v>
      </c>
      <c r="D468" s="559" t="s">
        <v>83</v>
      </c>
      <c r="E468" s="560" t="s">
        <v>8</v>
      </c>
      <c r="F468" s="559" t="s">
        <v>83</v>
      </c>
      <c r="G468" s="560" t="s">
        <v>8</v>
      </c>
      <c r="H468" s="559" t="s">
        <v>83</v>
      </c>
      <c r="I468" s="559" t="s">
        <v>8</v>
      </c>
      <c r="J468" s="561" t="s">
        <v>83</v>
      </c>
    </row>
    <row r="469" spans="1:10" ht="21.75" customHeight="1" x14ac:dyDescent="0.25">
      <c r="A469" s="955" t="s">
        <v>178</v>
      </c>
      <c r="B469" s="31" t="s">
        <v>10</v>
      </c>
      <c r="C469" s="366"/>
      <c r="D469" s="542"/>
      <c r="E469" s="477">
        <v>272</v>
      </c>
      <c r="F469" s="23">
        <f>E469/E471</f>
        <v>0.16415208207604104</v>
      </c>
      <c r="G469" s="568">
        <v>288</v>
      </c>
      <c r="H469" s="23">
        <v>0.36455696202531646</v>
      </c>
      <c r="I469" s="330">
        <v>359</v>
      </c>
      <c r="J469" s="14">
        <f>I469/I471</f>
        <v>0.33804143126177022</v>
      </c>
    </row>
    <row r="470" spans="1:10" ht="21.75" customHeight="1" x14ac:dyDescent="0.25">
      <c r="A470" s="956"/>
      <c r="B470" s="32" t="s">
        <v>11</v>
      </c>
      <c r="C470" s="371"/>
      <c r="D470" s="547"/>
      <c r="E470" s="479">
        <v>1385</v>
      </c>
      <c r="F470" s="11">
        <f>E470/E471</f>
        <v>0.83584791792395896</v>
      </c>
      <c r="G470" s="3">
        <v>502</v>
      </c>
      <c r="H470" s="11">
        <v>0.63544303797468349</v>
      </c>
      <c r="I470" s="334">
        <v>703</v>
      </c>
      <c r="J470" s="8">
        <f>I470/I471</f>
        <v>0.66195856873822978</v>
      </c>
    </row>
    <row r="471" spans="1:10" ht="21.75" customHeight="1" thickBot="1" x14ac:dyDescent="0.3">
      <c r="A471" s="957"/>
      <c r="B471" s="430" t="s">
        <v>9</v>
      </c>
      <c r="C471" s="376"/>
      <c r="D471" s="551"/>
      <c r="E471" s="571">
        <f>SUM(E469:E470)</f>
        <v>1657</v>
      </c>
      <c r="F471" s="10">
        <v>1</v>
      </c>
      <c r="G471" s="551">
        <v>1644</v>
      </c>
      <c r="H471" s="10">
        <v>1</v>
      </c>
      <c r="I471" s="338">
        <v>1062</v>
      </c>
      <c r="J471" s="10">
        <v>1</v>
      </c>
    </row>
    <row r="472" spans="1:10" ht="21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"/>
      <c r="J472" s="4"/>
    </row>
    <row r="473" spans="1:10" ht="21.75" customHeight="1" thickBot="1" x14ac:dyDescent="0.3">
      <c r="A473" s="33"/>
      <c r="B473" s="33"/>
      <c r="C473" s="33"/>
      <c r="D473" s="33"/>
      <c r="E473" s="33"/>
      <c r="F473" s="33"/>
      <c r="G473" s="33"/>
      <c r="H473" s="33"/>
      <c r="I473" s="3"/>
      <c r="J473" s="4"/>
    </row>
    <row r="474" spans="1:10" ht="21.75" customHeight="1" x14ac:dyDescent="0.25">
      <c r="A474" s="939" t="s">
        <v>0</v>
      </c>
      <c r="B474" s="968"/>
      <c r="C474" s="1009" t="s">
        <v>90</v>
      </c>
      <c r="D474" s="1007"/>
      <c r="E474" s="1007" t="s">
        <v>90</v>
      </c>
      <c r="F474" s="1007"/>
      <c r="G474" s="1007" t="s">
        <v>90</v>
      </c>
      <c r="H474" s="1007"/>
      <c r="I474" s="1006" t="s">
        <v>90</v>
      </c>
      <c r="J474" s="1011"/>
    </row>
    <row r="475" spans="1:10" ht="21.75" customHeight="1" thickBot="1" x14ac:dyDescent="0.3">
      <c r="A475" s="941"/>
      <c r="B475" s="969"/>
      <c r="C475" s="1013"/>
      <c r="D475" s="1014"/>
      <c r="E475" s="1014"/>
      <c r="F475" s="1014"/>
      <c r="G475" s="1014"/>
      <c r="H475" s="1014"/>
      <c r="I475" s="1015"/>
      <c r="J475" s="1016"/>
    </row>
    <row r="476" spans="1:10" ht="21.75" customHeight="1" thickBot="1" x14ac:dyDescent="0.3">
      <c r="A476" s="943"/>
      <c r="B476" s="970"/>
      <c r="C476" s="558" t="s">
        <v>8</v>
      </c>
      <c r="D476" s="559" t="s">
        <v>83</v>
      </c>
      <c r="E476" s="560" t="s">
        <v>8</v>
      </c>
      <c r="F476" s="559" t="s">
        <v>83</v>
      </c>
      <c r="G476" s="560" t="s">
        <v>8</v>
      </c>
      <c r="H476" s="559" t="s">
        <v>83</v>
      </c>
      <c r="I476" s="559" t="s">
        <v>8</v>
      </c>
      <c r="J476" s="561" t="s">
        <v>83</v>
      </c>
    </row>
    <row r="477" spans="1:10" ht="21.75" customHeight="1" x14ac:dyDescent="0.25">
      <c r="A477" s="955" t="s">
        <v>179</v>
      </c>
      <c r="B477" s="31" t="s">
        <v>10</v>
      </c>
      <c r="C477" s="327"/>
      <c r="D477" s="327"/>
      <c r="E477" s="327"/>
      <c r="F477" s="327"/>
      <c r="G477" s="327"/>
      <c r="H477" s="327"/>
      <c r="I477" s="408">
        <v>129</v>
      </c>
      <c r="J477" s="19">
        <f>I477/I479</f>
        <v>0.12146892655367232</v>
      </c>
    </row>
    <row r="478" spans="1:10" ht="21.75" customHeight="1" x14ac:dyDescent="0.25">
      <c r="A478" s="956"/>
      <c r="B478" s="32" t="s">
        <v>11</v>
      </c>
      <c r="C478" s="33"/>
      <c r="D478" s="33"/>
      <c r="E478" s="33"/>
      <c r="F478" s="33"/>
      <c r="G478" s="33"/>
      <c r="H478" s="33"/>
      <c r="I478" s="410">
        <v>933</v>
      </c>
      <c r="J478" s="13">
        <f>I478/I479</f>
        <v>0.87853107344632764</v>
      </c>
    </row>
    <row r="479" spans="1:10" ht="21.75" customHeight="1" thickBot="1" x14ac:dyDescent="0.3">
      <c r="A479" s="957"/>
      <c r="B479" s="430" t="s">
        <v>9</v>
      </c>
      <c r="C479" s="34"/>
      <c r="D479" s="34"/>
      <c r="E479" s="34"/>
      <c r="F479" s="34"/>
      <c r="G479" s="34"/>
      <c r="H479" s="34"/>
      <c r="I479" s="414">
        <v>1062</v>
      </c>
      <c r="J479" s="18">
        <v>1</v>
      </c>
    </row>
    <row r="480" spans="1:10" ht="21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"/>
      <c r="J480" s="4"/>
    </row>
    <row r="481" spans="1:10" ht="21.75" customHeight="1" thickBot="1" x14ac:dyDescent="0.3">
      <c r="A481" s="33"/>
      <c r="B481" s="33"/>
      <c r="C481" s="33"/>
      <c r="D481" s="33"/>
      <c r="E481" s="33"/>
      <c r="F481" s="33"/>
      <c r="G481" s="33"/>
      <c r="H481" s="33"/>
      <c r="I481" s="3"/>
      <c r="J481" s="4"/>
    </row>
    <row r="482" spans="1:10" ht="21.75" customHeight="1" x14ac:dyDescent="0.25">
      <c r="A482" s="939" t="s">
        <v>0</v>
      </c>
      <c r="B482" s="968"/>
      <c r="C482" s="1009" t="s">
        <v>90</v>
      </c>
      <c r="D482" s="1007"/>
      <c r="E482" s="1007" t="s">
        <v>90</v>
      </c>
      <c r="F482" s="1007"/>
      <c r="G482" s="1007" t="s">
        <v>90</v>
      </c>
      <c r="H482" s="1007"/>
      <c r="I482" s="1006" t="s">
        <v>90</v>
      </c>
      <c r="J482" s="1011"/>
    </row>
    <row r="483" spans="1:10" ht="21.75" customHeight="1" thickBot="1" x14ac:dyDescent="0.3">
      <c r="A483" s="941"/>
      <c r="B483" s="969"/>
      <c r="C483" s="1013"/>
      <c r="D483" s="1014"/>
      <c r="E483" s="1014"/>
      <c r="F483" s="1014"/>
      <c r="G483" s="1014"/>
      <c r="H483" s="1014"/>
      <c r="I483" s="1015"/>
      <c r="J483" s="1016"/>
    </row>
    <row r="484" spans="1:10" ht="21.75" customHeight="1" thickBot="1" x14ac:dyDescent="0.3">
      <c r="A484" s="943"/>
      <c r="B484" s="970"/>
      <c r="C484" s="558" t="s">
        <v>8</v>
      </c>
      <c r="D484" s="559" t="s">
        <v>83</v>
      </c>
      <c r="E484" s="560" t="s">
        <v>8</v>
      </c>
      <c r="F484" s="559" t="s">
        <v>83</v>
      </c>
      <c r="G484" s="560" t="s">
        <v>8</v>
      </c>
      <c r="H484" s="559" t="s">
        <v>83</v>
      </c>
      <c r="I484" s="559" t="s">
        <v>8</v>
      </c>
      <c r="J484" s="561" t="s">
        <v>83</v>
      </c>
    </row>
    <row r="485" spans="1:10" ht="21.75" customHeight="1" x14ac:dyDescent="0.25">
      <c r="A485" s="955" t="s">
        <v>180</v>
      </c>
      <c r="B485" s="31" t="s">
        <v>10</v>
      </c>
      <c r="C485" s="327"/>
      <c r="D485" s="327"/>
      <c r="E485" s="327"/>
      <c r="F485" s="327"/>
      <c r="G485" s="327"/>
      <c r="H485" s="327"/>
      <c r="I485" s="408">
        <v>897</v>
      </c>
      <c r="J485" s="19">
        <f>I485/I487</f>
        <v>0.84463276836158196</v>
      </c>
    </row>
    <row r="486" spans="1:10" ht="21.75" customHeight="1" x14ac:dyDescent="0.25">
      <c r="A486" s="956"/>
      <c r="B486" s="32" t="s">
        <v>11</v>
      </c>
      <c r="C486" s="33"/>
      <c r="D486" s="33"/>
      <c r="E486" s="33"/>
      <c r="F486" s="33"/>
      <c r="G486" s="33"/>
      <c r="H486" s="33"/>
      <c r="I486" s="410">
        <v>165</v>
      </c>
      <c r="J486" s="13">
        <f>I486/I487</f>
        <v>0.15536723163841809</v>
      </c>
    </row>
    <row r="487" spans="1:10" ht="21.75" customHeight="1" thickBot="1" x14ac:dyDescent="0.3">
      <c r="A487" s="957"/>
      <c r="B487" s="430" t="s">
        <v>9</v>
      </c>
      <c r="C487" s="34"/>
      <c r="D487" s="34"/>
      <c r="E487" s="34"/>
      <c r="F487" s="34"/>
      <c r="G487" s="34"/>
      <c r="H487" s="34"/>
      <c r="I487" s="414">
        <v>1062</v>
      </c>
      <c r="J487" s="18">
        <v>1</v>
      </c>
    </row>
    <row r="488" spans="1:10" ht="21.75" customHeight="1" x14ac:dyDescent="0.25">
      <c r="A488" s="572"/>
      <c r="B488" s="33"/>
      <c r="C488" s="33"/>
      <c r="D488" s="33"/>
      <c r="E488" s="33"/>
      <c r="F488" s="33"/>
      <c r="G488" s="33"/>
      <c r="H488" s="33"/>
      <c r="I488" s="3"/>
      <c r="J488" s="4"/>
    </row>
    <row r="489" spans="1:10" ht="21.75" customHeight="1" thickBot="1" x14ac:dyDescent="0.3">
      <c r="A489" s="572"/>
      <c r="B489" s="33"/>
      <c r="C489" s="33"/>
      <c r="D489" s="33"/>
      <c r="E489" s="33"/>
      <c r="F489" s="33"/>
      <c r="G489" s="33"/>
      <c r="H489" s="33"/>
      <c r="I489" s="3"/>
      <c r="J489" s="4"/>
    </row>
    <row r="490" spans="1:10" ht="21.75" customHeight="1" x14ac:dyDescent="0.25">
      <c r="A490" s="939" t="s">
        <v>0</v>
      </c>
      <c r="B490" s="968"/>
      <c r="C490" s="1009" t="s">
        <v>90</v>
      </c>
      <c r="D490" s="1007"/>
      <c r="E490" s="1007" t="s">
        <v>90</v>
      </c>
      <c r="F490" s="1007"/>
      <c r="G490" s="1007" t="s">
        <v>90</v>
      </c>
      <c r="H490" s="1007"/>
      <c r="I490" s="1006" t="s">
        <v>90</v>
      </c>
      <c r="J490" s="1011"/>
    </row>
    <row r="491" spans="1:10" ht="21.75" customHeight="1" thickBot="1" x14ac:dyDescent="0.3">
      <c r="A491" s="941"/>
      <c r="B491" s="969"/>
      <c r="C491" s="1013"/>
      <c r="D491" s="1014"/>
      <c r="E491" s="1014"/>
      <c r="F491" s="1014"/>
      <c r="G491" s="1014"/>
      <c r="H491" s="1014"/>
      <c r="I491" s="1015"/>
      <c r="J491" s="1016"/>
    </row>
    <row r="492" spans="1:10" ht="21.75" customHeight="1" thickBot="1" x14ac:dyDescent="0.3">
      <c r="A492" s="943"/>
      <c r="B492" s="970"/>
      <c r="C492" s="558" t="s">
        <v>8</v>
      </c>
      <c r="D492" s="559" t="s">
        <v>83</v>
      </c>
      <c r="E492" s="560" t="s">
        <v>8</v>
      </c>
      <c r="F492" s="559" t="s">
        <v>83</v>
      </c>
      <c r="G492" s="560" t="s">
        <v>8</v>
      </c>
      <c r="H492" s="559" t="s">
        <v>83</v>
      </c>
      <c r="I492" s="559" t="s">
        <v>8</v>
      </c>
      <c r="J492" s="561" t="s">
        <v>83</v>
      </c>
    </row>
    <row r="493" spans="1:10" ht="21.75" customHeight="1" x14ac:dyDescent="0.25">
      <c r="A493" s="955" t="s">
        <v>181</v>
      </c>
      <c r="B493" s="31" t="s">
        <v>10</v>
      </c>
      <c r="C493" s="327"/>
      <c r="D493" s="327"/>
      <c r="E493" s="327"/>
      <c r="F493" s="327"/>
      <c r="G493" s="327"/>
      <c r="H493" s="327"/>
      <c r="I493" s="408">
        <v>742</v>
      </c>
      <c r="J493" s="19">
        <f>I493/I495</f>
        <v>0.69868173258003763</v>
      </c>
    </row>
    <row r="494" spans="1:10" ht="21.75" customHeight="1" x14ac:dyDescent="0.25">
      <c r="A494" s="956"/>
      <c r="B494" s="32" t="s">
        <v>11</v>
      </c>
      <c r="C494" s="33"/>
      <c r="D494" s="33"/>
      <c r="E494" s="33"/>
      <c r="F494" s="33"/>
      <c r="G494" s="33"/>
      <c r="H494" s="33"/>
      <c r="I494" s="410">
        <v>320</v>
      </c>
      <c r="J494" s="13">
        <f>I494/I495</f>
        <v>0.30131826741996232</v>
      </c>
    </row>
    <row r="495" spans="1:10" ht="21.75" customHeight="1" thickBot="1" x14ac:dyDescent="0.3">
      <c r="A495" s="957"/>
      <c r="B495" s="430" t="s">
        <v>9</v>
      </c>
      <c r="C495" s="34"/>
      <c r="D495" s="34"/>
      <c r="E495" s="34"/>
      <c r="F495" s="34"/>
      <c r="G495" s="34"/>
      <c r="H495" s="34"/>
      <c r="I495" s="414">
        <v>1062</v>
      </c>
      <c r="J495" s="18">
        <v>1</v>
      </c>
    </row>
    <row r="496" spans="1:10" ht="21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"/>
      <c r="J496" s="4"/>
    </row>
    <row r="497" spans="1:10" ht="21.75" customHeight="1" thickBot="1" x14ac:dyDescent="0.3">
      <c r="A497" s="33"/>
      <c r="B497" s="33"/>
      <c r="C497" s="33"/>
      <c r="D497" s="33"/>
      <c r="E497" s="33"/>
      <c r="F497" s="33"/>
      <c r="G497" s="33"/>
      <c r="H497" s="33"/>
      <c r="I497" s="3"/>
      <c r="J497" s="4"/>
    </row>
    <row r="498" spans="1:10" ht="21.75" customHeight="1" x14ac:dyDescent="0.25">
      <c r="A498" s="939" t="s">
        <v>0</v>
      </c>
      <c r="B498" s="968"/>
      <c r="C498" s="1009" t="s">
        <v>90</v>
      </c>
      <c r="D498" s="1007"/>
      <c r="E498" s="1007" t="s">
        <v>90</v>
      </c>
      <c r="F498" s="1007"/>
      <c r="G498" s="1007" t="s">
        <v>90</v>
      </c>
      <c r="H498" s="1007"/>
      <c r="I498" s="1006" t="s">
        <v>90</v>
      </c>
      <c r="J498" s="1011"/>
    </row>
    <row r="499" spans="1:10" ht="21.75" customHeight="1" thickBot="1" x14ac:dyDescent="0.3">
      <c r="A499" s="941"/>
      <c r="B499" s="969"/>
      <c r="C499" s="1013"/>
      <c r="D499" s="1014"/>
      <c r="E499" s="1014"/>
      <c r="F499" s="1014"/>
      <c r="G499" s="1014"/>
      <c r="H499" s="1014"/>
      <c r="I499" s="1015"/>
      <c r="J499" s="1016"/>
    </row>
    <row r="500" spans="1:10" ht="21.75" customHeight="1" thickBot="1" x14ac:dyDescent="0.3">
      <c r="A500" s="943"/>
      <c r="B500" s="970"/>
      <c r="C500" s="573" t="s">
        <v>8</v>
      </c>
      <c r="D500" s="574" t="s">
        <v>83</v>
      </c>
      <c r="E500" s="575" t="s">
        <v>8</v>
      </c>
      <c r="F500" s="574" t="s">
        <v>83</v>
      </c>
      <c r="G500" s="575" t="s">
        <v>8</v>
      </c>
      <c r="H500" s="574" t="s">
        <v>83</v>
      </c>
      <c r="I500" s="574" t="s">
        <v>8</v>
      </c>
      <c r="J500" s="576" t="s">
        <v>83</v>
      </c>
    </row>
    <row r="501" spans="1:10" ht="21.75" customHeight="1" x14ac:dyDescent="0.25">
      <c r="A501" s="955" t="s">
        <v>182</v>
      </c>
      <c r="B501" s="327" t="s">
        <v>10</v>
      </c>
      <c r="C501" s="366"/>
      <c r="D501" s="542"/>
      <c r="E501" s="418">
        <v>339</v>
      </c>
      <c r="F501" s="24">
        <v>0.43295019157088122</v>
      </c>
      <c r="G501" s="418">
        <v>362</v>
      </c>
      <c r="H501" s="23">
        <v>0.45822784810126582</v>
      </c>
      <c r="I501" s="577">
        <v>536</v>
      </c>
      <c r="J501" s="439">
        <f>I501/I503</f>
        <v>0.50470809792843696</v>
      </c>
    </row>
    <row r="502" spans="1:10" ht="21.75" customHeight="1" x14ac:dyDescent="0.25">
      <c r="A502" s="956"/>
      <c r="B502" s="33" t="s">
        <v>11</v>
      </c>
      <c r="C502" s="371"/>
      <c r="D502" s="547"/>
      <c r="E502" s="421">
        <v>444</v>
      </c>
      <c r="F502" s="4">
        <v>0.56704980842911878</v>
      </c>
      <c r="G502" s="421">
        <v>428</v>
      </c>
      <c r="H502" s="11">
        <v>0.54177215189873418</v>
      </c>
      <c r="I502" s="334">
        <v>526</v>
      </c>
      <c r="J502" s="8">
        <f>I502/I503</f>
        <v>0.49529190207156309</v>
      </c>
    </row>
    <row r="503" spans="1:10" ht="21.75" customHeight="1" thickBot="1" x14ac:dyDescent="0.3">
      <c r="A503" s="957"/>
      <c r="B503" s="34" t="s">
        <v>9</v>
      </c>
      <c r="C503" s="376"/>
      <c r="D503" s="551"/>
      <c r="E503" s="426">
        <f>SUM(E501:E502)</f>
        <v>783</v>
      </c>
      <c r="F503" s="26"/>
      <c r="G503" s="379">
        <v>1644</v>
      </c>
      <c r="H503" s="379"/>
      <c r="I503" s="338">
        <v>1062</v>
      </c>
      <c r="J503" s="10">
        <v>1</v>
      </c>
    </row>
    <row r="504" spans="1:10" s="578" customFormat="1" ht="21.75" customHeight="1" x14ac:dyDescent="0.25">
      <c r="A504" s="33"/>
      <c r="B504" s="33"/>
      <c r="C504" s="33"/>
      <c r="D504" s="33"/>
      <c r="E504" s="461"/>
      <c r="F504" s="462"/>
      <c r="G504" s="33"/>
      <c r="H504" s="33"/>
      <c r="I504" s="3"/>
      <c r="J504" s="4"/>
    </row>
    <row r="505" spans="1:10" s="578" customFormat="1" ht="21.75" customHeight="1" thickBot="1" x14ac:dyDescent="0.3">
      <c r="A505" s="33"/>
      <c r="B505" s="33"/>
      <c r="C505" s="33"/>
      <c r="D505" s="33"/>
      <c r="E505" s="33"/>
      <c r="F505" s="33"/>
      <c r="G505" s="33"/>
      <c r="H505" s="33"/>
      <c r="I505" s="3"/>
      <c r="J505" s="4"/>
    </row>
    <row r="506" spans="1:10" ht="21.75" customHeight="1" x14ac:dyDescent="0.25">
      <c r="A506" s="939" t="s">
        <v>0</v>
      </c>
      <c r="B506" s="940"/>
      <c r="C506" s="1009" t="s">
        <v>90</v>
      </c>
      <c r="D506" s="1007"/>
      <c r="E506" s="1007" t="s">
        <v>90</v>
      </c>
      <c r="F506" s="1007"/>
      <c r="G506" s="1007" t="s">
        <v>90</v>
      </c>
      <c r="H506" s="1007"/>
      <c r="I506" s="1006" t="s">
        <v>90</v>
      </c>
      <c r="J506" s="1011"/>
    </row>
    <row r="507" spans="1:10" ht="21.75" customHeight="1" thickBot="1" x14ac:dyDescent="0.3">
      <c r="A507" s="941"/>
      <c r="B507" s="942"/>
      <c r="C507" s="1013"/>
      <c r="D507" s="1014"/>
      <c r="E507" s="1014"/>
      <c r="F507" s="1014"/>
      <c r="G507" s="1014"/>
      <c r="H507" s="1014"/>
      <c r="I507" s="1015"/>
      <c r="J507" s="1016"/>
    </row>
    <row r="508" spans="1:10" ht="21.75" customHeight="1" thickBot="1" x14ac:dyDescent="0.3">
      <c r="A508" s="941"/>
      <c r="B508" s="942"/>
      <c r="C508" s="558" t="s">
        <v>8</v>
      </c>
      <c r="D508" s="559" t="s">
        <v>83</v>
      </c>
      <c r="E508" s="560" t="s">
        <v>8</v>
      </c>
      <c r="F508" s="559" t="s">
        <v>83</v>
      </c>
      <c r="G508" s="560" t="s">
        <v>8</v>
      </c>
      <c r="H508" s="559" t="s">
        <v>83</v>
      </c>
      <c r="I508" s="559" t="s">
        <v>8</v>
      </c>
      <c r="J508" s="561" t="s">
        <v>83</v>
      </c>
    </row>
    <row r="509" spans="1:10" ht="25.5" customHeight="1" x14ac:dyDescent="0.25">
      <c r="A509" s="955" t="s">
        <v>183</v>
      </c>
      <c r="B509" s="482" t="s">
        <v>195</v>
      </c>
      <c r="C509" s="579">
        <v>1006</v>
      </c>
      <c r="D509" s="580">
        <v>0.64652956298200503</v>
      </c>
      <c r="E509" s="386">
        <v>971</v>
      </c>
      <c r="F509" s="581">
        <v>0.59864364981504314</v>
      </c>
      <c r="G509" s="582">
        <v>935</v>
      </c>
      <c r="H509" s="583">
        <v>0.56873479318734799</v>
      </c>
      <c r="I509" s="584">
        <v>1176</v>
      </c>
      <c r="J509" s="585">
        <f>I509/I514</f>
        <v>0.5621414913957935</v>
      </c>
    </row>
    <row r="510" spans="1:10" ht="25.5" customHeight="1" x14ac:dyDescent="0.25">
      <c r="A510" s="956"/>
      <c r="B510" s="485" t="s">
        <v>196</v>
      </c>
      <c r="C510" s="586">
        <v>267</v>
      </c>
      <c r="D510" s="587">
        <v>0.17159383033419023</v>
      </c>
      <c r="E510" s="393">
        <v>314</v>
      </c>
      <c r="F510" s="588">
        <v>0.1935881627620222</v>
      </c>
      <c r="G510" s="589">
        <v>402</v>
      </c>
      <c r="H510" s="590">
        <v>0.24452554744525551</v>
      </c>
      <c r="I510" s="591">
        <v>481</v>
      </c>
      <c r="J510" s="592">
        <f>I510/I514</f>
        <v>0.22992351816443596</v>
      </c>
    </row>
    <row r="511" spans="1:10" ht="25.5" customHeight="1" x14ac:dyDescent="0.25">
      <c r="A511" s="956"/>
      <c r="B511" s="485" t="s">
        <v>197</v>
      </c>
      <c r="C511" s="586">
        <v>192</v>
      </c>
      <c r="D511" s="587">
        <v>0.12339331619537275</v>
      </c>
      <c r="E511" s="393">
        <v>238</v>
      </c>
      <c r="F511" s="588">
        <v>0.14673242909987669</v>
      </c>
      <c r="G511" s="589">
        <v>216</v>
      </c>
      <c r="H511" s="590">
        <v>0.13138686131386862</v>
      </c>
      <c r="I511" s="591">
        <v>296</v>
      </c>
      <c r="J511" s="592">
        <f>I511/I514</f>
        <v>0.14149139579349904</v>
      </c>
    </row>
    <row r="512" spans="1:10" ht="25.5" customHeight="1" x14ac:dyDescent="0.25">
      <c r="A512" s="956"/>
      <c r="B512" s="485" t="s">
        <v>198</v>
      </c>
      <c r="C512" s="586">
        <v>41</v>
      </c>
      <c r="D512" s="587">
        <v>2.634961439588689E-2</v>
      </c>
      <c r="E512" s="393">
        <v>58</v>
      </c>
      <c r="F512" s="588">
        <v>3.5758323057953144E-2</v>
      </c>
      <c r="G512" s="589">
        <v>41</v>
      </c>
      <c r="H512" s="590">
        <v>2.4939172749391728E-2</v>
      </c>
      <c r="I512" s="591">
        <v>53</v>
      </c>
      <c r="J512" s="592">
        <f>I512/I514</f>
        <v>2.5334608030592735E-2</v>
      </c>
    </row>
    <row r="513" spans="1:10" ht="25.5" customHeight="1" x14ac:dyDescent="0.25">
      <c r="A513" s="956"/>
      <c r="B513" s="485" t="s">
        <v>199</v>
      </c>
      <c r="C513" s="586">
        <v>50</v>
      </c>
      <c r="D513" s="587">
        <v>3.2133676092544985E-2</v>
      </c>
      <c r="E513" s="393">
        <v>41</v>
      </c>
      <c r="F513" s="588">
        <v>2.5277435265104811E-2</v>
      </c>
      <c r="G513" s="589">
        <v>50</v>
      </c>
      <c r="H513" s="590">
        <v>3.0413625304136254E-2</v>
      </c>
      <c r="I513" s="591">
        <v>86</v>
      </c>
      <c r="J513" s="592">
        <f>I513/I514</f>
        <v>4.1108986615678779E-2</v>
      </c>
    </row>
    <row r="514" spans="1:10" s="578" customFormat="1" ht="21.75" customHeight="1" thickBot="1" x14ac:dyDescent="0.3">
      <c r="A514" s="957"/>
      <c r="B514" s="430" t="s">
        <v>9</v>
      </c>
      <c r="C514" s="593">
        <v>1556</v>
      </c>
      <c r="D514" s="594">
        <v>1</v>
      </c>
      <c r="E514" s="400">
        <f>SUM(E509:E513)</f>
        <v>1622</v>
      </c>
      <c r="F514" s="595">
        <v>1</v>
      </c>
      <c r="G514" s="596">
        <v>1644</v>
      </c>
      <c r="H514" s="597">
        <v>1</v>
      </c>
      <c r="I514" s="598">
        <v>2092</v>
      </c>
      <c r="J514" s="599">
        <v>1</v>
      </c>
    </row>
    <row r="515" spans="1:10" s="578" customFormat="1" ht="21.75" customHeight="1" x14ac:dyDescent="0.25">
      <c r="A515" s="600"/>
      <c r="B515" s="33"/>
      <c r="C515" s="33"/>
      <c r="D515" s="33"/>
      <c r="E515" s="461"/>
      <c r="F515" s="462"/>
      <c r="G515" s="33"/>
      <c r="H515" s="33"/>
      <c r="I515" s="3"/>
      <c r="J515" s="601"/>
    </row>
    <row r="516" spans="1:10" s="578" customFormat="1" ht="21.75" customHeight="1" thickBot="1" x14ac:dyDescent="0.3">
      <c r="A516" s="33"/>
      <c r="B516" s="33"/>
      <c r="C516" s="33"/>
      <c r="D516" s="33"/>
      <c r="E516" s="33"/>
      <c r="F516" s="33"/>
      <c r="G516" s="33"/>
      <c r="H516" s="33"/>
      <c r="I516" s="3"/>
      <c r="J516" s="4"/>
    </row>
    <row r="517" spans="1:10" ht="21.75" customHeight="1" x14ac:dyDescent="0.25">
      <c r="A517" s="939" t="s">
        <v>0</v>
      </c>
      <c r="B517" s="968"/>
      <c r="C517" s="1009" t="s">
        <v>90</v>
      </c>
      <c r="D517" s="1007"/>
      <c r="E517" s="1007" t="s">
        <v>90</v>
      </c>
      <c r="F517" s="1007"/>
      <c r="G517" s="1007" t="s">
        <v>90</v>
      </c>
      <c r="H517" s="1007"/>
      <c r="I517" s="1006" t="s">
        <v>90</v>
      </c>
      <c r="J517" s="1011"/>
    </row>
    <row r="518" spans="1:10" ht="21.75" customHeight="1" thickBot="1" x14ac:dyDescent="0.3">
      <c r="A518" s="941"/>
      <c r="B518" s="969"/>
      <c r="C518" s="1013"/>
      <c r="D518" s="1014"/>
      <c r="E518" s="1014"/>
      <c r="F518" s="1014"/>
      <c r="G518" s="1014"/>
      <c r="H518" s="1014"/>
      <c r="I518" s="1015"/>
      <c r="J518" s="1016"/>
    </row>
    <row r="519" spans="1:10" ht="21.75" customHeight="1" thickBot="1" x14ac:dyDescent="0.3">
      <c r="A519" s="943"/>
      <c r="B519" s="970"/>
      <c r="C519" s="558" t="s">
        <v>8</v>
      </c>
      <c r="D519" s="559" t="s">
        <v>83</v>
      </c>
      <c r="E519" s="560" t="s">
        <v>8</v>
      </c>
      <c r="F519" s="559" t="s">
        <v>83</v>
      </c>
      <c r="G519" s="560" t="s">
        <v>8</v>
      </c>
      <c r="H519" s="559" t="s">
        <v>83</v>
      </c>
      <c r="I519" s="559" t="s">
        <v>8</v>
      </c>
      <c r="J519" s="561" t="s">
        <v>83</v>
      </c>
    </row>
    <row r="520" spans="1:10" ht="21.75" customHeight="1" x14ac:dyDescent="0.25">
      <c r="A520" s="955" t="s">
        <v>184</v>
      </c>
      <c r="B520" s="31" t="s">
        <v>10</v>
      </c>
      <c r="C520" s="339">
        <v>309</v>
      </c>
      <c r="D520" s="405">
        <v>0.19858611825192804</v>
      </c>
      <c r="E520" s="418">
        <v>343</v>
      </c>
      <c r="F520" s="24">
        <v>0.2071256038647343</v>
      </c>
      <c r="G520" s="418">
        <v>364</v>
      </c>
      <c r="H520" s="23">
        <v>0.2214111922141119</v>
      </c>
      <c r="I520" s="330">
        <v>676</v>
      </c>
      <c r="J520" s="14">
        <f>I520/I522</f>
        <v>0.32313575525812621</v>
      </c>
    </row>
    <row r="521" spans="1:10" ht="21.75" customHeight="1" x14ac:dyDescent="0.25">
      <c r="A521" s="956"/>
      <c r="B521" s="32" t="s">
        <v>11</v>
      </c>
      <c r="C521" s="341">
        <v>1247</v>
      </c>
      <c r="D521" s="402">
        <v>0.80141388174807204</v>
      </c>
      <c r="E521" s="421">
        <v>1313</v>
      </c>
      <c r="F521" s="4">
        <v>0.79287439613526578</v>
      </c>
      <c r="G521" s="421">
        <v>1280</v>
      </c>
      <c r="H521" s="11">
        <v>0.77858880778588813</v>
      </c>
      <c r="I521" s="334">
        <v>1416</v>
      </c>
      <c r="J521" s="8">
        <f>I521/I522</f>
        <v>0.67686424474187379</v>
      </c>
    </row>
    <row r="522" spans="1:10" ht="21.75" customHeight="1" thickBot="1" x14ac:dyDescent="0.3">
      <c r="A522" s="957"/>
      <c r="B522" s="430" t="s">
        <v>9</v>
      </c>
      <c r="C522" s="343">
        <v>1556</v>
      </c>
      <c r="D522" s="403">
        <v>1</v>
      </c>
      <c r="E522" s="426">
        <v>1656</v>
      </c>
      <c r="F522" s="26">
        <v>1</v>
      </c>
      <c r="G522" s="426">
        <v>1644</v>
      </c>
      <c r="H522" s="427">
        <v>1</v>
      </c>
      <c r="I522" s="338">
        <v>2092</v>
      </c>
      <c r="J522" s="10">
        <v>1</v>
      </c>
    </row>
    <row r="523" spans="1:10" ht="21.75" customHeight="1" x14ac:dyDescent="0.25">
      <c r="A523" s="938"/>
      <c r="B523" s="938"/>
      <c r="C523" s="938"/>
      <c r="D523" s="938"/>
      <c r="E523" s="938"/>
      <c r="F523" s="938"/>
      <c r="G523" s="938"/>
      <c r="H523" s="938"/>
      <c r="I523" s="938"/>
      <c r="J523" s="938"/>
    </row>
    <row r="524" spans="1:10" ht="21.75" customHeight="1" thickBot="1" x14ac:dyDescent="0.3">
      <c r="A524" s="319"/>
      <c r="B524" s="319"/>
      <c r="C524" s="319"/>
      <c r="D524" s="319"/>
      <c r="E524" s="319"/>
      <c r="F524" s="319"/>
      <c r="G524" s="319"/>
      <c r="H524" s="319"/>
      <c r="I524" s="319"/>
      <c r="J524" s="319"/>
    </row>
    <row r="525" spans="1:10" ht="21.75" customHeight="1" x14ac:dyDescent="0.25">
      <c r="A525" s="939" t="s">
        <v>0</v>
      </c>
      <c r="B525" s="968"/>
      <c r="C525" s="1009" t="s">
        <v>90</v>
      </c>
      <c r="D525" s="1007"/>
      <c r="E525" s="1007" t="s">
        <v>90</v>
      </c>
      <c r="F525" s="1007"/>
      <c r="G525" s="1007" t="s">
        <v>90</v>
      </c>
      <c r="H525" s="1007"/>
      <c r="I525" s="1006" t="s">
        <v>90</v>
      </c>
      <c r="J525" s="1011"/>
    </row>
    <row r="526" spans="1:10" ht="21.75" customHeight="1" thickBot="1" x14ac:dyDescent="0.3">
      <c r="A526" s="941"/>
      <c r="B526" s="969"/>
      <c r="C526" s="1013"/>
      <c r="D526" s="1014"/>
      <c r="E526" s="1014"/>
      <c r="F526" s="1014"/>
      <c r="G526" s="1014"/>
      <c r="H526" s="1014"/>
      <c r="I526" s="1015"/>
      <c r="J526" s="1016"/>
    </row>
    <row r="527" spans="1:10" ht="21.75" customHeight="1" thickBot="1" x14ac:dyDescent="0.3">
      <c r="A527" s="943"/>
      <c r="B527" s="970"/>
      <c r="C527" s="558" t="s">
        <v>8</v>
      </c>
      <c r="D527" s="559" t="s">
        <v>83</v>
      </c>
      <c r="E527" s="560" t="s">
        <v>8</v>
      </c>
      <c r="F527" s="559" t="s">
        <v>83</v>
      </c>
      <c r="G527" s="560" t="s">
        <v>8</v>
      </c>
      <c r="H527" s="559" t="s">
        <v>83</v>
      </c>
      <c r="I527" s="559" t="s">
        <v>8</v>
      </c>
      <c r="J527" s="561" t="s">
        <v>83</v>
      </c>
    </row>
    <row r="528" spans="1:10" ht="21.75" customHeight="1" x14ac:dyDescent="0.25">
      <c r="A528" s="955" t="s">
        <v>185</v>
      </c>
      <c r="B528" s="31" t="s">
        <v>10</v>
      </c>
      <c r="C528" s="339">
        <v>440</v>
      </c>
      <c r="D528" s="405">
        <v>0.28277634961439591</v>
      </c>
      <c r="E528" s="329">
        <v>449</v>
      </c>
      <c r="F528" s="22">
        <v>0.27113526570048307</v>
      </c>
      <c r="G528" s="329">
        <v>468</v>
      </c>
      <c r="H528" s="19">
        <v>0.28467153284671531</v>
      </c>
      <c r="I528" s="330">
        <v>711</v>
      </c>
      <c r="J528" s="14">
        <f>I528/I530</f>
        <v>0.33986615678776289</v>
      </c>
    </row>
    <row r="529" spans="1:10" ht="21.75" customHeight="1" x14ac:dyDescent="0.25">
      <c r="A529" s="956"/>
      <c r="B529" s="32" t="s">
        <v>11</v>
      </c>
      <c r="C529" s="341">
        <v>1116</v>
      </c>
      <c r="D529" s="402">
        <v>0.71722365038560409</v>
      </c>
      <c r="E529" s="333">
        <v>1207</v>
      </c>
      <c r="F529" s="2">
        <v>0.72886473429951693</v>
      </c>
      <c r="G529" s="333">
        <v>1176</v>
      </c>
      <c r="H529" s="13">
        <v>0.7153284671532848</v>
      </c>
      <c r="I529" s="334">
        <v>1381</v>
      </c>
      <c r="J529" s="8">
        <f>I529/I530</f>
        <v>0.66013384321223711</v>
      </c>
    </row>
    <row r="530" spans="1:10" ht="21.75" customHeight="1" thickBot="1" x14ac:dyDescent="0.3">
      <c r="A530" s="957"/>
      <c r="B530" s="430" t="s">
        <v>9</v>
      </c>
      <c r="C530" s="343">
        <v>1556</v>
      </c>
      <c r="D530" s="403">
        <v>1</v>
      </c>
      <c r="E530" s="337">
        <v>1656</v>
      </c>
      <c r="F530" s="20">
        <v>1</v>
      </c>
      <c r="G530" s="337">
        <v>1644</v>
      </c>
      <c r="H530" s="18">
        <v>1</v>
      </c>
      <c r="I530" s="338">
        <v>2092</v>
      </c>
      <c r="J530" s="10">
        <v>1</v>
      </c>
    </row>
    <row r="531" spans="1:10" ht="21.75" customHeight="1" x14ac:dyDescent="0.25">
      <c r="A531" s="938"/>
      <c r="B531" s="938"/>
      <c r="C531" s="938"/>
      <c r="D531" s="938"/>
      <c r="E531" s="938"/>
      <c r="F531" s="938"/>
      <c r="G531" s="938"/>
      <c r="H531" s="938"/>
      <c r="I531" s="938"/>
      <c r="J531" s="938"/>
    </row>
    <row r="532" spans="1:10" ht="21.75" customHeight="1" thickBot="1" x14ac:dyDescent="0.3">
      <c r="A532" s="319"/>
      <c r="B532" s="319"/>
      <c r="C532" s="319"/>
      <c r="D532" s="319"/>
      <c r="E532" s="319"/>
      <c r="F532" s="319"/>
      <c r="G532" s="319"/>
      <c r="H532" s="319"/>
      <c r="I532" s="319"/>
      <c r="J532" s="319"/>
    </row>
    <row r="533" spans="1:10" ht="21.75" customHeight="1" x14ac:dyDescent="0.25">
      <c r="A533" s="939" t="s">
        <v>0</v>
      </c>
      <c r="B533" s="968"/>
      <c r="C533" s="1009" t="s">
        <v>90</v>
      </c>
      <c r="D533" s="1007"/>
      <c r="E533" s="1007" t="s">
        <v>90</v>
      </c>
      <c r="F533" s="1007"/>
      <c r="G533" s="1007" t="s">
        <v>90</v>
      </c>
      <c r="H533" s="1007"/>
      <c r="I533" s="1006" t="s">
        <v>90</v>
      </c>
      <c r="J533" s="1011"/>
    </row>
    <row r="534" spans="1:10" ht="21.75" customHeight="1" thickBot="1" x14ac:dyDescent="0.3">
      <c r="A534" s="941"/>
      <c r="B534" s="969"/>
      <c r="C534" s="1013"/>
      <c r="D534" s="1014"/>
      <c r="E534" s="1014"/>
      <c r="F534" s="1014"/>
      <c r="G534" s="1014"/>
      <c r="H534" s="1014"/>
      <c r="I534" s="1015"/>
      <c r="J534" s="1016"/>
    </row>
    <row r="535" spans="1:10" ht="21.75" customHeight="1" thickBot="1" x14ac:dyDescent="0.3">
      <c r="A535" s="943"/>
      <c r="B535" s="970"/>
      <c r="C535" s="558" t="s">
        <v>8</v>
      </c>
      <c r="D535" s="559" t="s">
        <v>83</v>
      </c>
      <c r="E535" s="560" t="s">
        <v>8</v>
      </c>
      <c r="F535" s="559" t="s">
        <v>83</v>
      </c>
      <c r="G535" s="560" t="s">
        <v>8</v>
      </c>
      <c r="H535" s="559" t="s">
        <v>83</v>
      </c>
      <c r="I535" s="559" t="s">
        <v>8</v>
      </c>
      <c r="J535" s="561" t="s">
        <v>83</v>
      </c>
    </row>
    <row r="536" spans="1:10" ht="21.75" customHeight="1" x14ac:dyDescent="0.25">
      <c r="A536" s="955" t="s">
        <v>186</v>
      </c>
      <c r="B536" s="31" t="s">
        <v>10</v>
      </c>
      <c r="C536" s="355">
        <v>155</v>
      </c>
      <c r="D536" s="318">
        <v>9.9614395886889473E-2</v>
      </c>
      <c r="E536" s="329">
        <v>260</v>
      </c>
      <c r="F536" s="19">
        <v>0.1570048309178744</v>
      </c>
      <c r="G536" s="329">
        <v>290</v>
      </c>
      <c r="H536" s="19">
        <v>0.17639902676399027</v>
      </c>
      <c r="I536" s="330">
        <v>381</v>
      </c>
      <c r="J536" s="14">
        <f>I536/I539</f>
        <v>0.18212237093690248</v>
      </c>
    </row>
    <row r="537" spans="1:10" ht="21.75" customHeight="1" x14ac:dyDescent="0.25">
      <c r="A537" s="956"/>
      <c r="B537" s="32" t="s">
        <v>11</v>
      </c>
      <c r="C537" s="357">
        <v>663</v>
      </c>
      <c r="D537" s="332">
        <v>0.42609254498714655</v>
      </c>
      <c r="E537" s="333">
        <v>683</v>
      </c>
      <c r="F537" s="13">
        <v>0.41243961352657005</v>
      </c>
      <c r="G537" s="333">
        <v>604</v>
      </c>
      <c r="H537" s="13">
        <v>0.36739659367396593</v>
      </c>
      <c r="I537" s="334">
        <v>838</v>
      </c>
      <c r="J537" s="8">
        <f>I537/I539</f>
        <v>0.4005736137667304</v>
      </c>
    </row>
    <row r="538" spans="1:10" ht="21.75" customHeight="1" x14ac:dyDescent="0.25">
      <c r="A538" s="956"/>
      <c r="B538" s="32" t="s">
        <v>35</v>
      </c>
      <c r="C538" s="357">
        <v>738</v>
      </c>
      <c r="D538" s="332">
        <v>0.47429305912596398</v>
      </c>
      <c r="E538" s="333">
        <v>713</v>
      </c>
      <c r="F538" s="13">
        <v>0.43055555555555558</v>
      </c>
      <c r="G538" s="333">
        <v>750</v>
      </c>
      <c r="H538" s="13">
        <v>0.45620437956204379</v>
      </c>
      <c r="I538" s="334">
        <v>873</v>
      </c>
      <c r="J538" s="8">
        <f>I538/I539</f>
        <v>0.41730401529636713</v>
      </c>
    </row>
    <row r="539" spans="1:10" ht="21.75" customHeight="1" thickBot="1" x14ac:dyDescent="0.3">
      <c r="A539" s="957"/>
      <c r="B539" s="430" t="s">
        <v>9</v>
      </c>
      <c r="C539" s="359">
        <v>1556</v>
      </c>
      <c r="D539" s="336">
        <v>1</v>
      </c>
      <c r="E539" s="337">
        <v>1656</v>
      </c>
      <c r="F539" s="18">
        <v>1</v>
      </c>
      <c r="G539" s="337">
        <v>1644</v>
      </c>
      <c r="H539" s="18">
        <v>1</v>
      </c>
      <c r="I539" s="338">
        <v>2092</v>
      </c>
      <c r="J539" s="10">
        <v>1</v>
      </c>
    </row>
    <row r="540" spans="1:10" ht="21.75" customHeight="1" x14ac:dyDescent="0.25">
      <c r="A540" s="938"/>
      <c r="B540" s="938"/>
      <c r="C540" s="938"/>
      <c r="D540" s="938"/>
      <c r="E540" s="938"/>
      <c r="F540" s="938"/>
      <c r="G540" s="938"/>
      <c r="H540" s="938"/>
      <c r="I540" s="938"/>
      <c r="J540" s="938"/>
    </row>
    <row r="541" spans="1:10" ht="21.75" customHeight="1" thickBot="1" x14ac:dyDescent="0.3">
      <c r="A541" s="319"/>
      <c r="B541" s="319"/>
      <c r="C541" s="319"/>
      <c r="D541" s="319"/>
      <c r="E541" s="319"/>
      <c r="F541" s="319"/>
      <c r="G541" s="319"/>
      <c r="H541" s="319"/>
      <c r="I541" s="319"/>
      <c r="J541" s="319"/>
    </row>
    <row r="542" spans="1:10" ht="21.75" customHeight="1" x14ac:dyDescent="0.25">
      <c r="A542" s="939" t="s">
        <v>0</v>
      </c>
      <c r="B542" s="968"/>
      <c r="C542" s="1009" t="s">
        <v>90</v>
      </c>
      <c r="D542" s="1007"/>
      <c r="E542" s="1007" t="s">
        <v>90</v>
      </c>
      <c r="F542" s="1007"/>
      <c r="G542" s="1007" t="s">
        <v>90</v>
      </c>
      <c r="H542" s="1007"/>
      <c r="I542" s="1006" t="s">
        <v>90</v>
      </c>
      <c r="J542" s="1011"/>
    </row>
    <row r="543" spans="1:10" ht="21.75" customHeight="1" thickBot="1" x14ac:dyDescent="0.3">
      <c r="A543" s="941"/>
      <c r="B543" s="969"/>
      <c r="C543" s="1013"/>
      <c r="D543" s="1014"/>
      <c r="E543" s="1014"/>
      <c r="F543" s="1014"/>
      <c r="G543" s="1014"/>
      <c r="H543" s="1014"/>
      <c r="I543" s="1015"/>
      <c r="J543" s="1016"/>
    </row>
    <row r="544" spans="1:10" ht="21.75" customHeight="1" thickBot="1" x14ac:dyDescent="0.3">
      <c r="A544" s="943"/>
      <c r="B544" s="970"/>
      <c r="C544" s="558" t="s">
        <v>8</v>
      </c>
      <c r="D544" s="559" t="s">
        <v>83</v>
      </c>
      <c r="E544" s="560" t="s">
        <v>8</v>
      </c>
      <c r="F544" s="559" t="s">
        <v>83</v>
      </c>
      <c r="G544" s="560" t="s">
        <v>8</v>
      </c>
      <c r="H544" s="559" t="s">
        <v>83</v>
      </c>
      <c r="I544" s="559" t="s">
        <v>8</v>
      </c>
      <c r="J544" s="561" t="s">
        <v>83</v>
      </c>
    </row>
    <row r="545" spans="1:10" ht="21.75" customHeight="1" x14ac:dyDescent="0.25">
      <c r="A545" s="955" t="s">
        <v>187</v>
      </c>
      <c r="B545" s="31" t="s">
        <v>10</v>
      </c>
      <c r="C545" s="339">
        <v>269</v>
      </c>
      <c r="D545" s="405">
        <v>0.17287917737789205</v>
      </c>
      <c r="E545" s="329">
        <v>422</v>
      </c>
      <c r="F545" s="22">
        <v>0.2548309178743961</v>
      </c>
      <c r="G545" s="329">
        <v>479</v>
      </c>
      <c r="H545" s="602">
        <v>0.29136253041362531</v>
      </c>
      <c r="I545" s="330">
        <v>884</v>
      </c>
      <c r="J545" s="14">
        <f>I545/I548</f>
        <v>0.42256214149139582</v>
      </c>
    </row>
    <row r="546" spans="1:10" ht="21.75" customHeight="1" x14ac:dyDescent="0.25">
      <c r="A546" s="956"/>
      <c r="B546" s="32" t="s">
        <v>11</v>
      </c>
      <c r="C546" s="341">
        <v>967</v>
      </c>
      <c r="D546" s="402">
        <v>0.62146529562982</v>
      </c>
      <c r="E546" s="333">
        <v>917</v>
      </c>
      <c r="F546" s="2">
        <v>0.55374396135265702</v>
      </c>
      <c r="G546" s="333">
        <v>819</v>
      </c>
      <c r="H546" s="1">
        <v>0.49817518248175185</v>
      </c>
      <c r="I546" s="334">
        <v>901</v>
      </c>
      <c r="J546" s="8">
        <f>I546/I548</f>
        <v>0.43068833652007649</v>
      </c>
    </row>
    <row r="547" spans="1:10" ht="21.75" customHeight="1" x14ac:dyDescent="0.25">
      <c r="A547" s="956"/>
      <c r="B547" s="32" t="s">
        <v>35</v>
      </c>
      <c r="C547" s="341">
        <v>320</v>
      </c>
      <c r="D547" s="402">
        <v>0.20565552699228792</v>
      </c>
      <c r="E547" s="333">
        <v>317</v>
      </c>
      <c r="F547" s="2">
        <v>0.19142512077294685</v>
      </c>
      <c r="G547" s="333">
        <v>346</v>
      </c>
      <c r="H547" s="1">
        <v>0.21046228710462286</v>
      </c>
      <c r="I547" s="334">
        <v>307</v>
      </c>
      <c r="J547" s="8">
        <f>I547/I548</f>
        <v>0.14674952198852773</v>
      </c>
    </row>
    <row r="548" spans="1:10" ht="21.75" customHeight="1" thickBot="1" x14ac:dyDescent="0.3">
      <c r="A548" s="957"/>
      <c r="B548" s="430" t="s">
        <v>9</v>
      </c>
      <c r="C548" s="343">
        <v>1556</v>
      </c>
      <c r="D548" s="403">
        <v>1</v>
      </c>
      <c r="E548" s="337">
        <v>1656</v>
      </c>
      <c r="F548" s="20">
        <v>1</v>
      </c>
      <c r="G548" s="337">
        <v>1644</v>
      </c>
      <c r="H548" s="9">
        <v>1</v>
      </c>
      <c r="I548" s="338">
        <v>2092</v>
      </c>
      <c r="J548" s="10">
        <v>1</v>
      </c>
    </row>
    <row r="549" spans="1:10" ht="21.75" customHeight="1" x14ac:dyDescent="0.25">
      <c r="A549" s="938"/>
      <c r="B549" s="938"/>
      <c r="C549" s="938"/>
      <c r="D549" s="938"/>
      <c r="E549" s="938"/>
      <c r="F549" s="938"/>
      <c r="G549" s="938"/>
      <c r="H549" s="938"/>
      <c r="I549" s="938"/>
      <c r="J549" s="938"/>
    </row>
    <row r="550" spans="1:10" ht="21.75" customHeight="1" thickBot="1" x14ac:dyDescent="0.3">
      <c r="A550" s="319"/>
      <c r="B550" s="319"/>
      <c r="C550" s="319"/>
      <c r="D550" s="319"/>
      <c r="E550" s="319"/>
      <c r="F550" s="319"/>
      <c r="G550" s="319"/>
      <c r="H550" s="319"/>
      <c r="I550" s="319"/>
      <c r="J550" s="319"/>
    </row>
    <row r="551" spans="1:10" ht="21.75" customHeight="1" x14ac:dyDescent="0.25">
      <c r="A551" s="939" t="s">
        <v>0</v>
      </c>
      <c r="B551" s="968"/>
      <c r="C551" s="1009" t="s">
        <v>90</v>
      </c>
      <c r="D551" s="1007"/>
      <c r="E551" s="1007" t="s">
        <v>90</v>
      </c>
      <c r="F551" s="1007"/>
      <c r="G551" s="1007" t="s">
        <v>90</v>
      </c>
      <c r="H551" s="1007"/>
      <c r="I551" s="1006" t="s">
        <v>90</v>
      </c>
      <c r="J551" s="1011"/>
    </row>
    <row r="552" spans="1:10" ht="21.75" customHeight="1" thickBot="1" x14ac:dyDescent="0.3">
      <c r="A552" s="941"/>
      <c r="B552" s="969"/>
      <c r="C552" s="1013"/>
      <c r="D552" s="1014"/>
      <c r="E552" s="1014"/>
      <c r="F552" s="1014"/>
      <c r="G552" s="1014"/>
      <c r="H552" s="1014"/>
      <c r="I552" s="1015"/>
      <c r="J552" s="1016"/>
    </row>
    <row r="553" spans="1:10" ht="21.75" customHeight="1" thickBot="1" x14ac:dyDescent="0.3">
      <c r="A553" s="943"/>
      <c r="B553" s="970"/>
      <c r="C553" s="558" t="s">
        <v>8</v>
      </c>
      <c r="D553" s="559" t="s">
        <v>83</v>
      </c>
      <c r="E553" s="560" t="s">
        <v>8</v>
      </c>
      <c r="F553" s="559" t="s">
        <v>83</v>
      </c>
      <c r="G553" s="560" t="s">
        <v>8</v>
      </c>
      <c r="H553" s="559" t="s">
        <v>83</v>
      </c>
      <c r="I553" s="559" t="s">
        <v>8</v>
      </c>
      <c r="J553" s="561" t="s">
        <v>83</v>
      </c>
    </row>
    <row r="554" spans="1:10" ht="21.75" customHeight="1" x14ac:dyDescent="0.25">
      <c r="A554" s="966" t="s">
        <v>188</v>
      </c>
      <c r="B554" s="33" t="s">
        <v>72</v>
      </c>
      <c r="C554" s="579">
        <v>1306</v>
      </c>
      <c r="D554" s="580">
        <v>0.83933161953727509</v>
      </c>
      <c r="E554" s="386">
        <v>1373</v>
      </c>
      <c r="F554" s="581">
        <v>0.82910628019323662</v>
      </c>
      <c r="G554" s="386">
        <v>1379</v>
      </c>
      <c r="H554" s="581">
        <v>0.83880778588807781</v>
      </c>
      <c r="I554" s="603">
        <v>1782</v>
      </c>
      <c r="J554" s="604">
        <f t="shared" ref="J554" si="0">I554/I562</f>
        <v>0.85181644359464626</v>
      </c>
    </row>
    <row r="555" spans="1:10" ht="31.5" customHeight="1" x14ac:dyDescent="0.25">
      <c r="A555" s="966"/>
      <c r="B555" s="33" t="s">
        <v>73</v>
      </c>
      <c r="C555" s="586">
        <v>964</v>
      </c>
      <c r="D555" s="587">
        <v>0.61953727506426737</v>
      </c>
      <c r="E555" s="393">
        <v>1024</v>
      </c>
      <c r="F555" s="588">
        <v>0.61835748792270528</v>
      </c>
      <c r="G555" s="393">
        <v>1035</v>
      </c>
      <c r="H555" s="588">
        <v>0.62956204379562042</v>
      </c>
      <c r="I555" s="605">
        <v>1298</v>
      </c>
      <c r="J555" s="606">
        <f t="shared" ref="J555" si="1">I555/I562</f>
        <v>0.62045889101338436</v>
      </c>
    </row>
    <row r="556" spans="1:10" ht="53.25" customHeight="1" x14ac:dyDescent="0.25">
      <c r="A556" s="966"/>
      <c r="B556" s="33" t="s">
        <v>74</v>
      </c>
      <c r="C556" s="586">
        <v>429</v>
      </c>
      <c r="D556" s="587">
        <v>0.27570694087403597</v>
      </c>
      <c r="E556" s="393">
        <v>533</v>
      </c>
      <c r="F556" s="588">
        <v>0.3218599033816425</v>
      </c>
      <c r="G556" s="393">
        <v>540</v>
      </c>
      <c r="H556" s="588">
        <v>0.32846715328467158</v>
      </c>
      <c r="I556" s="605">
        <v>687</v>
      </c>
      <c r="J556" s="606">
        <f t="shared" ref="J556" si="2">I556/I562</f>
        <v>0.3283938814531549</v>
      </c>
    </row>
    <row r="557" spans="1:10" ht="39" customHeight="1" x14ac:dyDescent="0.25">
      <c r="A557" s="966"/>
      <c r="B557" s="33" t="s">
        <v>75</v>
      </c>
      <c r="C557" s="586">
        <v>346</v>
      </c>
      <c r="D557" s="587">
        <v>0.22236503856041132</v>
      </c>
      <c r="E557" s="393">
        <v>269</v>
      </c>
      <c r="F557" s="588">
        <v>0.16243961352657008</v>
      </c>
      <c r="G557" s="393">
        <v>297</v>
      </c>
      <c r="H557" s="588">
        <v>0.18065693430656934</v>
      </c>
      <c r="I557" s="605">
        <v>359</v>
      </c>
      <c r="J557" s="606">
        <f t="shared" ref="J557" si="3">I557/I562</f>
        <v>0.17160611854684513</v>
      </c>
    </row>
    <row r="558" spans="1:10" ht="42" customHeight="1" x14ac:dyDescent="0.25">
      <c r="A558" s="966"/>
      <c r="B558" s="33" t="s">
        <v>76</v>
      </c>
      <c r="C558" s="586">
        <v>174</v>
      </c>
      <c r="D558" s="587">
        <v>0.11182519280205655</v>
      </c>
      <c r="E558" s="393">
        <v>202</v>
      </c>
      <c r="F558" s="588">
        <v>0.12198067632850242</v>
      </c>
      <c r="G558" s="393">
        <v>224</v>
      </c>
      <c r="H558" s="588">
        <v>0.13625304136253041</v>
      </c>
      <c r="I558" s="605">
        <v>270</v>
      </c>
      <c r="J558" s="606">
        <f t="shared" ref="J558" si="4">I558/I562</f>
        <v>0.12906309751434034</v>
      </c>
    </row>
    <row r="559" spans="1:10" ht="27.75" customHeight="1" x14ac:dyDescent="0.25">
      <c r="A559" s="966"/>
      <c r="B559" s="33" t="s">
        <v>77</v>
      </c>
      <c r="C559" s="586">
        <v>87</v>
      </c>
      <c r="D559" s="587">
        <v>5.5912596401028275E-2</v>
      </c>
      <c r="E559" s="393">
        <v>97</v>
      </c>
      <c r="F559" s="588">
        <v>5.8574879227053137E-2</v>
      </c>
      <c r="G559" s="393">
        <v>112</v>
      </c>
      <c r="H559" s="588">
        <v>6.8126520681265207E-2</v>
      </c>
      <c r="I559" s="605">
        <v>114</v>
      </c>
      <c r="J559" s="606">
        <f t="shared" ref="J559" si="5">I559/I562</f>
        <v>5.4493307839388147E-2</v>
      </c>
    </row>
    <row r="560" spans="1:10" ht="38.25" customHeight="1" x14ac:dyDescent="0.25">
      <c r="A560" s="966"/>
      <c r="B560" s="33" t="s">
        <v>78</v>
      </c>
      <c r="C560" s="586">
        <v>55</v>
      </c>
      <c r="D560" s="587">
        <v>3.5347043701799488E-2</v>
      </c>
      <c r="E560" s="393">
        <v>32</v>
      </c>
      <c r="F560" s="588">
        <v>1.932367149758454E-2</v>
      </c>
      <c r="G560" s="393">
        <v>46</v>
      </c>
      <c r="H560" s="588">
        <v>2.7980535279805353E-2</v>
      </c>
      <c r="I560" s="605">
        <v>71</v>
      </c>
      <c r="J560" s="606">
        <f t="shared" ref="J560" si="6">I560/I562</f>
        <v>3.3938814531548754E-2</v>
      </c>
    </row>
    <row r="561" spans="1:10" ht="21.75" customHeight="1" x14ac:dyDescent="0.25">
      <c r="A561" s="966"/>
      <c r="B561" s="33" t="s">
        <v>21</v>
      </c>
      <c r="C561" s="586">
        <v>6</v>
      </c>
      <c r="D561" s="587">
        <v>3.8560411311053984E-3</v>
      </c>
      <c r="E561" s="393">
        <v>129</v>
      </c>
      <c r="F561" s="588">
        <v>7.789855072463768E-2</v>
      </c>
      <c r="G561" s="393">
        <v>122</v>
      </c>
      <c r="H561" s="588">
        <v>7.4209245742092464E-2</v>
      </c>
      <c r="I561" s="605">
        <v>141</v>
      </c>
      <c r="J561" s="606">
        <f>I561/I562</f>
        <v>6.7399617590822178E-2</v>
      </c>
    </row>
    <row r="562" spans="1:10" ht="21.75" customHeight="1" thickBot="1" x14ac:dyDescent="0.3">
      <c r="A562" s="967"/>
      <c r="B562" s="406" t="s">
        <v>9</v>
      </c>
      <c r="C562" s="593"/>
      <c r="D562" s="594"/>
      <c r="E562" s="400">
        <v>1656</v>
      </c>
      <c r="F562" s="595"/>
      <c r="G562" s="400">
        <v>1644</v>
      </c>
      <c r="H562" s="595"/>
      <c r="I562" s="598">
        <v>2092</v>
      </c>
      <c r="J562" s="607"/>
    </row>
    <row r="563" spans="1:10" ht="21.75" customHeight="1" thickTop="1" x14ac:dyDescent="0.25">
      <c r="A563" s="938"/>
      <c r="B563" s="938"/>
      <c r="C563" s="938"/>
      <c r="D563" s="938"/>
      <c r="E563" s="938"/>
      <c r="F563" s="938"/>
      <c r="G563" s="938"/>
      <c r="H563" s="938"/>
      <c r="I563" s="938"/>
      <c r="J563" s="938"/>
    </row>
    <row r="564" spans="1:10" ht="21.75" customHeight="1" thickBot="1" x14ac:dyDescent="0.3">
      <c r="A564" s="319"/>
      <c r="B564" s="319"/>
      <c r="C564" s="319"/>
      <c r="D564" s="319"/>
      <c r="E564" s="319"/>
      <c r="F564" s="319"/>
      <c r="G564" s="319"/>
      <c r="H564" s="319"/>
      <c r="I564" s="319"/>
      <c r="J564" s="319"/>
    </row>
    <row r="565" spans="1:10" ht="21.75" customHeight="1" x14ac:dyDescent="0.25">
      <c r="A565" s="939"/>
      <c r="B565" s="968"/>
      <c r="C565" s="608"/>
      <c r="D565" s="608"/>
      <c r="E565" s="608"/>
      <c r="F565" s="608"/>
      <c r="G565" s="608"/>
      <c r="H565" s="608"/>
      <c r="I565" s="945" t="s">
        <v>90</v>
      </c>
      <c r="J565" s="999"/>
    </row>
    <row r="566" spans="1:10" ht="21.75" customHeight="1" x14ac:dyDescent="0.25">
      <c r="A566" s="941"/>
      <c r="B566" s="969"/>
      <c r="C566" s="609"/>
      <c r="D566" s="609"/>
      <c r="E566" s="609"/>
      <c r="F566" s="609"/>
      <c r="G566" s="609"/>
      <c r="H566" s="609"/>
      <c r="I566" s="947"/>
      <c r="J566" s="1000"/>
    </row>
    <row r="567" spans="1:10" ht="21.75" customHeight="1" thickBot="1" x14ac:dyDescent="0.3">
      <c r="A567" s="943"/>
      <c r="B567" s="970"/>
      <c r="C567" s="610"/>
      <c r="D567" s="610"/>
      <c r="E567" s="610"/>
      <c r="F567" s="610"/>
      <c r="G567" s="610"/>
      <c r="H567" s="610"/>
      <c r="I567" s="321" t="s">
        <v>8</v>
      </c>
      <c r="J567" s="611" t="s">
        <v>83</v>
      </c>
    </row>
    <row r="568" spans="1:10" ht="21.75" customHeight="1" x14ac:dyDescent="0.25">
      <c r="A568" s="955" t="s">
        <v>89</v>
      </c>
      <c r="B568" s="31" t="s">
        <v>79</v>
      </c>
      <c r="C568" s="327"/>
      <c r="D568" s="327"/>
      <c r="E568" s="327"/>
      <c r="F568" s="327"/>
      <c r="G568" s="327"/>
      <c r="H568" s="327"/>
      <c r="I568" s="408"/>
      <c r="J568" s="602"/>
    </row>
    <row r="569" spans="1:10" ht="21.75" customHeight="1" x14ac:dyDescent="0.25">
      <c r="A569" s="956"/>
      <c r="B569" s="32" t="s">
        <v>80</v>
      </c>
      <c r="C569" s="33"/>
      <c r="D569" s="33"/>
      <c r="E569" s="33"/>
      <c r="F569" s="33"/>
      <c r="G569" s="33"/>
      <c r="H569" s="33"/>
      <c r="I569" s="410"/>
      <c r="J569" s="1"/>
    </row>
    <row r="570" spans="1:10" ht="21.75" customHeight="1" x14ac:dyDescent="0.25">
      <c r="A570" s="956"/>
      <c r="B570" s="32" t="s">
        <v>81</v>
      </c>
      <c r="C570" s="33"/>
      <c r="D570" s="33"/>
      <c r="E570" s="33"/>
      <c r="F570" s="33"/>
      <c r="G570" s="33"/>
      <c r="H570" s="33"/>
      <c r="I570" s="410"/>
      <c r="J570" s="1"/>
    </row>
    <row r="571" spans="1:10" ht="21.75" customHeight="1" x14ac:dyDescent="0.25">
      <c r="A571" s="956"/>
      <c r="B571" s="32" t="s">
        <v>82</v>
      </c>
      <c r="C571" s="33"/>
      <c r="D571" s="33"/>
      <c r="E571" s="33"/>
      <c r="F571" s="33"/>
      <c r="G571" s="33"/>
      <c r="H571" s="33"/>
      <c r="I571" s="410"/>
      <c r="J571" s="1"/>
    </row>
    <row r="572" spans="1:10" ht="21.75" customHeight="1" thickBot="1" x14ac:dyDescent="0.3">
      <c r="A572" s="957"/>
      <c r="B572" s="430" t="s">
        <v>9</v>
      </c>
      <c r="C572" s="34"/>
      <c r="D572" s="34"/>
      <c r="E572" s="34"/>
      <c r="F572" s="34"/>
      <c r="G572" s="34"/>
      <c r="H572" s="34"/>
      <c r="I572" s="414"/>
      <c r="J572" s="9"/>
    </row>
    <row r="573" spans="1:10" ht="21.75" customHeight="1" x14ac:dyDescent="0.25">
      <c r="A573" s="938"/>
      <c r="B573" s="938"/>
      <c r="C573" s="938"/>
      <c r="D573" s="938"/>
      <c r="E573" s="938"/>
      <c r="F573" s="938"/>
      <c r="G573" s="938"/>
      <c r="H573" s="938"/>
      <c r="I573" s="938"/>
      <c r="J573" s="938"/>
    </row>
  </sheetData>
  <mergeCells count="382">
    <mergeCell ref="A554:A562"/>
    <mergeCell ref="A563:J563"/>
    <mergeCell ref="A565:B567"/>
    <mergeCell ref="I565:J566"/>
    <mergeCell ref="A568:A572"/>
    <mergeCell ref="A573:J573"/>
    <mergeCell ref="A545:A548"/>
    <mergeCell ref="A549:J549"/>
    <mergeCell ref="A551:B553"/>
    <mergeCell ref="C551:D552"/>
    <mergeCell ref="E551:F552"/>
    <mergeCell ref="G551:H552"/>
    <mergeCell ref="I551:J552"/>
    <mergeCell ref="A536:A539"/>
    <mergeCell ref="A540:J540"/>
    <mergeCell ref="A542:B544"/>
    <mergeCell ref="C542:D543"/>
    <mergeCell ref="E542:F543"/>
    <mergeCell ref="G542:H543"/>
    <mergeCell ref="I542:J543"/>
    <mergeCell ref="A528:A530"/>
    <mergeCell ref="A531:J531"/>
    <mergeCell ref="A533:B535"/>
    <mergeCell ref="C533:D534"/>
    <mergeCell ref="E533:F534"/>
    <mergeCell ref="G533:H534"/>
    <mergeCell ref="I533:J534"/>
    <mergeCell ref="A520:A522"/>
    <mergeCell ref="A523:J523"/>
    <mergeCell ref="A525:B527"/>
    <mergeCell ref="C525:D526"/>
    <mergeCell ref="E525:F526"/>
    <mergeCell ref="G525:H526"/>
    <mergeCell ref="I525:J526"/>
    <mergeCell ref="A509:A514"/>
    <mergeCell ref="A517:B519"/>
    <mergeCell ref="C517:D518"/>
    <mergeCell ref="E517:F518"/>
    <mergeCell ref="G517:H518"/>
    <mergeCell ref="I517:J518"/>
    <mergeCell ref="A501:A503"/>
    <mergeCell ref="A506:B508"/>
    <mergeCell ref="C506:D507"/>
    <mergeCell ref="E506:F507"/>
    <mergeCell ref="G506:H507"/>
    <mergeCell ref="I506:J507"/>
    <mergeCell ref="A493:A495"/>
    <mergeCell ref="A498:B500"/>
    <mergeCell ref="C498:D499"/>
    <mergeCell ref="E498:F499"/>
    <mergeCell ref="G498:H499"/>
    <mergeCell ref="I498:J499"/>
    <mergeCell ref="A485:A487"/>
    <mergeCell ref="A490:B492"/>
    <mergeCell ref="C490:D491"/>
    <mergeCell ref="E490:F491"/>
    <mergeCell ref="G490:H491"/>
    <mergeCell ref="I490:J491"/>
    <mergeCell ref="A477:A479"/>
    <mergeCell ref="A482:B484"/>
    <mergeCell ref="C482:D483"/>
    <mergeCell ref="E482:F483"/>
    <mergeCell ref="G482:H483"/>
    <mergeCell ref="I482:J483"/>
    <mergeCell ref="A469:A471"/>
    <mergeCell ref="A474:B476"/>
    <mergeCell ref="C474:D475"/>
    <mergeCell ref="E474:F475"/>
    <mergeCell ref="G474:H475"/>
    <mergeCell ref="I474:J475"/>
    <mergeCell ref="A461:A463"/>
    <mergeCell ref="A464:J464"/>
    <mergeCell ref="A466:B468"/>
    <mergeCell ref="C466:D467"/>
    <mergeCell ref="E466:F467"/>
    <mergeCell ref="G466:H467"/>
    <mergeCell ref="I466:J467"/>
    <mergeCell ref="A453:A455"/>
    <mergeCell ref="A458:B460"/>
    <mergeCell ref="C458:D459"/>
    <mergeCell ref="E458:F459"/>
    <mergeCell ref="G458:H459"/>
    <mergeCell ref="I458:J459"/>
    <mergeCell ref="A441:A447"/>
    <mergeCell ref="A450:B452"/>
    <mergeCell ref="C450:D451"/>
    <mergeCell ref="E450:F451"/>
    <mergeCell ref="G450:H451"/>
    <mergeCell ref="I450:J451"/>
    <mergeCell ref="A431:A435"/>
    <mergeCell ref="A438:B440"/>
    <mergeCell ref="C438:D439"/>
    <mergeCell ref="E438:F439"/>
    <mergeCell ref="G438:H439"/>
    <mergeCell ref="I438:J439"/>
    <mergeCell ref="A425:B425"/>
    <mergeCell ref="A428:B430"/>
    <mergeCell ref="C428:D429"/>
    <mergeCell ref="E428:F429"/>
    <mergeCell ref="G428:H429"/>
    <mergeCell ref="I428:J429"/>
    <mergeCell ref="A415:A419"/>
    <mergeCell ref="A422:B424"/>
    <mergeCell ref="C422:D423"/>
    <mergeCell ref="E422:F423"/>
    <mergeCell ref="G422:H423"/>
    <mergeCell ref="I422:J423"/>
    <mergeCell ref="A409:B409"/>
    <mergeCell ref="A412:B414"/>
    <mergeCell ref="C412:D413"/>
    <mergeCell ref="E412:F413"/>
    <mergeCell ref="G412:H413"/>
    <mergeCell ref="I412:J413"/>
    <mergeCell ref="A403:B403"/>
    <mergeCell ref="A406:B408"/>
    <mergeCell ref="C406:D407"/>
    <mergeCell ref="E406:F407"/>
    <mergeCell ref="G406:H407"/>
    <mergeCell ref="I406:J407"/>
    <mergeCell ref="A397:B397"/>
    <mergeCell ref="A398:J398"/>
    <mergeCell ref="A400:B402"/>
    <mergeCell ref="C400:D401"/>
    <mergeCell ref="E400:F401"/>
    <mergeCell ref="G400:H401"/>
    <mergeCell ref="I400:J401"/>
    <mergeCell ref="A384:A391"/>
    <mergeCell ref="A394:B396"/>
    <mergeCell ref="C394:D395"/>
    <mergeCell ref="E394:F395"/>
    <mergeCell ref="G394:H395"/>
    <mergeCell ref="I394:J395"/>
    <mergeCell ref="A372:A378"/>
    <mergeCell ref="A381:B383"/>
    <mergeCell ref="C381:D382"/>
    <mergeCell ref="E381:F382"/>
    <mergeCell ref="G381:H382"/>
    <mergeCell ref="I381:J382"/>
    <mergeCell ref="A366:B366"/>
    <mergeCell ref="A369:B371"/>
    <mergeCell ref="C369:D370"/>
    <mergeCell ref="E369:F370"/>
    <mergeCell ref="G369:H370"/>
    <mergeCell ref="I369:J370"/>
    <mergeCell ref="A360:B360"/>
    <mergeCell ref="A361:J361"/>
    <mergeCell ref="A363:B365"/>
    <mergeCell ref="C363:D364"/>
    <mergeCell ref="E363:F364"/>
    <mergeCell ref="G363:H364"/>
    <mergeCell ref="I363:J364"/>
    <mergeCell ref="A345:A354"/>
    <mergeCell ref="A357:B359"/>
    <mergeCell ref="C357:D358"/>
    <mergeCell ref="E357:F358"/>
    <mergeCell ref="G357:H358"/>
    <mergeCell ref="I357:J358"/>
    <mergeCell ref="A336:A339"/>
    <mergeCell ref="A342:B344"/>
    <mergeCell ref="C342:D343"/>
    <mergeCell ref="E342:F343"/>
    <mergeCell ref="G342:H343"/>
    <mergeCell ref="I342:J343"/>
    <mergeCell ref="A321:A330"/>
    <mergeCell ref="A333:B335"/>
    <mergeCell ref="C333:D334"/>
    <mergeCell ref="E333:F334"/>
    <mergeCell ref="G333:H334"/>
    <mergeCell ref="I333:J334"/>
    <mergeCell ref="A311:A315"/>
    <mergeCell ref="A318:B320"/>
    <mergeCell ref="C318:D319"/>
    <mergeCell ref="E318:F319"/>
    <mergeCell ref="G318:H319"/>
    <mergeCell ref="I318:J319"/>
    <mergeCell ref="A297:A305"/>
    <mergeCell ref="A308:B310"/>
    <mergeCell ref="C308:D309"/>
    <mergeCell ref="E308:F309"/>
    <mergeCell ref="G308:H309"/>
    <mergeCell ref="I308:J309"/>
    <mergeCell ref="A288:A291"/>
    <mergeCell ref="A294:B296"/>
    <mergeCell ref="C294:D295"/>
    <mergeCell ref="E294:F295"/>
    <mergeCell ref="G294:H295"/>
    <mergeCell ref="I294:J295"/>
    <mergeCell ref="A279:A281"/>
    <mergeCell ref="A285:B287"/>
    <mergeCell ref="C285:D286"/>
    <mergeCell ref="E285:F286"/>
    <mergeCell ref="G285:H286"/>
    <mergeCell ref="I285:J286"/>
    <mergeCell ref="A271:A273"/>
    <mergeCell ref="A276:B278"/>
    <mergeCell ref="C276:D277"/>
    <mergeCell ref="E276:F277"/>
    <mergeCell ref="G276:H277"/>
    <mergeCell ref="I276:J277"/>
    <mergeCell ref="A265:B265"/>
    <mergeCell ref="A268:B270"/>
    <mergeCell ref="C268:D269"/>
    <mergeCell ref="E268:F269"/>
    <mergeCell ref="G268:H269"/>
    <mergeCell ref="I268:J269"/>
    <mergeCell ref="A259:B259"/>
    <mergeCell ref="A260:J260"/>
    <mergeCell ref="A262:B264"/>
    <mergeCell ref="C262:D263"/>
    <mergeCell ref="E262:F263"/>
    <mergeCell ref="G262:H263"/>
    <mergeCell ref="I262:J263"/>
    <mergeCell ref="A248:A253"/>
    <mergeCell ref="A256:B258"/>
    <mergeCell ref="C256:D257"/>
    <mergeCell ref="E256:F257"/>
    <mergeCell ref="G256:H257"/>
    <mergeCell ref="I256:J257"/>
    <mergeCell ref="A231:A242"/>
    <mergeCell ref="A245:B247"/>
    <mergeCell ref="C245:D246"/>
    <mergeCell ref="E245:F246"/>
    <mergeCell ref="G245:H246"/>
    <mergeCell ref="I245:J246"/>
    <mergeCell ref="A223:A225"/>
    <mergeCell ref="A228:B230"/>
    <mergeCell ref="C228:D229"/>
    <mergeCell ref="E228:F229"/>
    <mergeCell ref="G228:H229"/>
    <mergeCell ref="I228:J229"/>
    <mergeCell ref="A215:A217"/>
    <mergeCell ref="A220:B222"/>
    <mergeCell ref="C220:D221"/>
    <mergeCell ref="E220:F221"/>
    <mergeCell ref="G220:H221"/>
    <mergeCell ref="I220:J221"/>
    <mergeCell ref="A205:A209"/>
    <mergeCell ref="A212:B214"/>
    <mergeCell ref="C212:D213"/>
    <mergeCell ref="E212:F213"/>
    <mergeCell ref="G212:H213"/>
    <mergeCell ref="I212:J213"/>
    <mergeCell ref="A197:A199"/>
    <mergeCell ref="A202:B204"/>
    <mergeCell ref="C202:D203"/>
    <mergeCell ref="E202:F203"/>
    <mergeCell ref="G202:H203"/>
    <mergeCell ref="I202:J203"/>
    <mergeCell ref="A189:A191"/>
    <mergeCell ref="A194:B196"/>
    <mergeCell ref="C194:D195"/>
    <mergeCell ref="E194:F195"/>
    <mergeCell ref="G194:H195"/>
    <mergeCell ref="I194:J195"/>
    <mergeCell ref="A174:A183"/>
    <mergeCell ref="A185:J185"/>
    <mergeCell ref="A186:B188"/>
    <mergeCell ref="C186:D187"/>
    <mergeCell ref="E186:F187"/>
    <mergeCell ref="G186:H187"/>
    <mergeCell ref="I186:J187"/>
    <mergeCell ref="A161:A168"/>
    <mergeCell ref="A169:J169"/>
    <mergeCell ref="A171:B173"/>
    <mergeCell ref="C171:D172"/>
    <mergeCell ref="E171:F172"/>
    <mergeCell ref="G171:H172"/>
    <mergeCell ref="I171:J172"/>
    <mergeCell ref="A151:A155"/>
    <mergeCell ref="A156:J156"/>
    <mergeCell ref="A158:B160"/>
    <mergeCell ref="C158:D159"/>
    <mergeCell ref="E158:F159"/>
    <mergeCell ref="G158:H159"/>
    <mergeCell ref="I158:J159"/>
    <mergeCell ref="A141:A145"/>
    <mergeCell ref="A147:J147"/>
    <mergeCell ref="A148:B150"/>
    <mergeCell ref="C148:D149"/>
    <mergeCell ref="E148:F149"/>
    <mergeCell ref="G148:H149"/>
    <mergeCell ref="I148:J149"/>
    <mergeCell ref="A131:A135"/>
    <mergeCell ref="A136:J136"/>
    <mergeCell ref="A138:B140"/>
    <mergeCell ref="C138:D139"/>
    <mergeCell ref="E138:F139"/>
    <mergeCell ref="G138:H139"/>
    <mergeCell ref="I138:J139"/>
    <mergeCell ref="A121:A125"/>
    <mergeCell ref="A126:J126"/>
    <mergeCell ref="A128:B130"/>
    <mergeCell ref="C128:D129"/>
    <mergeCell ref="E128:F129"/>
    <mergeCell ref="G128:H129"/>
    <mergeCell ref="I128:J129"/>
    <mergeCell ref="A111:A115"/>
    <mergeCell ref="A116:J116"/>
    <mergeCell ref="A118:B120"/>
    <mergeCell ref="C118:D119"/>
    <mergeCell ref="E118:F119"/>
    <mergeCell ref="G118:H119"/>
    <mergeCell ref="I118:J119"/>
    <mergeCell ref="A101:A105"/>
    <mergeCell ref="A106:J106"/>
    <mergeCell ref="A108:B110"/>
    <mergeCell ref="C108:D109"/>
    <mergeCell ref="E108:F109"/>
    <mergeCell ref="G108:H109"/>
    <mergeCell ref="I108:J109"/>
    <mergeCell ref="A91:A95"/>
    <mergeCell ref="A96:J96"/>
    <mergeCell ref="A98:B100"/>
    <mergeCell ref="C98:D99"/>
    <mergeCell ref="E98:F99"/>
    <mergeCell ref="G98:H99"/>
    <mergeCell ref="I98:J99"/>
    <mergeCell ref="A82:A86"/>
    <mergeCell ref="A88:B90"/>
    <mergeCell ref="C88:D89"/>
    <mergeCell ref="E88:F89"/>
    <mergeCell ref="G88:H89"/>
    <mergeCell ref="I88:J89"/>
    <mergeCell ref="A71:A76"/>
    <mergeCell ref="A77:J77"/>
    <mergeCell ref="A79:B81"/>
    <mergeCell ref="C79:D80"/>
    <mergeCell ref="E79:F80"/>
    <mergeCell ref="G79:H80"/>
    <mergeCell ref="I79:J80"/>
    <mergeCell ref="A61:A65"/>
    <mergeCell ref="A66:J66"/>
    <mergeCell ref="A68:B70"/>
    <mergeCell ref="C68:D69"/>
    <mergeCell ref="E68:F69"/>
    <mergeCell ref="G68:H69"/>
    <mergeCell ref="I68:J69"/>
    <mergeCell ref="A53:A55"/>
    <mergeCell ref="A58:B60"/>
    <mergeCell ref="C58:D59"/>
    <mergeCell ref="E58:F59"/>
    <mergeCell ref="G58:H59"/>
    <mergeCell ref="I58:J59"/>
    <mergeCell ref="A45:A47"/>
    <mergeCell ref="A48:J48"/>
    <mergeCell ref="A50:B52"/>
    <mergeCell ref="C50:D51"/>
    <mergeCell ref="E50:F51"/>
    <mergeCell ref="G50:H51"/>
    <mergeCell ref="I50:J51"/>
    <mergeCell ref="A29:A39"/>
    <mergeCell ref="A40:J40"/>
    <mergeCell ref="A42:B44"/>
    <mergeCell ref="C42:D43"/>
    <mergeCell ref="E42:F43"/>
    <mergeCell ref="G42:H43"/>
    <mergeCell ref="I42:J43"/>
    <mergeCell ref="A21:A23"/>
    <mergeCell ref="A26:B28"/>
    <mergeCell ref="C26:D27"/>
    <mergeCell ref="E26:F27"/>
    <mergeCell ref="G26:H27"/>
    <mergeCell ref="I26:J27"/>
    <mergeCell ref="A13:A15"/>
    <mergeCell ref="A17:J17"/>
    <mergeCell ref="A18:B20"/>
    <mergeCell ref="C18:D19"/>
    <mergeCell ref="E18:F19"/>
    <mergeCell ref="G18:H19"/>
    <mergeCell ref="I18:J19"/>
    <mergeCell ref="A8:J8"/>
    <mergeCell ref="A10:B12"/>
    <mergeCell ref="C10:D11"/>
    <mergeCell ref="E10:F11"/>
    <mergeCell ref="G10:H11"/>
    <mergeCell ref="I10:J11"/>
    <mergeCell ref="A2:B4"/>
    <mergeCell ref="C2:D3"/>
    <mergeCell ref="E2:F3"/>
    <mergeCell ref="G2:H3"/>
    <mergeCell ref="I2:J3"/>
    <mergeCell ref="A5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1"/>
  <sheetViews>
    <sheetView topLeftCell="A514" workbookViewId="0">
      <selection activeCell="J534" sqref="J534"/>
    </sheetView>
  </sheetViews>
  <sheetFormatPr defaultColWidth="9.109375" defaultRowHeight="14.4" x14ac:dyDescent="0.3"/>
  <cols>
    <col min="1" max="1" width="35.44140625" style="613" customWidth="1"/>
    <col min="2" max="2" width="38.33203125" style="613" customWidth="1"/>
    <col min="3" max="16384" width="9.109375" style="613"/>
  </cols>
  <sheetData>
    <row r="1" spans="1:34" ht="21.75" customHeight="1" thickBot="1" x14ac:dyDescent="0.35">
      <c r="A1" s="612"/>
      <c r="B1" s="612"/>
    </row>
    <row r="2" spans="1:34" ht="21.75" customHeight="1" thickTop="1" x14ac:dyDescent="0.3">
      <c r="A2" s="1024"/>
      <c r="B2" s="1025"/>
      <c r="C2" s="1034" t="s">
        <v>221</v>
      </c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1034"/>
      <c r="X2" s="1034"/>
      <c r="Y2" s="1034"/>
      <c r="Z2" s="1034"/>
      <c r="AA2" s="1034"/>
      <c r="AB2" s="1034"/>
      <c r="AC2" s="1034"/>
      <c r="AD2" s="1034"/>
      <c r="AE2" s="1034"/>
      <c r="AF2" s="1034"/>
      <c r="AG2" s="1034"/>
      <c r="AH2" s="1034"/>
    </row>
    <row r="3" spans="1:34" ht="28.5" customHeight="1" x14ac:dyDescent="0.3">
      <c r="A3" s="1026"/>
      <c r="B3" s="1027"/>
      <c r="C3" s="1017" t="s">
        <v>222</v>
      </c>
      <c r="D3" s="1018"/>
      <c r="E3" s="1017" t="s">
        <v>223</v>
      </c>
      <c r="F3" s="1018"/>
      <c r="G3" s="1017" t="s">
        <v>224</v>
      </c>
      <c r="H3" s="1018"/>
      <c r="I3" s="1017" t="s">
        <v>225</v>
      </c>
      <c r="J3" s="1018"/>
      <c r="K3" s="1017" t="s">
        <v>226</v>
      </c>
      <c r="L3" s="1018"/>
      <c r="M3" s="1017" t="s">
        <v>227</v>
      </c>
      <c r="N3" s="1018"/>
      <c r="O3" s="1017" t="s">
        <v>228</v>
      </c>
      <c r="P3" s="1018"/>
      <c r="Q3" s="1017" t="s">
        <v>229</v>
      </c>
      <c r="R3" s="1018"/>
      <c r="S3" s="1017" t="s">
        <v>230</v>
      </c>
      <c r="T3" s="1018"/>
      <c r="U3" s="1017" t="s">
        <v>231</v>
      </c>
      <c r="V3" s="1018"/>
      <c r="W3" s="1017" t="s">
        <v>232</v>
      </c>
      <c r="X3" s="1018"/>
      <c r="Y3" s="1017" t="s">
        <v>233</v>
      </c>
      <c r="Z3" s="1018"/>
      <c r="AA3" s="1017" t="s">
        <v>234</v>
      </c>
      <c r="AB3" s="1018"/>
      <c r="AC3" s="1017" t="s">
        <v>235</v>
      </c>
      <c r="AD3" s="1018"/>
      <c r="AE3" s="1017" t="s">
        <v>236</v>
      </c>
      <c r="AF3" s="1018"/>
      <c r="AG3" s="1017" t="s">
        <v>237</v>
      </c>
      <c r="AH3" s="1018"/>
    </row>
    <row r="4" spans="1:34" ht="21.75" customHeight="1" thickBot="1" x14ac:dyDescent="0.35">
      <c r="A4" s="1028"/>
      <c r="B4" s="1029"/>
      <c r="C4" s="614" t="s">
        <v>8</v>
      </c>
      <c r="D4" s="614" t="s">
        <v>83</v>
      </c>
      <c r="E4" s="614" t="s">
        <v>8</v>
      </c>
      <c r="F4" s="614" t="s">
        <v>83</v>
      </c>
      <c r="G4" s="614" t="s">
        <v>8</v>
      </c>
      <c r="H4" s="614" t="s">
        <v>83</v>
      </c>
      <c r="I4" s="614" t="s">
        <v>8</v>
      </c>
      <c r="J4" s="614" t="s">
        <v>83</v>
      </c>
      <c r="K4" s="614" t="s">
        <v>8</v>
      </c>
      <c r="L4" s="614" t="s">
        <v>83</v>
      </c>
      <c r="M4" s="614" t="s">
        <v>8</v>
      </c>
      <c r="N4" s="614" t="s">
        <v>83</v>
      </c>
      <c r="O4" s="614" t="s">
        <v>8</v>
      </c>
      <c r="P4" s="614" t="s">
        <v>83</v>
      </c>
      <c r="Q4" s="614" t="s">
        <v>8</v>
      </c>
      <c r="R4" s="614" t="s">
        <v>83</v>
      </c>
      <c r="S4" s="614" t="s">
        <v>8</v>
      </c>
      <c r="T4" s="614" t="s">
        <v>83</v>
      </c>
      <c r="U4" s="614" t="s">
        <v>8</v>
      </c>
      <c r="V4" s="614" t="s">
        <v>83</v>
      </c>
      <c r="W4" s="614" t="s">
        <v>8</v>
      </c>
      <c r="X4" s="614" t="s">
        <v>83</v>
      </c>
      <c r="Y4" s="614" t="s">
        <v>8</v>
      </c>
      <c r="Z4" s="614" t="s">
        <v>83</v>
      </c>
      <c r="AA4" s="614" t="s">
        <v>8</v>
      </c>
      <c r="AB4" s="614" t="s">
        <v>83</v>
      </c>
      <c r="AC4" s="614" t="s">
        <v>8</v>
      </c>
      <c r="AD4" s="614" t="s">
        <v>83</v>
      </c>
      <c r="AE4" s="614" t="s">
        <v>8</v>
      </c>
      <c r="AF4" s="614" t="s">
        <v>83</v>
      </c>
      <c r="AG4" s="614" t="s">
        <v>8</v>
      </c>
      <c r="AH4" s="614" t="s">
        <v>83</v>
      </c>
    </row>
    <row r="5" spans="1:34" ht="21.75" customHeight="1" thickTop="1" x14ac:dyDescent="0.3">
      <c r="A5" s="1020" t="s">
        <v>84</v>
      </c>
      <c r="B5" s="615" t="s">
        <v>10</v>
      </c>
      <c r="C5" s="616">
        <v>8</v>
      </c>
      <c r="D5" s="616">
        <f>C5/C7</f>
        <v>6.5040650406504072E-2</v>
      </c>
      <c r="E5" s="616">
        <v>5</v>
      </c>
      <c r="F5" s="616">
        <f>E5/E7</f>
        <v>4.1666666666666664E-2</v>
      </c>
      <c r="G5" s="616">
        <v>20</v>
      </c>
      <c r="H5" s="616">
        <f>G5/G7</f>
        <v>0.10810810810810811</v>
      </c>
      <c r="I5" s="616">
        <v>8</v>
      </c>
      <c r="J5" s="616">
        <f>I5/I7</f>
        <v>0.13559322033898305</v>
      </c>
      <c r="K5" s="616">
        <v>8</v>
      </c>
      <c r="L5" s="616">
        <f>K5/K7</f>
        <v>5.5944055944055944E-2</v>
      </c>
      <c r="M5" s="616">
        <v>16</v>
      </c>
      <c r="N5" s="616">
        <f>M5/M7</f>
        <v>0.10810810810810811</v>
      </c>
      <c r="O5" s="616">
        <v>14</v>
      </c>
      <c r="P5" s="616">
        <f>O5/O7</f>
        <v>5.8091286307053944E-2</v>
      </c>
      <c r="Q5" s="616">
        <v>7</v>
      </c>
      <c r="R5" s="616">
        <f>Q5/Q7</f>
        <v>0.10144927536231885</v>
      </c>
      <c r="S5" s="616">
        <v>10</v>
      </c>
      <c r="T5" s="616">
        <f>S5/S7</f>
        <v>7.3529411764705885E-2</v>
      </c>
      <c r="U5" s="616">
        <v>4</v>
      </c>
      <c r="V5" s="616">
        <f>U5/U7</f>
        <v>4.0404040404040407E-2</v>
      </c>
      <c r="W5" s="616">
        <v>7</v>
      </c>
      <c r="X5" s="616">
        <f>W5/W7</f>
        <v>7.7777777777777779E-2</v>
      </c>
      <c r="Y5" s="616">
        <v>13</v>
      </c>
      <c r="Z5" s="616">
        <f>Y5/Y7</f>
        <v>9.420289855072464E-2</v>
      </c>
      <c r="AA5" s="616">
        <v>7</v>
      </c>
      <c r="AB5" s="616">
        <f>AA5/AA7</f>
        <v>8.3333333333333329E-2</v>
      </c>
      <c r="AC5" s="616">
        <v>6</v>
      </c>
      <c r="AD5" s="616">
        <f>AC5/AC7</f>
        <v>6.8965517241379309E-2</v>
      </c>
      <c r="AE5" s="616">
        <v>12</v>
      </c>
      <c r="AF5" s="616">
        <f>AE5/AE7</f>
        <v>6.5217391304347824E-2</v>
      </c>
      <c r="AG5" s="616">
        <v>5</v>
      </c>
      <c r="AH5" s="616">
        <f>AG5/AG7</f>
        <v>5.8823529411764705E-2</v>
      </c>
    </row>
    <row r="6" spans="1:34" ht="21.75" customHeight="1" x14ac:dyDescent="0.3">
      <c r="A6" s="1021"/>
      <c r="B6" s="617" t="s">
        <v>11</v>
      </c>
      <c r="C6" s="618">
        <v>115</v>
      </c>
      <c r="D6" s="618">
        <f>C6/C7</f>
        <v>0.93495934959349591</v>
      </c>
      <c r="E6" s="618">
        <v>115</v>
      </c>
      <c r="F6" s="618">
        <f>E6/E7</f>
        <v>0.95833333333333337</v>
      </c>
      <c r="G6" s="618">
        <v>165</v>
      </c>
      <c r="H6" s="618">
        <f>G6/G7</f>
        <v>0.89189189189189189</v>
      </c>
      <c r="I6" s="618">
        <v>51</v>
      </c>
      <c r="J6" s="618">
        <f>I6/I7</f>
        <v>0.86440677966101698</v>
      </c>
      <c r="K6" s="618">
        <v>135</v>
      </c>
      <c r="L6" s="618">
        <f>K6/K7</f>
        <v>0.94405594405594406</v>
      </c>
      <c r="M6" s="618">
        <v>132</v>
      </c>
      <c r="N6" s="618">
        <f>M6/M7</f>
        <v>0.89189189189189189</v>
      </c>
      <c r="O6" s="618">
        <v>227</v>
      </c>
      <c r="P6" s="618">
        <f>O6/O7</f>
        <v>0.94190871369294604</v>
      </c>
      <c r="Q6" s="618">
        <v>62</v>
      </c>
      <c r="R6" s="618">
        <f>Q6/Q7</f>
        <v>0.89855072463768115</v>
      </c>
      <c r="S6" s="618">
        <v>126</v>
      </c>
      <c r="T6" s="618">
        <f>S6/S7</f>
        <v>0.92647058823529416</v>
      </c>
      <c r="U6" s="618">
        <v>95</v>
      </c>
      <c r="V6" s="618">
        <f>U6/U7</f>
        <v>0.95959595959595956</v>
      </c>
      <c r="W6" s="618">
        <v>83</v>
      </c>
      <c r="X6" s="618">
        <f>W6/W7</f>
        <v>0.92222222222222228</v>
      </c>
      <c r="Y6" s="618">
        <v>125</v>
      </c>
      <c r="Z6" s="618">
        <f>Y6/Y7</f>
        <v>0.90579710144927539</v>
      </c>
      <c r="AA6" s="618">
        <v>77</v>
      </c>
      <c r="AB6" s="618">
        <f>AA6/AA7</f>
        <v>0.91666666666666663</v>
      </c>
      <c r="AC6" s="618">
        <v>81</v>
      </c>
      <c r="AD6" s="618">
        <f>AC6/AC7</f>
        <v>0.93103448275862066</v>
      </c>
      <c r="AE6" s="618">
        <v>172</v>
      </c>
      <c r="AF6" s="618">
        <f>AE6/AE7</f>
        <v>0.93478260869565222</v>
      </c>
      <c r="AG6" s="618">
        <v>80</v>
      </c>
      <c r="AH6" s="618">
        <f>AG6/AG7</f>
        <v>0.94117647058823528</v>
      </c>
    </row>
    <row r="7" spans="1:34" ht="21.75" customHeight="1" thickBot="1" x14ac:dyDescent="0.35">
      <c r="A7" s="1022"/>
      <c r="B7" s="619" t="s">
        <v>9</v>
      </c>
      <c r="C7" s="620">
        <v>123</v>
      </c>
      <c r="D7" s="620">
        <v>1</v>
      </c>
      <c r="E7" s="620">
        <v>120</v>
      </c>
      <c r="F7" s="620">
        <v>1</v>
      </c>
      <c r="G7" s="620">
        <v>185</v>
      </c>
      <c r="H7" s="620">
        <v>1</v>
      </c>
      <c r="I7" s="620">
        <v>59</v>
      </c>
      <c r="J7" s="620">
        <v>1</v>
      </c>
      <c r="K7" s="620">
        <v>143</v>
      </c>
      <c r="L7" s="620">
        <v>1</v>
      </c>
      <c r="M7" s="620">
        <v>148</v>
      </c>
      <c r="N7" s="620">
        <v>1</v>
      </c>
      <c r="O7" s="620">
        <v>241</v>
      </c>
      <c r="P7" s="620">
        <v>1</v>
      </c>
      <c r="Q7" s="620">
        <v>69</v>
      </c>
      <c r="R7" s="620">
        <v>1</v>
      </c>
      <c r="S7" s="620">
        <v>136</v>
      </c>
      <c r="T7" s="620">
        <v>1</v>
      </c>
      <c r="U7" s="620">
        <v>99</v>
      </c>
      <c r="V7" s="620">
        <v>1</v>
      </c>
      <c r="W7" s="620">
        <v>90</v>
      </c>
      <c r="X7" s="620">
        <v>1</v>
      </c>
      <c r="Y7" s="620">
        <v>138</v>
      </c>
      <c r="Z7" s="620">
        <v>1</v>
      </c>
      <c r="AA7" s="620">
        <v>84</v>
      </c>
      <c r="AB7" s="620">
        <v>1</v>
      </c>
      <c r="AC7" s="620">
        <v>87</v>
      </c>
      <c r="AD7" s="620">
        <v>1</v>
      </c>
      <c r="AE7" s="620">
        <v>184</v>
      </c>
      <c r="AF7" s="620">
        <v>1</v>
      </c>
      <c r="AG7" s="620">
        <v>85</v>
      </c>
      <c r="AH7" s="620">
        <v>1</v>
      </c>
    </row>
    <row r="8" spans="1:34" ht="21.75" customHeight="1" x14ac:dyDescent="0.3">
      <c r="A8" s="1023"/>
      <c r="B8" s="1023"/>
    </row>
    <row r="9" spans="1:34" ht="21.75" customHeight="1" thickBot="1" x14ac:dyDescent="0.35">
      <c r="A9" s="612"/>
      <c r="B9" s="612"/>
    </row>
    <row r="10" spans="1:34" ht="21.75" customHeight="1" x14ac:dyDescent="0.3">
      <c r="A10" s="1024" t="s">
        <v>0</v>
      </c>
      <c r="B10" s="1025"/>
      <c r="C10" s="1030" t="s">
        <v>221</v>
      </c>
      <c r="D10" s="1031"/>
      <c r="E10" s="1031"/>
      <c r="F10" s="1031"/>
      <c r="G10" s="1031"/>
      <c r="H10" s="1031"/>
      <c r="I10" s="1031"/>
      <c r="J10" s="1031"/>
      <c r="K10" s="1031"/>
      <c r="L10" s="1031"/>
      <c r="M10" s="1031"/>
      <c r="N10" s="1031"/>
      <c r="O10" s="1031"/>
      <c r="P10" s="1031"/>
      <c r="Q10" s="1031"/>
      <c r="R10" s="1031"/>
      <c r="S10" s="1031"/>
      <c r="T10" s="1031"/>
      <c r="U10" s="1031"/>
      <c r="V10" s="1031"/>
      <c r="W10" s="1031"/>
      <c r="X10" s="1031"/>
      <c r="Y10" s="1031"/>
      <c r="Z10" s="1031"/>
      <c r="AA10" s="1031"/>
      <c r="AB10" s="1031"/>
      <c r="AC10" s="1031"/>
      <c r="AD10" s="1031"/>
      <c r="AE10" s="1031"/>
      <c r="AF10" s="1031"/>
      <c r="AG10" s="1031"/>
      <c r="AH10" s="1032"/>
    </row>
    <row r="11" spans="1:34" ht="26.25" customHeight="1" x14ac:dyDescent="0.3">
      <c r="A11" s="1026"/>
      <c r="B11" s="1027"/>
      <c r="C11" s="1033" t="s">
        <v>222</v>
      </c>
      <c r="D11" s="1018"/>
      <c r="E11" s="1017" t="s">
        <v>223</v>
      </c>
      <c r="F11" s="1018"/>
      <c r="G11" s="1017" t="s">
        <v>224</v>
      </c>
      <c r="H11" s="1018"/>
      <c r="I11" s="1017" t="s">
        <v>225</v>
      </c>
      <c r="J11" s="1018"/>
      <c r="K11" s="1017" t="s">
        <v>226</v>
      </c>
      <c r="L11" s="1018"/>
      <c r="M11" s="1017" t="s">
        <v>227</v>
      </c>
      <c r="N11" s="1018"/>
      <c r="O11" s="1017" t="s">
        <v>228</v>
      </c>
      <c r="P11" s="1018"/>
      <c r="Q11" s="1017" t="s">
        <v>229</v>
      </c>
      <c r="R11" s="1018"/>
      <c r="S11" s="1017" t="s">
        <v>230</v>
      </c>
      <c r="T11" s="1018"/>
      <c r="U11" s="1017" t="s">
        <v>231</v>
      </c>
      <c r="V11" s="1018"/>
      <c r="W11" s="1017" t="s">
        <v>232</v>
      </c>
      <c r="X11" s="1018"/>
      <c r="Y11" s="1017" t="s">
        <v>233</v>
      </c>
      <c r="Z11" s="1018"/>
      <c r="AA11" s="1017" t="s">
        <v>234</v>
      </c>
      <c r="AB11" s="1018"/>
      <c r="AC11" s="1017" t="s">
        <v>235</v>
      </c>
      <c r="AD11" s="1018"/>
      <c r="AE11" s="1017" t="s">
        <v>236</v>
      </c>
      <c r="AF11" s="1018"/>
      <c r="AG11" s="1017" t="s">
        <v>237</v>
      </c>
      <c r="AH11" s="1019"/>
    </row>
    <row r="12" spans="1:34" ht="21.75" customHeight="1" thickBot="1" x14ac:dyDescent="0.35">
      <c r="A12" s="1028"/>
      <c r="B12" s="1029"/>
      <c r="C12" s="621" t="s">
        <v>8</v>
      </c>
      <c r="D12" s="622" t="s">
        <v>83</v>
      </c>
      <c r="E12" s="622" t="s">
        <v>8</v>
      </c>
      <c r="F12" s="622" t="s">
        <v>83</v>
      </c>
      <c r="G12" s="622" t="s">
        <v>8</v>
      </c>
      <c r="H12" s="622" t="s">
        <v>83</v>
      </c>
      <c r="I12" s="622" t="s">
        <v>8</v>
      </c>
      <c r="J12" s="622" t="s">
        <v>83</v>
      </c>
      <c r="K12" s="622" t="s">
        <v>8</v>
      </c>
      <c r="L12" s="622" t="s">
        <v>83</v>
      </c>
      <c r="M12" s="622" t="s">
        <v>8</v>
      </c>
      <c r="N12" s="622" t="s">
        <v>83</v>
      </c>
      <c r="O12" s="622" t="s">
        <v>8</v>
      </c>
      <c r="P12" s="622" t="s">
        <v>83</v>
      </c>
      <c r="Q12" s="622" t="s">
        <v>8</v>
      </c>
      <c r="R12" s="622" t="s">
        <v>83</v>
      </c>
      <c r="S12" s="622" t="s">
        <v>8</v>
      </c>
      <c r="T12" s="622" t="s">
        <v>83</v>
      </c>
      <c r="U12" s="622" t="s">
        <v>8</v>
      </c>
      <c r="V12" s="622" t="s">
        <v>83</v>
      </c>
      <c r="W12" s="622" t="s">
        <v>8</v>
      </c>
      <c r="X12" s="622" t="s">
        <v>83</v>
      </c>
      <c r="Y12" s="622" t="s">
        <v>8</v>
      </c>
      <c r="Z12" s="622" t="s">
        <v>83</v>
      </c>
      <c r="AA12" s="622" t="s">
        <v>8</v>
      </c>
      <c r="AB12" s="622" t="s">
        <v>83</v>
      </c>
      <c r="AC12" s="622" t="s">
        <v>8</v>
      </c>
      <c r="AD12" s="622" t="s">
        <v>83</v>
      </c>
      <c r="AE12" s="622" t="s">
        <v>8</v>
      </c>
      <c r="AF12" s="622" t="s">
        <v>83</v>
      </c>
      <c r="AG12" s="622" t="s">
        <v>8</v>
      </c>
      <c r="AH12" s="623" t="s">
        <v>83</v>
      </c>
    </row>
    <row r="13" spans="1:34" ht="21.75" customHeight="1" thickTop="1" x14ac:dyDescent="0.3">
      <c r="A13" s="1020" t="s">
        <v>85</v>
      </c>
      <c r="B13" s="615" t="s">
        <v>10</v>
      </c>
      <c r="C13" s="624">
        <v>5</v>
      </c>
      <c r="D13" s="625">
        <f>C13/C15</f>
        <v>0.625</v>
      </c>
      <c r="E13" s="625">
        <v>4</v>
      </c>
      <c r="F13" s="625">
        <f>E13/E15</f>
        <v>0.8</v>
      </c>
      <c r="G13" s="625">
        <v>9</v>
      </c>
      <c r="H13" s="625">
        <f>G13/G15</f>
        <v>0.45</v>
      </c>
      <c r="I13" s="625">
        <v>4</v>
      </c>
      <c r="J13" s="625">
        <f>I13/I15</f>
        <v>0.5</v>
      </c>
      <c r="K13" s="625">
        <v>6</v>
      </c>
      <c r="L13" s="625">
        <f>K13/K15</f>
        <v>0.75</v>
      </c>
      <c r="M13" s="625">
        <v>6</v>
      </c>
      <c r="N13" s="625">
        <f>M13/M15</f>
        <v>0.375</v>
      </c>
      <c r="O13" s="625">
        <v>6</v>
      </c>
      <c r="P13" s="625">
        <f>O13/O15</f>
        <v>0.42857142857142855</v>
      </c>
      <c r="Q13" s="625">
        <v>5</v>
      </c>
      <c r="R13" s="625">
        <f>Q13/Q15</f>
        <v>0.7142857142857143</v>
      </c>
      <c r="S13" s="625">
        <v>5</v>
      </c>
      <c r="T13" s="625">
        <f>S13/S15</f>
        <v>0.5</v>
      </c>
      <c r="U13" s="625">
        <v>2</v>
      </c>
      <c r="V13" s="625">
        <f>U13/U15</f>
        <v>0.5</v>
      </c>
      <c r="W13" s="625">
        <v>5</v>
      </c>
      <c r="X13" s="625">
        <f>W13/W15</f>
        <v>0.7142857142857143</v>
      </c>
      <c r="Y13" s="625">
        <v>5</v>
      </c>
      <c r="Z13" s="625">
        <f>Y13/Y15</f>
        <v>0.38461538461538464</v>
      </c>
      <c r="AA13" s="625">
        <v>3</v>
      </c>
      <c r="AB13" s="625">
        <f>AA13/AA15</f>
        <v>0.42857142857142855</v>
      </c>
      <c r="AC13" s="625">
        <v>5</v>
      </c>
      <c r="AD13" s="625">
        <f>AC13/AC15</f>
        <v>0.83333333333333337</v>
      </c>
      <c r="AE13" s="625">
        <v>5</v>
      </c>
      <c r="AF13" s="625">
        <f>AE13/AE15</f>
        <v>0.41666666666666669</v>
      </c>
      <c r="AG13" s="625">
        <v>1</v>
      </c>
      <c r="AH13" s="626">
        <f>AG13/AG15</f>
        <v>0.2</v>
      </c>
    </row>
    <row r="14" spans="1:34" ht="21.75" customHeight="1" x14ac:dyDescent="0.3">
      <c r="A14" s="1021"/>
      <c r="B14" s="617" t="s">
        <v>11</v>
      </c>
      <c r="C14" s="627">
        <v>3</v>
      </c>
      <c r="D14" s="628">
        <f>C14/C15</f>
        <v>0.375</v>
      </c>
      <c r="E14" s="628">
        <v>1</v>
      </c>
      <c r="F14" s="628">
        <f>E14/E15</f>
        <v>0.2</v>
      </c>
      <c r="G14" s="628">
        <v>11</v>
      </c>
      <c r="H14" s="628">
        <f>G14/G15</f>
        <v>0.55000000000000004</v>
      </c>
      <c r="I14" s="628">
        <v>4</v>
      </c>
      <c r="J14" s="628">
        <f>I14/I15</f>
        <v>0.5</v>
      </c>
      <c r="K14" s="628">
        <v>2</v>
      </c>
      <c r="L14" s="628">
        <f>K14/K15</f>
        <v>0.25</v>
      </c>
      <c r="M14" s="628">
        <v>10</v>
      </c>
      <c r="N14" s="628">
        <f>M14/M15</f>
        <v>0.625</v>
      </c>
      <c r="O14" s="628">
        <v>8</v>
      </c>
      <c r="P14" s="628">
        <f>O14/O15</f>
        <v>0.5714285714285714</v>
      </c>
      <c r="Q14" s="628">
        <v>2</v>
      </c>
      <c r="R14" s="628">
        <f>Q14/Q15</f>
        <v>0.2857142857142857</v>
      </c>
      <c r="S14" s="628">
        <v>5</v>
      </c>
      <c r="T14" s="628">
        <f>S14/S15</f>
        <v>0.5</v>
      </c>
      <c r="U14" s="628">
        <v>2</v>
      </c>
      <c r="V14" s="628">
        <f>U14/U15</f>
        <v>0.5</v>
      </c>
      <c r="W14" s="628">
        <v>2</v>
      </c>
      <c r="X14" s="628">
        <f>W14/W15</f>
        <v>0.2857142857142857</v>
      </c>
      <c r="Y14" s="628">
        <v>8</v>
      </c>
      <c r="Z14" s="628">
        <f>Y14/Y15</f>
        <v>0.61538461538461542</v>
      </c>
      <c r="AA14" s="628">
        <v>4</v>
      </c>
      <c r="AB14" s="628">
        <f>AA14/AA15</f>
        <v>0.5714285714285714</v>
      </c>
      <c r="AC14" s="628">
        <v>2</v>
      </c>
      <c r="AD14" s="628">
        <f>AC14/AC15</f>
        <v>0.33333333333333331</v>
      </c>
      <c r="AE14" s="628">
        <v>7</v>
      </c>
      <c r="AF14" s="628">
        <f>AE14/AE15</f>
        <v>0.58333333333333337</v>
      </c>
      <c r="AG14" s="628">
        <v>4</v>
      </c>
      <c r="AH14" s="629">
        <f>AG14/AG15</f>
        <v>0.8</v>
      </c>
    </row>
    <row r="15" spans="1:34" ht="21.75" customHeight="1" thickBot="1" x14ac:dyDescent="0.35">
      <c r="A15" s="1022"/>
      <c r="B15" s="619" t="s">
        <v>9</v>
      </c>
      <c r="C15" s="630">
        <v>8</v>
      </c>
      <c r="D15" s="631">
        <v>1</v>
      </c>
      <c r="E15" s="631">
        <v>5</v>
      </c>
      <c r="F15" s="631">
        <v>2</v>
      </c>
      <c r="G15" s="631">
        <v>20</v>
      </c>
      <c r="H15" s="631">
        <v>1</v>
      </c>
      <c r="I15" s="631">
        <v>8</v>
      </c>
      <c r="J15" s="631">
        <v>1</v>
      </c>
      <c r="K15" s="631">
        <v>8</v>
      </c>
      <c r="L15" s="631">
        <v>3</v>
      </c>
      <c r="M15" s="631">
        <v>16</v>
      </c>
      <c r="N15" s="631">
        <v>1</v>
      </c>
      <c r="O15" s="631">
        <v>14</v>
      </c>
      <c r="P15" s="631">
        <v>1</v>
      </c>
      <c r="Q15" s="631">
        <v>7</v>
      </c>
      <c r="R15" s="631">
        <v>1</v>
      </c>
      <c r="S15" s="631">
        <v>10</v>
      </c>
      <c r="T15" s="631">
        <v>1</v>
      </c>
      <c r="U15" s="631">
        <v>4</v>
      </c>
      <c r="V15" s="631">
        <v>1</v>
      </c>
      <c r="W15" s="631">
        <v>7</v>
      </c>
      <c r="X15" s="631">
        <v>1</v>
      </c>
      <c r="Y15" s="631">
        <v>13</v>
      </c>
      <c r="Z15" s="631">
        <v>1</v>
      </c>
      <c r="AA15" s="631">
        <v>7</v>
      </c>
      <c r="AB15" s="631">
        <v>1</v>
      </c>
      <c r="AC15" s="631">
        <v>6</v>
      </c>
      <c r="AD15" s="631">
        <v>1</v>
      </c>
      <c r="AE15" s="631">
        <v>12</v>
      </c>
      <c r="AF15" s="631">
        <v>1</v>
      </c>
      <c r="AG15" s="631">
        <v>5</v>
      </c>
      <c r="AH15" s="632">
        <v>1</v>
      </c>
    </row>
    <row r="16" spans="1:34" ht="21.75" customHeight="1" x14ac:dyDescent="0.3">
      <c r="A16" s="617"/>
      <c r="B16" s="617"/>
    </row>
    <row r="17" spans="1:34" ht="21.75" customHeight="1" thickBot="1" x14ac:dyDescent="0.35">
      <c r="A17" s="1023"/>
      <c r="B17" s="1023"/>
    </row>
    <row r="18" spans="1:34" ht="21.75" customHeight="1" x14ac:dyDescent="0.3">
      <c r="A18" s="1024" t="s">
        <v>0</v>
      </c>
      <c r="B18" s="1025"/>
      <c r="C18" s="1030" t="s">
        <v>221</v>
      </c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1"/>
      <c r="R18" s="1031"/>
      <c r="S18" s="1031"/>
      <c r="T18" s="1031"/>
      <c r="U18" s="1031"/>
      <c r="V18" s="1031"/>
      <c r="W18" s="1031"/>
      <c r="X18" s="1031"/>
      <c r="Y18" s="1031"/>
      <c r="Z18" s="1031"/>
      <c r="AA18" s="1031"/>
      <c r="AB18" s="1031"/>
      <c r="AC18" s="1031"/>
      <c r="AD18" s="1031"/>
      <c r="AE18" s="1031"/>
      <c r="AF18" s="1031"/>
      <c r="AG18" s="1031"/>
      <c r="AH18" s="1032"/>
    </row>
    <row r="19" spans="1:34" ht="26.25" customHeight="1" x14ac:dyDescent="0.3">
      <c r="A19" s="1026"/>
      <c r="B19" s="1027"/>
      <c r="C19" s="1033" t="s">
        <v>222</v>
      </c>
      <c r="D19" s="1018"/>
      <c r="E19" s="1017" t="s">
        <v>223</v>
      </c>
      <c r="F19" s="1018"/>
      <c r="G19" s="1017" t="s">
        <v>224</v>
      </c>
      <c r="H19" s="1018"/>
      <c r="I19" s="1017" t="s">
        <v>225</v>
      </c>
      <c r="J19" s="1018"/>
      <c r="K19" s="1017" t="s">
        <v>226</v>
      </c>
      <c r="L19" s="1018"/>
      <c r="M19" s="1017" t="s">
        <v>227</v>
      </c>
      <c r="N19" s="1018"/>
      <c r="O19" s="1017" t="s">
        <v>228</v>
      </c>
      <c r="P19" s="1018"/>
      <c r="Q19" s="1017" t="s">
        <v>229</v>
      </c>
      <c r="R19" s="1018"/>
      <c r="S19" s="1017" t="s">
        <v>230</v>
      </c>
      <c r="T19" s="1018"/>
      <c r="U19" s="1017" t="s">
        <v>231</v>
      </c>
      <c r="V19" s="1018"/>
      <c r="W19" s="1017" t="s">
        <v>232</v>
      </c>
      <c r="X19" s="1018"/>
      <c r="Y19" s="1017" t="s">
        <v>233</v>
      </c>
      <c r="Z19" s="1018"/>
      <c r="AA19" s="1017" t="s">
        <v>234</v>
      </c>
      <c r="AB19" s="1018"/>
      <c r="AC19" s="1017" t="s">
        <v>235</v>
      </c>
      <c r="AD19" s="1018"/>
      <c r="AE19" s="1017" t="s">
        <v>236</v>
      </c>
      <c r="AF19" s="1018"/>
      <c r="AG19" s="1017" t="s">
        <v>237</v>
      </c>
      <c r="AH19" s="1019"/>
    </row>
    <row r="20" spans="1:34" ht="21.75" customHeight="1" thickBot="1" x14ac:dyDescent="0.35">
      <c r="A20" s="1028"/>
      <c r="B20" s="1029"/>
      <c r="C20" s="633" t="s">
        <v>8</v>
      </c>
      <c r="D20" s="614" t="s">
        <v>83</v>
      </c>
      <c r="E20" s="614" t="s">
        <v>8</v>
      </c>
      <c r="F20" s="614" t="s">
        <v>83</v>
      </c>
      <c r="G20" s="614" t="s">
        <v>8</v>
      </c>
      <c r="H20" s="614" t="s">
        <v>83</v>
      </c>
      <c r="I20" s="614" t="s">
        <v>8</v>
      </c>
      <c r="J20" s="614" t="s">
        <v>83</v>
      </c>
      <c r="K20" s="614" t="s">
        <v>8</v>
      </c>
      <c r="L20" s="614" t="s">
        <v>83</v>
      </c>
      <c r="M20" s="614" t="s">
        <v>8</v>
      </c>
      <c r="N20" s="614" t="s">
        <v>83</v>
      </c>
      <c r="O20" s="614" t="s">
        <v>8</v>
      </c>
      <c r="P20" s="614" t="s">
        <v>83</v>
      </c>
      <c r="Q20" s="614" t="s">
        <v>8</v>
      </c>
      <c r="R20" s="614" t="s">
        <v>83</v>
      </c>
      <c r="S20" s="614" t="s">
        <v>8</v>
      </c>
      <c r="T20" s="614" t="s">
        <v>83</v>
      </c>
      <c r="U20" s="614" t="s">
        <v>8</v>
      </c>
      <c r="V20" s="614" t="s">
        <v>83</v>
      </c>
      <c r="W20" s="614" t="s">
        <v>8</v>
      </c>
      <c r="X20" s="614" t="s">
        <v>83</v>
      </c>
      <c r="Y20" s="614" t="s">
        <v>8</v>
      </c>
      <c r="Z20" s="614" t="s">
        <v>83</v>
      </c>
      <c r="AA20" s="614" t="s">
        <v>8</v>
      </c>
      <c r="AB20" s="614" t="s">
        <v>83</v>
      </c>
      <c r="AC20" s="614" t="s">
        <v>8</v>
      </c>
      <c r="AD20" s="614" t="s">
        <v>83</v>
      </c>
      <c r="AE20" s="614" t="s">
        <v>8</v>
      </c>
      <c r="AF20" s="614" t="s">
        <v>83</v>
      </c>
      <c r="AG20" s="614" t="s">
        <v>8</v>
      </c>
      <c r="AH20" s="634" t="s">
        <v>83</v>
      </c>
    </row>
    <row r="21" spans="1:34" ht="21.75" customHeight="1" thickTop="1" x14ac:dyDescent="0.3">
      <c r="A21" s="1020" t="s">
        <v>95</v>
      </c>
      <c r="B21" s="615" t="s">
        <v>10</v>
      </c>
      <c r="C21" s="635">
        <v>2</v>
      </c>
      <c r="D21" s="616">
        <f>C21/C23</f>
        <v>0.25</v>
      </c>
      <c r="E21" s="616">
        <v>2</v>
      </c>
      <c r="F21" s="616">
        <f>E21/E23</f>
        <v>0.4</v>
      </c>
      <c r="G21" s="616">
        <v>3</v>
      </c>
      <c r="H21" s="616">
        <f>G21/G23</f>
        <v>0.15</v>
      </c>
      <c r="I21" s="616">
        <v>0</v>
      </c>
      <c r="J21" s="616">
        <f>I21/I23</f>
        <v>0</v>
      </c>
      <c r="K21" s="616">
        <v>3</v>
      </c>
      <c r="L21" s="616">
        <f>K21/K23</f>
        <v>0.375</v>
      </c>
      <c r="M21" s="616">
        <v>9</v>
      </c>
      <c r="N21" s="616">
        <f>M21/M23</f>
        <v>0.5625</v>
      </c>
      <c r="O21" s="616">
        <v>3</v>
      </c>
      <c r="P21" s="616">
        <f>O21/O23</f>
        <v>0.21428571428571427</v>
      </c>
      <c r="Q21" s="616">
        <v>2</v>
      </c>
      <c r="R21" s="616">
        <f>Q21/Q23</f>
        <v>0.2857142857142857</v>
      </c>
      <c r="S21" s="616">
        <v>2</v>
      </c>
      <c r="T21" s="616">
        <f>S21/S23</f>
        <v>0.2</v>
      </c>
      <c r="U21" s="616">
        <v>2</v>
      </c>
      <c r="V21" s="616">
        <f>U21/U23</f>
        <v>0.5</v>
      </c>
      <c r="W21" s="616">
        <v>3</v>
      </c>
      <c r="X21" s="616">
        <f>W21/W23</f>
        <v>0.42857142857142855</v>
      </c>
      <c r="Y21" s="616">
        <v>5</v>
      </c>
      <c r="Z21" s="616">
        <f>Y21/Y23</f>
        <v>0.38461538461538464</v>
      </c>
      <c r="AA21" s="616">
        <v>2</v>
      </c>
      <c r="AB21" s="616">
        <f>AA21/AA23</f>
        <v>0.2857142857142857</v>
      </c>
      <c r="AC21" s="616">
        <v>2</v>
      </c>
      <c r="AD21" s="616">
        <f>AC21/AC23</f>
        <v>0.33333333333333331</v>
      </c>
      <c r="AE21" s="616">
        <v>5</v>
      </c>
      <c r="AF21" s="616">
        <f>AE21/AE23</f>
        <v>0.41666666666666669</v>
      </c>
      <c r="AG21" s="616">
        <v>2</v>
      </c>
      <c r="AH21" s="636">
        <f>AG21/AG23</f>
        <v>0.4</v>
      </c>
    </row>
    <row r="22" spans="1:34" ht="21.75" customHeight="1" x14ac:dyDescent="0.3">
      <c r="A22" s="1021"/>
      <c r="B22" s="617" t="s">
        <v>11</v>
      </c>
      <c r="C22" s="637">
        <v>6</v>
      </c>
      <c r="D22" s="618">
        <f>C22/C23</f>
        <v>0.75</v>
      </c>
      <c r="E22" s="618">
        <v>3</v>
      </c>
      <c r="F22" s="618">
        <f>E22/E23</f>
        <v>0.6</v>
      </c>
      <c r="G22" s="618">
        <v>17</v>
      </c>
      <c r="H22" s="618">
        <f>G22/G23</f>
        <v>0.85</v>
      </c>
      <c r="I22" s="618">
        <v>8</v>
      </c>
      <c r="J22" s="618">
        <f>I22/I23</f>
        <v>1</v>
      </c>
      <c r="K22" s="618">
        <v>5</v>
      </c>
      <c r="L22" s="618">
        <f>K22/K23</f>
        <v>0.625</v>
      </c>
      <c r="M22" s="618">
        <v>7</v>
      </c>
      <c r="N22" s="618">
        <f>M22/M23</f>
        <v>0.4375</v>
      </c>
      <c r="O22" s="618">
        <v>11</v>
      </c>
      <c r="P22" s="618">
        <f>O22/O23</f>
        <v>0.7857142857142857</v>
      </c>
      <c r="Q22" s="618">
        <v>5</v>
      </c>
      <c r="R22" s="618">
        <f>Q22/Q23</f>
        <v>0.7142857142857143</v>
      </c>
      <c r="S22" s="618">
        <v>8</v>
      </c>
      <c r="T22" s="618">
        <f>S22/S23</f>
        <v>0.8</v>
      </c>
      <c r="U22" s="618">
        <v>2</v>
      </c>
      <c r="V22" s="618">
        <f>U22/U23</f>
        <v>0.5</v>
      </c>
      <c r="W22" s="618">
        <v>4</v>
      </c>
      <c r="X22" s="618">
        <f>W22/W23</f>
        <v>0.5714285714285714</v>
      </c>
      <c r="Y22" s="618">
        <v>8</v>
      </c>
      <c r="Z22" s="618">
        <f>Y22/Y23</f>
        <v>0.61538461538461542</v>
      </c>
      <c r="AA22" s="618">
        <v>5</v>
      </c>
      <c r="AB22" s="618">
        <f>AA22/AA23</f>
        <v>0.7142857142857143</v>
      </c>
      <c r="AC22" s="618">
        <v>4</v>
      </c>
      <c r="AD22" s="618">
        <f>AC22/AC23</f>
        <v>0.66666666666666663</v>
      </c>
      <c r="AE22" s="618">
        <v>7</v>
      </c>
      <c r="AF22" s="618">
        <f>AE22/AE23</f>
        <v>0.58333333333333337</v>
      </c>
      <c r="AG22" s="618">
        <v>3</v>
      </c>
      <c r="AH22" s="638">
        <f>AG22/AG23</f>
        <v>0.6</v>
      </c>
    </row>
    <row r="23" spans="1:34" ht="21.75" customHeight="1" thickBot="1" x14ac:dyDescent="0.35">
      <c r="A23" s="1022"/>
      <c r="B23" s="619" t="s">
        <v>9</v>
      </c>
      <c r="C23" s="639">
        <v>8</v>
      </c>
      <c r="D23" s="640">
        <v>1</v>
      </c>
      <c r="E23" s="640">
        <v>5</v>
      </c>
      <c r="F23" s="640">
        <v>1</v>
      </c>
      <c r="G23" s="640">
        <v>20</v>
      </c>
      <c r="H23" s="640">
        <v>1</v>
      </c>
      <c r="I23" s="640">
        <v>8</v>
      </c>
      <c r="J23" s="640">
        <v>1</v>
      </c>
      <c r="K23" s="640">
        <v>8</v>
      </c>
      <c r="L23" s="640">
        <v>1</v>
      </c>
      <c r="M23" s="640">
        <v>16</v>
      </c>
      <c r="N23" s="640">
        <v>1</v>
      </c>
      <c r="O23" s="640">
        <v>14</v>
      </c>
      <c r="P23" s="640">
        <v>1</v>
      </c>
      <c r="Q23" s="640">
        <v>7</v>
      </c>
      <c r="R23" s="640">
        <v>1</v>
      </c>
      <c r="S23" s="640">
        <v>10</v>
      </c>
      <c r="T23" s="640">
        <v>1</v>
      </c>
      <c r="U23" s="640">
        <v>4</v>
      </c>
      <c r="V23" s="640">
        <v>1</v>
      </c>
      <c r="W23" s="640">
        <v>7</v>
      </c>
      <c r="X23" s="640">
        <v>1</v>
      </c>
      <c r="Y23" s="640">
        <v>13</v>
      </c>
      <c r="Z23" s="640">
        <v>1</v>
      </c>
      <c r="AA23" s="640">
        <v>7</v>
      </c>
      <c r="AB23" s="640">
        <v>1</v>
      </c>
      <c r="AC23" s="640">
        <v>6</v>
      </c>
      <c r="AD23" s="640">
        <v>1</v>
      </c>
      <c r="AE23" s="640">
        <v>12</v>
      </c>
      <c r="AF23" s="640">
        <v>1</v>
      </c>
      <c r="AG23" s="640">
        <v>5</v>
      </c>
      <c r="AH23" s="641">
        <v>1</v>
      </c>
    </row>
    <row r="24" spans="1:34" ht="21.75" customHeight="1" x14ac:dyDescent="0.3">
      <c r="A24" s="617"/>
      <c r="B24" s="617"/>
    </row>
    <row r="25" spans="1:34" ht="21.75" customHeight="1" thickBot="1" x14ac:dyDescent="0.35">
      <c r="A25" s="612"/>
      <c r="B25" s="612"/>
    </row>
    <row r="26" spans="1:34" ht="21.75" customHeight="1" x14ac:dyDescent="0.3">
      <c r="A26" s="642" t="s">
        <v>0</v>
      </c>
      <c r="B26" s="643"/>
      <c r="C26" s="1030" t="s">
        <v>221</v>
      </c>
      <c r="D26" s="1031"/>
      <c r="E26" s="1031"/>
      <c r="F26" s="1031"/>
      <c r="G26" s="1031"/>
      <c r="H26" s="1031"/>
      <c r="I26" s="1031"/>
      <c r="J26" s="1031"/>
      <c r="K26" s="1031"/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031"/>
      <c r="Z26" s="1031"/>
      <c r="AA26" s="1031"/>
      <c r="AB26" s="1031"/>
      <c r="AC26" s="1031"/>
      <c r="AD26" s="1031"/>
      <c r="AE26" s="1031"/>
      <c r="AF26" s="1031"/>
      <c r="AG26" s="1031"/>
      <c r="AH26" s="1032"/>
    </row>
    <row r="27" spans="1:34" ht="25.5" customHeight="1" x14ac:dyDescent="0.3">
      <c r="A27" s="644"/>
      <c r="B27" s="645"/>
      <c r="C27" s="646" t="s">
        <v>222</v>
      </c>
      <c r="D27" s="647"/>
      <c r="E27" s="648" t="s">
        <v>223</v>
      </c>
      <c r="F27" s="647"/>
      <c r="G27" s="648" t="s">
        <v>224</v>
      </c>
      <c r="H27" s="647"/>
      <c r="I27" s="648" t="s">
        <v>225</v>
      </c>
      <c r="J27" s="647"/>
      <c r="K27" s="648" t="s">
        <v>226</v>
      </c>
      <c r="L27" s="647"/>
      <c r="M27" s="648" t="s">
        <v>227</v>
      </c>
      <c r="N27" s="647"/>
      <c r="O27" s="648" t="s">
        <v>228</v>
      </c>
      <c r="P27" s="647"/>
      <c r="Q27" s="648" t="s">
        <v>229</v>
      </c>
      <c r="R27" s="647"/>
      <c r="S27" s="648" t="s">
        <v>230</v>
      </c>
      <c r="T27" s="647"/>
      <c r="U27" s="648" t="s">
        <v>231</v>
      </c>
      <c r="V27" s="647"/>
      <c r="W27" s="648" t="s">
        <v>232</v>
      </c>
      <c r="X27" s="647"/>
      <c r="Y27" s="648" t="s">
        <v>233</v>
      </c>
      <c r="Z27" s="647"/>
      <c r="AA27" s="648" t="s">
        <v>234</v>
      </c>
      <c r="AB27" s="647"/>
      <c r="AC27" s="648" t="s">
        <v>235</v>
      </c>
      <c r="AD27" s="647"/>
      <c r="AE27" s="1017" t="s">
        <v>236</v>
      </c>
      <c r="AF27" s="1018"/>
      <c r="AG27" s="1017" t="s">
        <v>237</v>
      </c>
      <c r="AH27" s="1019"/>
    </row>
    <row r="28" spans="1:34" ht="21.75" customHeight="1" thickBot="1" x14ac:dyDescent="0.35">
      <c r="A28" s="649"/>
      <c r="B28" s="650"/>
      <c r="C28" s="651" t="s">
        <v>8</v>
      </c>
      <c r="D28" s="652" t="s">
        <v>83</v>
      </c>
      <c r="E28" s="652" t="s">
        <v>8</v>
      </c>
      <c r="F28" s="652" t="s">
        <v>83</v>
      </c>
      <c r="G28" s="652" t="s">
        <v>8</v>
      </c>
      <c r="H28" s="652" t="s">
        <v>83</v>
      </c>
      <c r="I28" s="652" t="s">
        <v>8</v>
      </c>
      <c r="J28" s="652" t="s">
        <v>83</v>
      </c>
      <c r="K28" s="652" t="s">
        <v>8</v>
      </c>
      <c r="L28" s="652" t="s">
        <v>83</v>
      </c>
      <c r="M28" s="652" t="s">
        <v>8</v>
      </c>
      <c r="N28" s="652" t="s">
        <v>83</v>
      </c>
      <c r="O28" s="652" t="s">
        <v>8</v>
      </c>
      <c r="P28" s="652" t="s">
        <v>83</v>
      </c>
      <c r="Q28" s="652" t="s">
        <v>8</v>
      </c>
      <c r="R28" s="652" t="s">
        <v>83</v>
      </c>
      <c r="S28" s="652" t="s">
        <v>8</v>
      </c>
      <c r="T28" s="652" t="s">
        <v>83</v>
      </c>
      <c r="U28" s="652" t="s">
        <v>8</v>
      </c>
      <c r="V28" s="652" t="s">
        <v>83</v>
      </c>
      <c r="W28" s="652" t="s">
        <v>8</v>
      </c>
      <c r="X28" s="652" t="s">
        <v>83</v>
      </c>
      <c r="Y28" s="652" t="s">
        <v>8</v>
      </c>
      <c r="Z28" s="652" t="s">
        <v>83</v>
      </c>
      <c r="AA28" s="652" t="s">
        <v>8</v>
      </c>
      <c r="AB28" s="652" t="s">
        <v>83</v>
      </c>
      <c r="AC28" s="652" t="s">
        <v>8</v>
      </c>
      <c r="AD28" s="652" t="s">
        <v>83</v>
      </c>
      <c r="AE28" s="652" t="s">
        <v>8</v>
      </c>
      <c r="AF28" s="652" t="s">
        <v>83</v>
      </c>
      <c r="AG28" s="652" t="s">
        <v>8</v>
      </c>
      <c r="AH28" s="653" t="s">
        <v>83</v>
      </c>
    </row>
    <row r="29" spans="1:34" ht="21.75" customHeight="1" thickTop="1" x14ac:dyDescent="0.3">
      <c r="A29" s="1020" t="s">
        <v>94</v>
      </c>
      <c r="B29" s="615" t="s">
        <v>12</v>
      </c>
      <c r="C29" s="654">
        <v>35</v>
      </c>
      <c r="D29" s="655">
        <f>C29/C39</f>
        <v>0.28455284552845528</v>
      </c>
      <c r="E29" s="656">
        <v>34</v>
      </c>
      <c r="F29" s="655">
        <f>E29/E39</f>
        <v>0.28333333333333333</v>
      </c>
      <c r="G29" s="656">
        <v>41</v>
      </c>
      <c r="H29" s="655">
        <f>G29/G39</f>
        <v>0.22162162162162163</v>
      </c>
      <c r="I29" s="656">
        <v>13</v>
      </c>
      <c r="J29" s="657">
        <f>I29/I39</f>
        <v>0.22033898305084745</v>
      </c>
      <c r="K29" s="656">
        <v>37</v>
      </c>
      <c r="L29" s="655">
        <f>K29/K39</f>
        <v>0.25874125874125875</v>
      </c>
      <c r="M29" s="656">
        <v>50</v>
      </c>
      <c r="N29" s="655">
        <f>M29/M39</f>
        <v>0.33783783783783783</v>
      </c>
      <c r="O29" s="656">
        <v>60</v>
      </c>
      <c r="P29" s="655">
        <f>O29/O39</f>
        <v>0.24896265560165975</v>
      </c>
      <c r="Q29" s="656">
        <v>15</v>
      </c>
      <c r="R29" s="657">
        <f>Q29/Q39</f>
        <v>0.21739130434782608</v>
      </c>
      <c r="S29" s="656">
        <v>25</v>
      </c>
      <c r="T29" s="655">
        <f>S29/S39</f>
        <v>0.18382352941176472</v>
      </c>
      <c r="U29" s="656">
        <v>24</v>
      </c>
      <c r="V29" s="655">
        <f>U29/U39</f>
        <v>0.24242424242424243</v>
      </c>
      <c r="W29" s="656">
        <v>22</v>
      </c>
      <c r="X29" s="655">
        <f>W29/W39</f>
        <v>0.24444444444444444</v>
      </c>
      <c r="Y29" s="656">
        <v>58</v>
      </c>
      <c r="Z29" s="657">
        <f>Y29/Y39</f>
        <v>0.42028985507246375</v>
      </c>
      <c r="AA29" s="656">
        <v>18</v>
      </c>
      <c r="AB29" s="655">
        <f>AA29/AA39</f>
        <v>0.21428571428571427</v>
      </c>
      <c r="AC29" s="656">
        <v>17</v>
      </c>
      <c r="AD29" s="655">
        <f>AC29/AC39</f>
        <v>0.19540229885057472</v>
      </c>
      <c r="AE29" s="656">
        <v>47</v>
      </c>
      <c r="AF29" s="655">
        <f>AE29/AE39</f>
        <v>0.25543478260869568</v>
      </c>
      <c r="AG29" s="656">
        <v>15</v>
      </c>
      <c r="AH29" s="658">
        <f>AG29/AG39</f>
        <v>0.17647058823529413</v>
      </c>
    </row>
    <row r="30" spans="1:34" ht="21.75" customHeight="1" x14ac:dyDescent="0.3">
      <c r="A30" s="1021"/>
      <c r="B30" s="617" t="s">
        <v>13</v>
      </c>
      <c r="C30" s="659">
        <v>62</v>
      </c>
      <c r="D30" s="618">
        <f>C30/C39</f>
        <v>0.50406504065040647</v>
      </c>
      <c r="E30" s="660">
        <v>63</v>
      </c>
      <c r="F30" s="618">
        <f>E30/E39</f>
        <v>0.52500000000000002</v>
      </c>
      <c r="G30" s="660">
        <v>57</v>
      </c>
      <c r="H30" s="618">
        <f>G30/G39</f>
        <v>0.30810810810810813</v>
      </c>
      <c r="I30" s="660">
        <v>22</v>
      </c>
      <c r="J30" s="661">
        <f>I30/I39</f>
        <v>0.3728813559322034</v>
      </c>
      <c r="K30" s="660">
        <v>47</v>
      </c>
      <c r="L30" s="618">
        <f>K30/K39</f>
        <v>0.32867132867132864</v>
      </c>
      <c r="M30" s="660">
        <v>78</v>
      </c>
      <c r="N30" s="618">
        <f>M30/M39</f>
        <v>0.52702702702702697</v>
      </c>
      <c r="O30" s="660">
        <v>90</v>
      </c>
      <c r="P30" s="618">
        <f>O30/O39</f>
        <v>0.37344398340248963</v>
      </c>
      <c r="Q30" s="660">
        <v>30</v>
      </c>
      <c r="R30" s="661">
        <f>Q30/Q39</f>
        <v>0.43478260869565216</v>
      </c>
      <c r="S30" s="660">
        <v>57</v>
      </c>
      <c r="T30" s="618">
        <f>S30/S39</f>
        <v>0.41911764705882354</v>
      </c>
      <c r="U30" s="660">
        <v>33</v>
      </c>
      <c r="V30" s="618">
        <f>U30/U39</f>
        <v>0.33333333333333331</v>
      </c>
      <c r="W30" s="660">
        <v>44</v>
      </c>
      <c r="X30" s="618">
        <f>W30/W39</f>
        <v>0.48888888888888887</v>
      </c>
      <c r="Y30" s="660">
        <v>68</v>
      </c>
      <c r="Z30" s="661">
        <f>Y30/Y39</f>
        <v>0.49275362318840582</v>
      </c>
      <c r="AA30" s="660">
        <v>30</v>
      </c>
      <c r="AB30" s="618">
        <f>AA30/AA39</f>
        <v>0.35714285714285715</v>
      </c>
      <c r="AC30" s="660">
        <v>39</v>
      </c>
      <c r="AD30" s="618">
        <f>AC30/AC39</f>
        <v>0.44827586206896552</v>
      </c>
      <c r="AE30" s="660">
        <v>76</v>
      </c>
      <c r="AF30" s="618">
        <f>AE30/AE39</f>
        <v>0.41304347826086957</v>
      </c>
      <c r="AG30" s="660">
        <v>38</v>
      </c>
      <c r="AH30" s="638">
        <f>AG30/AG39</f>
        <v>0.44705882352941179</v>
      </c>
    </row>
    <row r="31" spans="1:34" ht="21.75" customHeight="1" x14ac:dyDescent="0.3">
      <c r="A31" s="1021"/>
      <c r="B31" s="617" t="s">
        <v>14</v>
      </c>
      <c r="C31" s="659">
        <v>25</v>
      </c>
      <c r="D31" s="618">
        <f>C31/C39</f>
        <v>0.2032520325203252</v>
      </c>
      <c r="E31" s="660">
        <v>23</v>
      </c>
      <c r="F31" s="618">
        <f>E31/E39</f>
        <v>0.19166666666666668</v>
      </c>
      <c r="G31" s="660">
        <v>18</v>
      </c>
      <c r="H31" s="618">
        <f>G31/G39</f>
        <v>9.7297297297297303E-2</v>
      </c>
      <c r="I31" s="660">
        <v>13</v>
      </c>
      <c r="J31" s="661">
        <f>I31/I39</f>
        <v>0.22033898305084745</v>
      </c>
      <c r="K31" s="660">
        <v>19</v>
      </c>
      <c r="L31" s="618">
        <f>K31/K39</f>
        <v>0.13286713286713286</v>
      </c>
      <c r="M31" s="660">
        <v>26</v>
      </c>
      <c r="N31" s="618">
        <f>M31/M39</f>
        <v>0.17567567567567569</v>
      </c>
      <c r="O31" s="660">
        <v>33</v>
      </c>
      <c r="P31" s="618">
        <f>O31/O39</f>
        <v>0.13692946058091288</v>
      </c>
      <c r="Q31" s="660">
        <v>8</v>
      </c>
      <c r="R31" s="661">
        <f>Q31/Q39</f>
        <v>0.11594202898550725</v>
      </c>
      <c r="S31" s="660">
        <v>20</v>
      </c>
      <c r="T31" s="618">
        <f>S31/S39</f>
        <v>0.14705882352941177</v>
      </c>
      <c r="U31" s="660">
        <v>13</v>
      </c>
      <c r="V31" s="618">
        <f>U31/U39</f>
        <v>0.13131313131313133</v>
      </c>
      <c r="W31" s="660">
        <v>10</v>
      </c>
      <c r="X31" s="618">
        <f>W31/W39</f>
        <v>0.1111111111111111</v>
      </c>
      <c r="Y31" s="660">
        <v>13</v>
      </c>
      <c r="Z31" s="661">
        <f>Y31/Y39</f>
        <v>9.420289855072464E-2</v>
      </c>
      <c r="AA31" s="660">
        <v>15</v>
      </c>
      <c r="AB31" s="618">
        <f>AA31/AA39</f>
        <v>0.17857142857142858</v>
      </c>
      <c r="AC31" s="660">
        <v>14</v>
      </c>
      <c r="AD31" s="618">
        <f>AC31/AC39</f>
        <v>0.16091954022988506</v>
      </c>
      <c r="AE31" s="660">
        <v>27</v>
      </c>
      <c r="AF31" s="618">
        <f>AE31/AE39</f>
        <v>0.14673913043478262</v>
      </c>
      <c r="AG31" s="660">
        <v>11</v>
      </c>
      <c r="AH31" s="638">
        <f>AG31/AG39</f>
        <v>0.12941176470588237</v>
      </c>
    </row>
    <row r="32" spans="1:34" ht="21.75" customHeight="1" x14ac:dyDescent="0.3">
      <c r="A32" s="1021"/>
      <c r="B32" s="617" t="s">
        <v>15</v>
      </c>
      <c r="C32" s="659">
        <v>55</v>
      </c>
      <c r="D32" s="618">
        <f>C32/C39</f>
        <v>0.44715447154471544</v>
      </c>
      <c r="E32" s="660">
        <v>46</v>
      </c>
      <c r="F32" s="618">
        <f>E32/E39</f>
        <v>0.38333333333333336</v>
      </c>
      <c r="G32" s="660">
        <v>50</v>
      </c>
      <c r="H32" s="618">
        <f>G32/G39</f>
        <v>0.27027027027027029</v>
      </c>
      <c r="I32" s="660">
        <v>23</v>
      </c>
      <c r="J32" s="661">
        <f>I32/I39</f>
        <v>0.38983050847457629</v>
      </c>
      <c r="K32" s="660">
        <v>45</v>
      </c>
      <c r="L32" s="618">
        <f>K32/K39</f>
        <v>0.31468531468531469</v>
      </c>
      <c r="M32" s="660">
        <v>61</v>
      </c>
      <c r="N32" s="618">
        <f>M32/M39</f>
        <v>0.41216216216216217</v>
      </c>
      <c r="O32" s="660">
        <v>79</v>
      </c>
      <c r="P32" s="618">
        <f>O32/O39</f>
        <v>0.32780082987551867</v>
      </c>
      <c r="Q32" s="660">
        <v>25</v>
      </c>
      <c r="R32" s="661">
        <f>Q32/Q39</f>
        <v>0.36231884057971014</v>
      </c>
      <c r="S32" s="660">
        <v>46</v>
      </c>
      <c r="T32" s="618">
        <f>S32/S39</f>
        <v>0.33823529411764708</v>
      </c>
      <c r="U32" s="660">
        <v>37</v>
      </c>
      <c r="V32" s="618">
        <f>U32/U39</f>
        <v>0.37373737373737376</v>
      </c>
      <c r="W32" s="660">
        <v>38</v>
      </c>
      <c r="X32" s="618">
        <f>W32/W39</f>
        <v>0.42222222222222222</v>
      </c>
      <c r="Y32" s="660">
        <v>54</v>
      </c>
      <c r="Z32" s="661">
        <f>Y32/Y39</f>
        <v>0.39130434782608697</v>
      </c>
      <c r="AA32" s="660">
        <v>26</v>
      </c>
      <c r="AB32" s="618">
        <f>AA32/AA39</f>
        <v>0.30952380952380953</v>
      </c>
      <c r="AC32" s="660">
        <v>27</v>
      </c>
      <c r="AD32" s="618">
        <f>AC32/AC39</f>
        <v>0.31034482758620691</v>
      </c>
      <c r="AE32" s="660">
        <v>84</v>
      </c>
      <c r="AF32" s="618">
        <f>AE32/AE39</f>
        <v>0.45652173913043476</v>
      </c>
      <c r="AG32" s="660">
        <v>33</v>
      </c>
      <c r="AH32" s="638">
        <f>AG32/AG39</f>
        <v>0.38823529411764707</v>
      </c>
    </row>
    <row r="33" spans="1:34" ht="21.75" customHeight="1" x14ac:dyDescent="0.3">
      <c r="A33" s="1021"/>
      <c r="B33" s="617" t="s">
        <v>16</v>
      </c>
      <c r="C33" s="659">
        <v>33</v>
      </c>
      <c r="D33" s="618">
        <f>C33/C39</f>
        <v>0.26829268292682928</v>
      </c>
      <c r="E33" s="660">
        <v>29</v>
      </c>
      <c r="F33" s="618">
        <f>E33/E39</f>
        <v>0.24166666666666667</v>
      </c>
      <c r="G33" s="660">
        <v>42</v>
      </c>
      <c r="H33" s="618">
        <f>G33/G39</f>
        <v>0.22702702702702704</v>
      </c>
      <c r="I33" s="660">
        <v>15</v>
      </c>
      <c r="J33" s="661">
        <f>I33/I39</f>
        <v>0.25423728813559321</v>
      </c>
      <c r="K33" s="660">
        <v>35</v>
      </c>
      <c r="L33" s="618">
        <f>K33/K39</f>
        <v>0.24475524475524477</v>
      </c>
      <c r="M33" s="660">
        <v>39</v>
      </c>
      <c r="N33" s="618">
        <f>M33/M39</f>
        <v>0.26351351351351349</v>
      </c>
      <c r="O33" s="660">
        <v>66</v>
      </c>
      <c r="P33" s="618">
        <f>O33/O39</f>
        <v>0.27385892116182575</v>
      </c>
      <c r="Q33" s="660">
        <v>14</v>
      </c>
      <c r="R33" s="661">
        <f>Q33/Q39</f>
        <v>0.20289855072463769</v>
      </c>
      <c r="S33" s="660">
        <v>30</v>
      </c>
      <c r="T33" s="618">
        <f>S33/S39</f>
        <v>0.22058823529411764</v>
      </c>
      <c r="U33" s="660">
        <v>35</v>
      </c>
      <c r="V33" s="618">
        <f>U33/U39</f>
        <v>0.35353535353535354</v>
      </c>
      <c r="W33" s="660">
        <v>26</v>
      </c>
      <c r="X33" s="618">
        <f>W33/W39</f>
        <v>0.28888888888888886</v>
      </c>
      <c r="Y33" s="660">
        <v>38</v>
      </c>
      <c r="Z33" s="661">
        <f>Y33/Y39</f>
        <v>0.27536231884057971</v>
      </c>
      <c r="AA33" s="660">
        <v>23</v>
      </c>
      <c r="AB33" s="618">
        <f>AA33/AA39</f>
        <v>0.27380952380952384</v>
      </c>
      <c r="AC33" s="660">
        <v>22</v>
      </c>
      <c r="AD33" s="618">
        <f>AC33/AC39</f>
        <v>0.25287356321839083</v>
      </c>
      <c r="AE33" s="660">
        <v>68</v>
      </c>
      <c r="AF33" s="618">
        <f>AE33/AE39</f>
        <v>0.36956521739130432</v>
      </c>
      <c r="AG33" s="660">
        <v>20</v>
      </c>
      <c r="AH33" s="638">
        <f>AG33/AG39</f>
        <v>0.23529411764705882</v>
      </c>
    </row>
    <row r="34" spans="1:34" ht="21.75" customHeight="1" x14ac:dyDescent="0.3">
      <c r="A34" s="1021"/>
      <c r="B34" s="617" t="s">
        <v>17</v>
      </c>
      <c r="C34" s="659">
        <v>8</v>
      </c>
      <c r="D34" s="618">
        <f>C34/C39</f>
        <v>6.5040650406504072E-2</v>
      </c>
      <c r="E34" s="660">
        <v>6</v>
      </c>
      <c r="F34" s="618">
        <f>E34/E39</f>
        <v>0.05</v>
      </c>
      <c r="G34" s="660">
        <v>14</v>
      </c>
      <c r="H34" s="618">
        <f>G34/G39</f>
        <v>7.567567567567568E-2</v>
      </c>
      <c r="I34" s="660">
        <v>4</v>
      </c>
      <c r="J34" s="661">
        <f>I34/I39</f>
        <v>6.7796610169491525E-2</v>
      </c>
      <c r="K34" s="660">
        <v>9</v>
      </c>
      <c r="L34" s="618">
        <f>K34/K39</f>
        <v>6.2937062937062943E-2</v>
      </c>
      <c r="M34" s="660">
        <v>12</v>
      </c>
      <c r="N34" s="618">
        <f>M34/M39</f>
        <v>8.1081081081081086E-2</v>
      </c>
      <c r="O34" s="660">
        <v>17</v>
      </c>
      <c r="P34" s="618">
        <f>O34/O39</f>
        <v>7.0539419087136929E-2</v>
      </c>
      <c r="Q34" s="660">
        <v>11</v>
      </c>
      <c r="R34" s="661">
        <f>Q34/Q39</f>
        <v>0.15942028985507245</v>
      </c>
      <c r="S34" s="660">
        <v>10</v>
      </c>
      <c r="T34" s="618">
        <f>S34/S39</f>
        <v>7.3529411764705885E-2</v>
      </c>
      <c r="U34" s="660">
        <v>11</v>
      </c>
      <c r="V34" s="618">
        <f>U34/U39</f>
        <v>0.1111111111111111</v>
      </c>
      <c r="W34" s="660">
        <v>5</v>
      </c>
      <c r="X34" s="618">
        <f>W34/W39</f>
        <v>5.5555555555555552E-2</v>
      </c>
      <c r="Y34" s="660">
        <v>7</v>
      </c>
      <c r="Z34" s="661">
        <f>Y34/Y39</f>
        <v>5.0724637681159424E-2</v>
      </c>
      <c r="AA34" s="660">
        <v>6</v>
      </c>
      <c r="AB34" s="618">
        <f>AA34/AA39</f>
        <v>7.1428571428571425E-2</v>
      </c>
      <c r="AC34" s="660">
        <v>10</v>
      </c>
      <c r="AD34" s="618">
        <f>AC34/AC39</f>
        <v>0.11494252873563218</v>
      </c>
      <c r="AE34" s="660">
        <v>15</v>
      </c>
      <c r="AF34" s="618">
        <f>AE34/AE39</f>
        <v>8.1521739130434784E-2</v>
      </c>
      <c r="AG34" s="660">
        <v>5</v>
      </c>
      <c r="AH34" s="638">
        <f>AG34/AG39</f>
        <v>5.8823529411764705E-2</v>
      </c>
    </row>
    <row r="35" spans="1:34" ht="28.5" customHeight="1" x14ac:dyDescent="0.3">
      <c r="A35" s="1021"/>
      <c r="B35" s="617" t="s">
        <v>18</v>
      </c>
      <c r="C35" s="659">
        <v>58</v>
      </c>
      <c r="D35" s="618">
        <f>C35/C39</f>
        <v>0.47154471544715448</v>
      </c>
      <c r="E35" s="660">
        <v>55</v>
      </c>
      <c r="F35" s="618">
        <f>E35/E39</f>
        <v>0.45833333333333331</v>
      </c>
      <c r="G35" s="660">
        <v>79</v>
      </c>
      <c r="H35" s="618">
        <f>G35/G39</f>
        <v>0.42702702702702705</v>
      </c>
      <c r="I35" s="660">
        <v>28</v>
      </c>
      <c r="J35" s="661">
        <f>I35/I39</f>
        <v>0.47457627118644069</v>
      </c>
      <c r="K35" s="660">
        <v>49</v>
      </c>
      <c r="L35" s="618">
        <f>K35/K39</f>
        <v>0.34265734265734266</v>
      </c>
      <c r="M35" s="660">
        <v>77</v>
      </c>
      <c r="N35" s="618">
        <f>M35/M39</f>
        <v>0.52027027027027029</v>
      </c>
      <c r="O35" s="660">
        <v>75</v>
      </c>
      <c r="P35" s="618">
        <f>O35/O39</f>
        <v>0.31120331950207469</v>
      </c>
      <c r="Q35" s="660">
        <v>28</v>
      </c>
      <c r="R35" s="661">
        <f>Q35/Q39</f>
        <v>0.40579710144927539</v>
      </c>
      <c r="S35" s="660">
        <v>54</v>
      </c>
      <c r="T35" s="618">
        <f>S35/S39</f>
        <v>0.39705882352941174</v>
      </c>
      <c r="U35" s="660">
        <v>29</v>
      </c>
      <c r="V35" s="618">
        <f>U35/U39</f>
        <v>0.29292929292929293</v>
      </c>
      <c r="W35" s="660">
        <v>34</v>
      </c>
      <c r="X35" s="618">
        <f>W35/W39</f>
        <v>0.37777777777777777</v>
      </c>
      <c r="Y35" s="660">
        <v>49</v>
      </c>
      <c r="Z35" s="661">
        <f>Y35/Y39</f>
        <v>0.35507246376811596</v>
      </c>
      <c r="AA35" s="660">
        <v>39</v>
      </c>
      <c r="AB35" s="618">
        <f>AA35/AA39</f>
        <v>0.4642857142857143</v>
      </c>
      <c r="AC35" s="660">
        <v>34</v>
      </c>
      <c r="AD35" s="618">
        <f>AC35/AC39</f>
        <v>0.39080459770114945</v>
      </c>
      <c r="AE35" s="660">
        <v>100</v>
      </c>
      <c r="AF35" s="618">
        <f>AE35/AE39</f>
        <v>0.54347826086956519</v>
      </c>
      <c r="AG35" s="660">
        <v>47</v>
      </c>
      <c r="AH35" s="638">
        <f>AG35/AG39</f>
        <v>0.55294117647058827</v>
      </c>
    </row>
    <row r="36" spans="1:34" ht="39.75" customHeight="1" x14ac:dyDescent="0.3">
      <c r="A36" s="1021"/>
      <c r="B36" s="617" t="s">
        <v>19</v>
      </c>
      <c r="C36" s="659">
        <v>15</v>
      </c>
      <c r="D36" s="618">
        <f>C36/C39</f>
        <v>0.12195121951219512</v>
      </c>
      <c r="E36" s="660">
        <v>10</v>
      </c>
      <c r="F36" s="618">
        <f>E36/E39</f>
        <v>8.3333333333333329E-2</v>
      </c>
      <c r="G36" s="660">
        <v>21</v>
      </c>
      <c r="H36" s="618">
        <f>G36/G39</f>
        <v>0.11351351351351352</v>
      </c>
      <c r="I36" s="660">
        <v>4</v>
      </c>
      <c r="J36" s="661">
        <f>I36/I39</f>
        <v>6.7796610169491525E-2</v>
      </c>
      <c r="K36" s="660">
        <v>14</v>
      </c>
      <c r="L36" s="618">
        <f>K36/K39</f>
        <v>9.7902097902097904E-2</v>
      </c>
      <c r="M36" s="660">
        <v>15</v>
      </c>
      <c r="N36" s="618">
        <f>M36/M39</f>
        <v>0.10135135135135136</v>
      </c>
      <c r="O36" s="660">
        <v>16</v>
      </c>
      <c r="P36" s="618">
        <f>O36/O39</f>
        <v>6.6390041493775934E-2</v>
      </c>
      <c r="Q36" s="660">
        <v>4</v>
      </c>
      <c r="R36" s="661">
        <f>Q36/Q39</f>
        <v>5.7971014492753624E-2</v>
      </c>
      <c r="S36" s="660">
        <v>12</v>
      </c>
      <c r="T36" s="618">
        <f>S36/S39</f>
        <v>8.8235294117647065E-2</v>
      </c>
      <c r="U36" s="660">
        <v>5</v>
      </c>
      <c r="V36" s="618">
        <f>U36/U39</f>
        <v>5.0505050505050504E-2</v>
      </c>
      <c r="W36" s="660">
        <v>5</v>
      </c>
      <c r="X36" s="618">
        <f>W36/W39</f>
        <v>5.5555555555555552E-2</v>
      </c>
      <c r="Y36" s="660">
        <v>8</v>
      </c>
      <c r="Z36" s="661">
        <f>Y36/Y39</f>
        <v>5.7971014492753624E-2</v>
      </c>
      <c r="AA36" s="660">
        <v>11</v>
      </c>
      <c r="AB36" s="618">
        <f>AA36/AA39</f>
        <v>0.13095238095238096</v>
      </c>
      <c r="AC36" s="660">
        <v>6</v>
      </c>
      <c r="AD36" s="618">
        <f>AC36/AC39</f>
        <v>6.8965517241379309E-2</v>
      </c>
      <c r="AE36" s="660">
        <v>12</v>
      </c>
      <c r="AF36" s="618">
        <f>AE36/AE39</f>
        <v>6.5217391304347824E-2</v>
      </c>
      <c r="AG36" s="660">
        <v>5</v>
      </c>
      <c r="AH36" s="638">
        <f>AG36/AG39</f>
        <v>5.8823529411764705E-2</v>
      </c>
    </row>
    <row r="37" spans="1:34" ht="26.25" customHeight="1" x14ac:dyDescent="0.3">
      <c r="A37" s="1021"/>
      <c r="B37" s="617" t="s">
        <v>20</v>
      </c>
      <c r="C37" s="659">
        <v>31</v>
      </c>
      <c r="D37" s="618">
        <f>C37/C39</f>
        <v>0.25203252032520324</v>
      </c>
      <c r="E37" s="660">
        <v>41</v>
      </c>
      <c r="F37" s="618">
        <f>E37/E39</f>
        <v>0.34166666666666667</v>
      </c>
      <c r="G37" s="660">
        <v>44</v>
      </c>
      <c r="H37" s="618">
        <f>G37/G39</f>
        <v>0.23783783783783785</v>
      </c>
      <c r="I37" s="660">
        <v>20</v>
      </c>
      <c r="J37" s="661">
        <f>I37/I39</f>
        <v>0.33898305084745761</v>
      </c>
      <c r="K37" s="660">
        <v>31</v>
      </c>
      <c r="L37" s="618">
        <f>K37/K39</f>
        <v>0.21678321678321677</v>
      </c>
      <c r="M37" s="660">
        <v>56</v>
      </c>
      <c r="N37" s="618">
        <f>M37/M39</f>
        <v>0.3783783783783784</v>
      </c>
      <c r="O37" s="660">
        <v>51</v>
      </c>
      <c r="P37" s="618">
        <f>O37/O39</f>
        <v>0.21161825726141079</v>
      </c>
      <c r="Q37" s="660">
        <v>22</v>
      </c>
      <c r="R37" s="661">
        <f>Q37/Q39</f>
        <v>0.3188405797101449</v>
      </c>
      <c r="S37" s="660">
        <v>26</v>
      </c>
      <c r="T37" s="618">
        <f>S37/S39</f>
        <v>0.19117647058823528</v>
      </c>
      <c r="U37" s="660">
        <v>19</v>
      </c>
      <c r="V37" s="618">
        <f>U37/U39</f>
        <v>0.19191919191919191</v>
      </c>
      <c r="W37" s="660">
        <v>26</v>
      </c>
      <c r="X37" s="618">
        <f>W37/W39</f>
        <v>0.28888888888888886</v>
      </c>
      <c r="Y37" s="660">
        <v>48</v>
      </c>
      <c r="Z37" s="661">
        <f>Y37/Y39</f>
        <v>0.34782608695652173</v>
      </c>
      <c r="AA37" s="660">
        <v>15</v>
      </c>
      <c r="AB37" s="618">
        <f>AA37/AA39</f>
        <v>0.17857142857142858</v>
      </c>
      <c r="AC37" s="660">
        <v>25</v>
      </c>
      <c r="AD37" s="618">
        <f>AC37/AC39</f>
        <v>0.28735632183908044</v>
      </c>
      <c r="AE37" s="660">
        <v>59</v>
      </c>
      <c r="AF37" s="618">
        <f>AE37/AE39</f>
        <v>0.32065217391304346</v>
      </c>
      <c r="AG37" s="660">
        <v>24</v>
      </c>
      <c r="AH37" s="638">
        <f>AG37/AG39</f>
        <v>0.28235294117647058</v>
      </c>
    </row>
    <row r="38" spans="1:34" ht="21.75" customHeight="1" x14ac:dyDescent="0.3">
      <c r="A38" s="1021"/>
      <c r="B38" s="617" t="s">
        <v>21</v>
      </c>
      <c r="C38" s="659">
        <v>23</v>
      </c>
      <c r="D38" s="618">
        <f>C38/C39</f>
        <v>0.18699186991869918</v>
      </c>
      <c r="E38" s="660">
        <v>24</v>
      </c>
      <c r="F38" s="618">
        <f>E38/E39</f>
        <v>0.2</v>
      </c>
      <c r="G38" s="660">
        <v>47</v>
      </c>
      <c r="H38" s="618">
        <v>0</v>
      </c>
      <c r="I38" s="660">
        <v>9</v>
      </c>
      <c r="J38" s="661">
        <v>0</v>
      </c>
      <c r="K38" s="660">
        <v>49</v>
      </c>
      <c r="L38" s="618">
        <f>K38/K39</f>
        <v>0.34265734265734266</v>
      </c>
      <c r="M38" s="660">
        <v>25</v>
      </c>
      <c r="N38" s="618">
        <f>M38/M39</f>
        <v>0.16891891891891891</v>
      </c>
      <c r="O38" s="660">
        <v>66</v>
      </c>
      <c r="P38" s="618">
        <v>0</v>
      </c>
      <c r="Q38" s="660">
        <v>14</v>
      </c>
      <c r="R38" s="661">
        <v>0</v>
      </c>
      <c r="S38" s="660">
        <v>32</v>
      </c>
      <c r="T38" s="618">
        <f>S38/S39</f>
        <v>0.23529411764705882</v>
      </c>
      <c r="U38" s="660">
        <v>21</v>
      </c>
      <c r="V38" s="618">
        <f>U38/U39</f>
        <v>0.21212121212121213</v>
      </c>
      <c r="W38" s="660">
        <v>24</v>
      </c>
      <c r="X38" s="618">
        <v>0</v>
      </c>
      <c r="Y38" s="660">
        <v>25</v>
      </c>
      <c r="Z38" s="661">
        <v>0</v>
      </c>
      <c r="AA38" s="660">
        <v>25</v>
      </c>
      <c r="AB38" s="618">
        <f>AA38/AA39</f>
        <v>0.29761904761904762</v>
      </c>
      <c r="AC38" s="660">
        <v>21</v>
      </c>
      <c r="AD38" s="618">
        <f>AC38/AC39</f>
        <v>0.2413793103448276</v>
      </c>
      <c r="AE38" s="660">
        <v>35</v>
      </c>
      <c r="AF38" s="618">
        <v>0</v>
      </c>
      <c r="AG38" s="660">
        <v>16</v>
      </c>
      <c r="AH38" s="638">
        <v>0</v>
      </c>
    </row>
    <row r="39" spans="1:34" ht="21.75" customHeight="1" thickBot="1" x14ac:dyDescent="0.35">
      <c r="A39" s="1022"/>
      <c r="B39" s="619" t="s">
        <v>9</v>
      </c>
      <c r="C39" s="639">
        <v>123</v>
      </c>
      <c r="D39" s="640"/>
      <c r="E39" s="662">
        <v>120</v>
      </c>
      <c r="F39" s="640"/>
      <c r="G39" s="662">
        <v>185</v>
      </c>
      <c r="H39" s="640"/>
      <c r="I39" s="662">
        <v>59</v>
      </c>
      <c r="J39" s="663"/>
      <c r="K39" s="662">
        <v>143</v>
      </c>
      <c r="L39" s="640"/>
      <c r="M39" s="662">
        <v>148</v>
      </c>
      <c r="N39" s="640"/>
      <c r="O39" s="662">
        <v>241</v>
      </c>
      <c r="P39" s="640"/>
      <c r="Q39" s="662">
        <v>69</v>
      </c>
      <c r="R39" s="663"/>
      <c r="S39" s="662">
        <v>136</v>
      </c>
      <c r="T39" s="640"/>
      <c r="U39" s="662">
        <v>99</v>
      </c>
      <c r="V39" s="640"/>
      <c r="W39" s="662">
        <v>90</v>
      </c>
      <c r="X39" s="640"/>
      <c r="Y39" s="662">
        <v>138</v>
      </c>
      <c r="Z39" s="663"/>
      <c r="AA39" s="662">
        <v>84</v>
      </c>
      <c r="AB39" s="640"/>
      <c r="AC39" s="662">
        <v>87</v>
      </c>
      <c r="AD39" s="640"/>
      <c r="AE39" s="662">
        <v>184</v>
      </c>
      <c r="AF39" s="640"/>
      <c r="AG39" s="662">
        <v>85</v>
      </c>
      <c r="AH39" s="641"/>
    </row>
    <row r="40" spans="1:34" ht="21.75" customHeight="1" x14ac:dyDescent="0.3">
      <c r="A40" s="1023"/>
      <c r="B40" s="1023"/>
    </row>
    <row r="41" spans="1:34" ht="21.75" customHeight="1" thickBot="1" x14ac:dyDescent="0.35">
      <c r="A41" s="612"/>
      <c r="B41" s="612"/>
    </row>
    <row r="42" spans="1:34" ht="21.75" customHeight="1" x14ac:dyDescent="0.3">
      <c r="A42" s="1024" t="s">
        <v>0</v>
      </c>
      <c r="B42" s="1025"/>
      <c r="C42" s="1030" t="s">
        <v>221</v>
      </c>
      <c r="D42" s="1031"/>
      <c r="E42" s="1031"/>
      <c r="F42" s="1031"/>
      <c r="G42" s="1031"/>
      <c r="H42" s="1031"/>
      <c r="I42" s="1031"/>
      <c r="J42" s="1031"/>
      <c r="K42" s="1031"/>
      <c r="L42" s="1031"/>
      <c r="M42" s="1031"/>
      <c r="N42" s="1031"/>
      <c r="O42" s="1031"/>
      <c r="P42" s="1031"/>
      <c r="Q42" s="1031"/>
      <c r="R42" s="1031"/>
      <c r="S42" s="1031"/>
      <c r="T42" s="1031"/>
      <c r="U42" s="1031"/>
      <c r="V42" s="1031"/>
      <c r="W42" s="1031"/>
      <c r="X42" s="1031"/>
      <c r="Y42" s="1031"/>
      <c r="Z42" s="1031"/>
      <c r="AA42" s="1031"/>
      <c r="AB42" s="1031"/>
      <c r="AC42" s="1031"/>
      <c r="AD42" s="1031"/>
      <c r="AE42" s="1031"/>
      <c r="AF42" s="1031"/>
      <c r="AG42" s="1031"/>
      <c r="AH42" s="1032"/>
    </row>
    <row r="43" spans="1:34" ht="21.75" customHeight="1" x14ac:dyDescent="0.3">
      <c r="A43" s="1026"/>
      <c r="B43" s="1027"/>
      <c r="C43" s="1033" t="s">
        <v>222</v>
      </c>
      <c r="D43" s="1018"/>
      <c r="E43" s="1017" t="s">
        <v>223</v>
      </c>
      <c r="F43" s="1018"/>
      <c r="G43" s="1017" t="s">
        <v>224</v>
      </c>
      <c r="H43" s="1018"/>
      <c r="I43" s="1017" t="s">
        <v>225</v>
      </c>
      <c r="J43" s="1018"/>
      <c r="K43" s="1017" t="s">
        <v>226</v>
      </c>
      <c r="L43" s="1018"/>
      <c r="M43" s="1017" t="s">
        <v>227</v>
      </c>
      <c r="N43" s="1018"/>
      <c r="O43" s="1017" t="s">
        <v>228</v>
      </c>
      <c r="P43" s="1018"/>
      <c r="Q43" s="1017" t="s">
        <v>229</v>
      </c>
      <c r="R43" s="1018"/>
      <c r="S43" s="1017" t="s">
        <v>230</v>
      </c>
      <c r="T43" s="1018"/>
      <c r="U43" s="1017" t="s">
        <v>231</v>
      </c>
      <c r="V43" s="1018"/>
      <c r="W43" s="1017" t="s">
        <v>232</v>
      </c>
      <c r="X43" s="1018"/>
      <c r="Y43" s="1017" t="s">
        <v>233</v>
      </c>
      <c r="Z43" s="1018"/>
      <c r="AA43" s="1017" t="s">
        <v>234</v>
      </c>
      <c r="AB43" s="1018"/>
      <c r="AC43" s="1017" t="s">
        <v>235</v>
      </c>
      <c r="AD43" s="1018"/>
      <c r="AE43" s="1017" t="s">
        <v>236</v>
      </c>
      <c r="AF43" s="1018"/>
      <c r="AG43" s="1017" t="s">
        <v>237</v>
      </c>
      <c r="AH43" s="1019"/>
    </row>
    <row r="44" spans="1:34" ht="21.75" customHeight="1" thickBot="1" x14ac:dyDescent="0.35">
      <c r="A44" s="1028"/>
      <c r="B44" s="1029"/>
      <c r="C44" s="633" t="s">
        <v>8</v>
      </c>
      <c r="D44" s="614" t="s">
        <v>83</v>
      </c>
      <c r="E44" s="614" t="s">
        <v>8</v>
      </c>
      <c r="F44" s="614" t="s">
        <v>83</v>
      </c>
      <c r="G44" s="614" t="s">
        <v>8</v>
      </c>
      <c r="H44" s="614" t="s">
        <v>83</v>
      </c>
      <c r="I44" s="614" t="s">
        <v>8</v>
      </c>
      <c r="J44" s="614" t="s">
        <v>83</v>
      </c>
      <c r="K44" s="614" t="s">
        <v>8</v>
      </c>
      <c r="L44" s="614" t="s">
        <v>83</v>
      </c>
      <c r="M44" s="614" t="s">
        <v>8</v>
      </c>
      <c r="N44" s="614" t="s">
        <v>83</v>
      </c>
      <c r="O44" s="614" t="s">
        <v>8</v>
      </c>
      <c r="P44" s="614" t="s">
        <v>83</v>
      </c>
      <c r="Q44" s="614" t="s">
        <v>8</v>
      </c>
      <c r="R44" s="614" t="s">
        <v>83</v>
      </c>
      <c r="S44" s="614" t="s">
        <v>8</v>
      </c>
      <c r="T44" s="614" t="s">
        <v>83</v>
      </c>
      <c r="U44" s="614" t="s">
        <v>8</v>
      </c>
      <c r="V44" s="614" t="s">
        <v>83</v>
      </c>
      <c r="W44" s="614" t="s">
        <v>8</v>
      </c>
      <c r="X44" s="614" t="s">
        <v>83</v>
      </c>
      <c r="Y44" s="614" t="s">
        <v>8</v>
      </c>
      <c r="Z44" s="614" t="s">
        <v>83</v>
      </c>
      <c r="AA44" s="614" t="s">
        <v>8</v>
      </c>
      <c r="AB44" s="614" t="s">
        <v>83</v>
      </c>
      <c r="AC44" s="614" t="s">
        <v>8</v>
      </c>
      <c r="AD44" s="614" t="s">
        <v>83</v>
      </c>
      <c r="AE44" s="614" t="s">
        <v>8</v>
      </c>
      <c r="AF44" s="614" t="s">
        <v>83</v>
      </c>
      <c r="AG44" s="614" t="s">
        <v>8</v>
      </c>
      <c r="AH44" s="634" t="s">
        <v>83</v>
      </c>
    </row>
    <row r="45" spans="1:34" ht="32.25" customHeight="1" thickTop="1" x14ac:dyDescent="0.3">
      <c r="A45" s="1020" t="s">
        <v>96</v>
      </c>
      <c r="B45" s="615" t="s">
        <v>10</v>
      </c>
      <c r="C45" s="664">
        <v>95</v>
      </c>
      <c r="D45" s="616">
        <f>C45/C47</f>
        <v>0.77235772357723576</v>
      </c>
      <c r="E45" s="665">
        <v>93</v>
      </c>
      <c r="F45" s="616">
        <f>E45/E47</f>
        <v>0.77500000000000002</v>
      </c>
      <c r="G45" s="665">
        <v>136</v>
      </c>
      <c r="H45" s="616">
        <f>G45/G47</f>
        <v>0.73513513513513518</v>
      </c>
      <c r="I45" s="665">
        <v>46</v>
      </c>
      <c r="J45" s="616">
        <f>I45/I47</f>
        <v>0.77966101694915257</v>
      </c>
      <c r="K45" s="665">
        <v>106</v>
      </c>
      <c r="L45" s="616">
        <f>K45/K47</f>
        <v>0.74125874125874125</v>
      </c>
      <c r="M45" s="665">
        <v>119</v>
      </c>
      <c r="N45" s="616">
        <f>M45/M47</f>
        <v>0.80405405405405406</v>
      </c>
      <c r="O45" s="665">
        <v>181</v>
      </c>
      <c r="P45" s="616">
        <f>O45/O47</f>
        <v>0.75103734439834025</v>
      </c>
      <c r="Q45" s="665">
        <v>54</v>
      </c>
      <c r="R45" s="616">
        <f>Q45/Q47</f>
        <v>0.78260869565217395</v>
      </c>
      <c r="S45" s="665">
        <v>101</v>
      </c>
      <c r="T45" s="616">
        <f>S45/S47</f>
        <v>0.74264705882352944</v>
      </c>
      <c r="U45" s="665">
        <v>74</v>
      </c>
      <c r="V45" s="616">
        <f>U45/U47</f>
        <v>0.74747474747474751</v>
      </c>
      <c r="W45" s="665">
        <v>64</v>
      </c>
      <c r="X45" s="616">
        <f>W45/W47</f>
        <v>0.71111111111111114</v>
      </c>
      <c r="Y45" s="665">
        <v>116</v>
      </c>
      <c r="Z45" s="616">
        <f>Y45/Y47</f>
        <v>0.84057971014492749</v>
      </c>
      <c r="AA45" s="665">
        <v>60</v>
      </c>
      <c r="AB45" s="616">
        <f>AA45/AA47</f>
        <v>0.7142857142857143</v>
      </c>
      <c r="AC45" s="665">
        <v>64</v>
      </c>
      <c r="AD45" s="616">
        <f>AC45/AC47</f>
        <v>0.73563218390804597</v>
      </c>
      <c r="AE45" s="665">
        <v>128</v>
      </c>
      <c r="AF45" s="616">
        <f>AE45/AE47</f>
        <v>0.69565217391304346</v>
      </c>
      <c r="AG45" s="665">
        <v>64</v>
      </c>
      <c r="AH45" s="636">
        <f>AG45/AG47</f>
        <v>0.75294117647058822</v>
      </c>
    </row>
    <row r="46" spans="1:34" ht="28.5" customHeight="1" x14ac:dyDescent="0.3">
      <c r="A46" s="1021"/>
      <c r="B46" s="617" t="s">
        <v>11</v>
      </c>
      <c r="C46" s="666">
        <v>28</v>
      </c>
      <c r="D46" s="618">
        <f>C46/C47</f>
        <v>0.22764227642276422</v>
      </c>
      <c r="E46" s="667">
        <v>27</v>
      </c>
      <c r="F46" s="618">
        <f>E46/E47</f>
        <v>0.22500000000000001</v>
      </c>
      <c r="G46" s="667">
        <v>49</v>
      </c>
      <c r="H46" s="618">
        <f>G46/G47</f>
        <v>0.26486486486486488</v>
      </c>
      <c r="I46" s="667">
        <v>13</v>
      </c>
      <c r="J46" s="618">
        <f>I46/I47</f>
        <v>0.22033898305084745</v>
      </c>
      <c r="K46" s="667">
        <v>37</v>
      </c>
      <c r="L46" s="618">
        <f>K46/K47</f>
        <v>0.25874125874125875</v>
      </c>
      <c r="M46" s="667">
        <v>29</v>
      </c>
      <c r="N46" s="618">
        <f>M46/M47</f>
        <v>0.19594594594594594</v>
      </c>
      <c r="O46" s="667">
        <v>60</v>
      </c>
      <c r="P46" s="618">
        <f>O46/O47</f>
        <v>0.24896265560165975</v>
      </c>
      <c r="Q46" s="667">
        <v>15</v>
      </c>
      <c r="R46" s="618">
        <f>Q46/Q47</f>
        <v>0.21739130434782608</v>
      </c>
      <c r="S46" s="667">
        <v>35</v>
      </c>
      <c r="T46" s="618">
        <f>S46/S47</f>
        <v>0.25735294117647056</v>
      </c>
      <c r="U46" s="667">
        <v>25</v>
      </c>
      <c r="V46" s="618">
        <f>U46/U47</f>
        <v>0.25252525252525254</v>
      </c>
      <c r="W46" s="667">
        <v>26</v>
      </c>
      <c r="X46" s="618">
        <f>W46/W47</f>
        <v>0.28888888888888886</v>
      </c>
      <c r="Y46" s="667">
        <v>22</v>
      </c>
      <c r="Z46" s="618">
        <f>Y46/Y47</f>
        <v>0.15942028985507245</v>
      </c>
      <c r="AA46" s="667">
        <v>24</v>
      </c>
      <c r="AB46" s="618">
        <f>AA46/AA47</f>
        <v>0.2857142857142857</v>
      </c>
      <c r="AC46" s="667">
        <v>23</v>
      </c>
      <c r="AD46" s="618">
        <f>AC46/AC47</f>
        <v>0.26436781609195403</v>
      </c>
      <c r="AE46" s="667">
        <v>56</v>
      </c>
      <c r="AF46" s="618">
        <f>AE46/AE47</f>
        <v>0.30434782608695654</v>
      </c>
      <c r="AG46" s="667">
        <v>21</v>
      </c>
      <c r="AH46" s="638">
        <f>AG46/AG47</f>
        <v>0.24705882352941178</v>
      </c>
    </row>
    <row r="47" spans="1:34" ht="21.75" customHeight="1" thickBot="1" x14ac:dyDescent="0.35">
      <c r="A47" s="1022"/>
      <c r="B47" s="619" t="s">
        <v>9</v>
      </c>
      <c r="C47" s="668">
        <v>123</v>
      </c>
      <c r="D47" s="640">
        <v>1</v>
      </c>
      <c r="E47" s="669">
        <v>120</v>
      </c>
      <c r="F47" s="640">
        <v>1</v>
      </c>
      <c r="G47" s="669">
        <v>185</v>
      </c>
      <c r="H47" s="640">
        <v>1</v>
      </c>
      <c r="I47" s="669">
        <v>59</v>
      </c>
      <c r="J47" s="640">
        <v>1</v>
      </c>
      <c r="K47" s="669">
        <v>143</v>
      </c>
      <c r="L47" s="640">
        <v>1</v>
      </c>
      <c r="M47" s="669">
        <v>148</v>
      </c>
      <c r="N47" s="640">
        <v>1</v>
      </c>
      <c r="O47" s="669">
        <v>241</v>
      </c>
      <c r="P47" s="640">
        <v>1</v>
      </c>
      <c r="Q47" s="669">
        <v>69</v>
      </c>
      <c r="R47" s="640">
        <v>1</v>
      </c>
      <c r="S47" s="669">
        <v>136</v>
      </c>
      <c r="T47" s="640">
        <v>1</v>
      </c>
      <c r="U47" s="669">
        <v>99</v>
      </c>
      <c r="V47" s="640">
        <v>1</v>
      </c>
      <c r="W47" s="669">
        <v>90</v>
      </c>
      <c r="X47" s="640">
        <v>1</v>
      </c>
      <c r="Y47" s="669">
        <v>138</v>
      </c>
      <c r="Z47" s="640">
        <v>1</v>
      </c>
      <c r="AA47" s="669">
        <v>84</v>
      </c>
      <c r="AB47" s="640">
        <v>1</v>
      </c>
      <c r="AC47" s="669">
        <v>87</v>
      </c>
      <c r="AD47" s="640">
        <v>1</v>
      </c>
      <c r="AE47" s="669">
        <v>184</v>
      </c>
      <c r="AF47" s="640">
        <v>1</v>
      </c>
      <c r="AG47" s="669">
        <v>85</v>
      </c>
      <c r="AH47" s="641">
        <v>1</v>
      </c>
    </row>
    <row r="48" spans="1:34" ht="21.75" customHeight="1" x14ac:dyDescent="0.3">
      <c r="A48" s="1023"/>
      <c r="B48" s="1023"/>
    </row>
    <row r="49" spans="1:34" ht="21.75" customHeight="1" thickBot="1" x14ac:dyDescent="0.35">
      <c r="A49" s="617"/>
      <c r="B49" s="617"/>
    </row>
    <row r="50" spans="1:34" ht="21.75" customHeight="1" x14ac:dyDescent="0.3">
      <c r="A50" s="1024" t="s">
        <v>0</v>
      </c>
      <c r="B50" s="1025"/>
      <c r="C50" s="1030" t="s">
        <v>221</v>
      </c>
      <c r="D50" s="1031"/>
      <c r="E50" s="1031"/>
      <c r="F50" s="1031"/>
      <c r="G50" s="1031"/>
      <c r="H50" s="1031"/>
      <c r="I50" s="1031"/>
      <c r="J50" s="1031"/>
      <c r="K50" s="1031"/>
      <c r="L50" s="1031"/>
      <c r="M50" s="1031"/>
      <c r="N50" s="1031"/>
      <c r="O50" s="1031"/>
      <c r="P50" s="1031"/>
      <c r="Q50" s="1031"/>
      <c r="R50" s="1031"/>
      <c r="S50" s="1031"/>
      <c r="T50" s="1031"/>
      <c r="U50" s="1031"/>
      <c r="V50" s="1031"/>
      <c r="W50" s="1031"/>
      <c r="X50" s="1031"/>
      <c r="Y50" s="1031"/>
      <c r="Z50" s="1031"/>
      <c r="AA50" s="1031"/>
      <c r="AB50" s="1031"/>
      <c r="AC50" s="1031"/>
      <c r="AD50" s="1031"/>
      <c r="AE50" s="1031"/>
      <c r="AF50" s="1031"/>
      <c r="AG50" s="1031"/>
      <c r="AH50" s="1032"/>
    </row>
    <row r="51" spans="1:34" ht="21.75" customHeight="1" x14ac:dyDescent="0.3">
      <c r="A51" s="1026"/>
      <c r="B51" s="1027"/>
      <c r="C51" s="1033" t="s">
        <v>222</v>
      </c>
      <c r="D51" s="1018"/>
      <c r="E51" s="1017" t="s">
        <v>223</v>
      </c>
      <c r="F51" s="1018"/>
      <c r="G51" s="1017" t="s">
        <v>224</v>
      </c>
      <c r="H51" s="1018"/>
      <c r="I51" s="1017" t="s">
        <v>225</v>
      </c>
      <c r="J51" s="1018"/>
      <c r="K51" s="1017" t="s">
        <v>226</v>
      </c>
      <c r="L51" s="1018"/>
      <c r="M51" s="1017" t="s">
        <v>227</v>
      </c>
      <c r="N51" s="1018"/>
      <c r="O51" s="1017" t="s">
        <v>228</v>
      </c>
      <c r="P51" s="1018"/>
      <c r="Q51" s="1017" t="s">
        <v>229</v>
      </c>
      <c r="R51" s="1018"/>
      <c r="S51" s="1017" t="s">
        <v>230</v>
      </c>
      <c r="T51" s="1018"/>
      <c r="U51" s="1017" t="s">
        <v>231</v>
      </c>
      <c r="V51" s="1018"/>
      <c r="W51" s="1017" t="s">
        <v>232</v>
      </c>
      <c r="X51" s="1018"/>
      <c r="Y51" s="1017" t="s">
        <v>233</v>
      </c>
      <c r="Z51" s="1018"/>
      <c r="AA51" s="1017" t="s">
        <v>234</v>
      </c>
      <c r="AB51" s="1018"/>
      <c r="AC51" s="1017" t="s">
        <v>235</v>
      </c>
      <c r="AD51" s="1018"/>
      <c r="AE51" s="1017" t="s">
        <v>236</v>
      </c>
      <c r="AF51" s="1018"/>
      <c r="AG51" s="1017" t="s">
        <v>237</v>
      </c>
      <c r="AH51" s="1019"/>
    </row>
    <row r="52" spans="1:34" ht="21.75" customHeight="1" thickBot="1" x14ac:dyDescent="0.35">
      <c r="A52" s="1028"/>
      <c r="B52" s="1029"/>
      <c r="C52" s="633" t="s">
        <v>8</v>
      </c>
      <c r="D52" s="614" t="s">
        <v>83</v>
      </c>
      <c r="E52" s="614" t="s">
        <v>8</v>
      </c>
      <c r="F52" s="614" t="s">
        <v>83</v>
      </c>
      <c r="G52" s="614" t="s">
        <v>8</v>
      </c>
      <c r="H52" s="614" t="s">
        <v>83</v>
      </c>
      <c r="I52" s="614" t="s">
        <v>8</v>
      </c>
      <c r="J52" s="614" t="s">
        <v>83</v>
      </c>
      <c r="K52" s="614" t="s">
        <v>8</v>
      </c>
      <c r="L52" s="614" t="s">
        <v>83</v>
      </c>
      <c r="M52" s="614" t="s">
        <v>8</v>
      </c>
      <c r="N52" s="614" t="s">
        <v>83</v>
      </c>
      <c r="O52" s="614" t="s">
        <v>8</v>
      </c>
      <c r="P52" s="614" t="s">
        <v>83</v>
      </c>
      <c r="Q52" s="614" t="s">
        <v>8</v>
      </c>
      <c r="R52" s="614" t="s">
        <v>83</v>
      </c>
      <c r="S52" s="614" t="s">
        <v>8</v>
      </c>
      <c r="T52" s="614" t="s">
        <v>83</v>
      </c>
      <c r="U52" s="614" t="s">
        <v>8</v>
      </c>
      <c r="V52" s="614" t="s">
        <v>83</v>
      </c>
      <c r="W52" s="614" t="s">
        <v>8</v>
      </c>
      <c r="X52" s="614" t="s">
        <v>83</v>
      </c>
      <c r="Y52" s="614" t="s">
        <v>8</v>
      </c>
      <c r="Z52" s="614" t="s">
        <v>83</v>
      </c>
      <c r="AA52" s="614" t="s">
        <v>8</v>
      </c>
      <c r="AB52" s="614" t="s">
        <v>83</v>
      </c>
      <c r="AC52" s="614" t="s">
        <v>8</v>
      </c>
      <c r="AD52" s="614" t="s">
        <v>83</v>
      </c>
      <c r="AE52" s="614" t="s">
        <v>8</v>
      </c>
      <c r="AF52" s="614" t="s">
        <v>83</v>
      </c>
      <c r="AG52" s="614" t="s">
        <v>8</v>
      </c>
      <c r="AH52" s="634" t="s">
        <v>83</v>
      </c>
    </row>
    <row r="53" spans="1:34" ht="32.25" customHeight="1" thickTop="1" x14ac:dyDescent="0.3">
      <c r="A53" s="1020" t="s">
        <v>97</v>
      </c>
      <c r="B53" s="615" t="s">
        <v>10</v>
      </c>
      <c r="C53" s="664">
        <v>45</v>
      </c>
      <c r="D53" s="616">
        <f>C53/C55</f>
        <v>0.36585365853658536</v>
      </c>
      <c r="E53" s="665">
        <v>30</v>
      </c>
      <c r="F53" s="616">
        <f>E53/E55</f>
        <v>0.25</v>
      </c>
      <c r="G53" s="665">
        <v>49</v>
      </c>
      <c r="H53" s="616">
        <f>G53/G55</f>
        <v>0.26486486486486488</v>
      </c>
      <c r="I53" s="665">
        <v>23</v>
      </c>
      <c r="J53" s="616">
        <f>I53/I55</f>
        <v>0.38983050847457629</v>
      </c>
      <c r="K53" s="665">
        <v>41</v>
      </c>
      <c r="L53" s="616">
        <f>K53/K55</f>
        <v>0.28671328671328672</v>
      </c>
      <c r="M53" s="665">
        <v>60</v>
      </c>
      <c r="N53" s="616">
        <f>M53/M55</f>
        <v>0.40540540540540543</v>
      </c>
      <c r="O53" s="665">
        <v>82</v>
      </c>
      <c r="P53" s="616">
        <f>O53/O55</f>
        <v>0.34024896265560167</v>
      </c>
      <c r="Q53" s="665">
        <v>28</v>
      </c>
      <c r="R53" s="616">
        <f>Q53/Q55</f>
        <v>0.40579710144927539</v>
      </c>
      <c r="S53" s="665">
        <v>40</v>
      </c>
      <c r="T53" s="616">
        <f>S53/S55</f>
        <v>0.29411764705882354</v>
      </c>
      <c r="U53" s="665">
        <v>28</v>
      </c>
      <c r="V53" s="616">
        <f>U53/U55</f>
        <v>0.28282828282828282</v>
      </c>
      <c r="W53" s="665">
        <v>35</v>
      </c>
      <c r="X53" s="616">
        <f>W53/W55</f>
        <v>0.3888888888888889</v>
      </c>
      <c r="Y53" s="665">
        <v>53</v>
      </c>
      <c r="Z53" s="616">
        <f>Y53/Y55</f>
        <v>0.38405797101449274</v>
      </c>
      <c r="AA53" s="665">
        <v>19</v>
      </c>
      <c r="AB53" s="616">
        <f>AA53/AA55</f>
        <v>0.22619047619047619</v>
      </c>
      <c r="AC53" s="665">
        <v>25</v>
      </c>
      <c r="AD53" s="616">
        <f>AC53/AC55</f>
        <v>0.28735632183908044</v>
      </c>
      <c r="AE53" s="665">
        <v>61</v>
      </c>
      <c r="AF53" s="616">
        <f>AE53/AE55</f>
        <v>0.33152173913043476</v>
      </c>
      <c r="AG53" s="665">
        <v>27</v>
      </c>
      <c r="AH53" s="636">
        <f>AG53/AG55</f>
        <v>0.31764705882352939</v>
      </c>
    </row>
    <row r="54" spans="1:34" ht="28.5" customHeight="1" x14ac:dyDescent="0.3">
      <c r="A54" s="1021"/>
      <c r="B54" s="617" t="s">
        <v>11</v>
      </c>
      <c r="C54" s="666">
        <v>78</v>
      </c>
      <c r="D54" s="618">
        <f>C54/C55</f>
        <v>0.63414634146341464</v>
      </c>
      <c r="E54" s="667">
        <v>90</v>
      </c>
      <c r="F54" s="618">
        <f>E54/E55</f>
        <v>0.75</v>
      </c>
      <c r="G54" s="667">
        <v>136</v>
      </c>
      <c r="H54" s="618">
        <f>G54/G55</f>
        <v>0.73513513513513518</v>
      </c>
      <c r="I54" s="667">
        <v>36</v>
      </c>
      <c r="J54" s="618">
        <f>I54/I55</f>
        <v>0.61016949152542377</v>
      </c>
      <c r="K54" s="667">
        <v>102</v>
      </c>
      <c r="L54" s="618">
        <f>K54/K55</f>
        <v>0.71328671328671334</v>
      </c>
      <c r="M54" s="667">
        <v>88</v>
      </c>
      <c r="N54" s="618">
        <f>M54/M55</f>
        <v>0.59459459459459463</v>
      </c>
      <c r="O54" s="667">
        <v>159</v>
      </c>
      <c r="P54" s="618">
        <f>O54/O55</f>
        <v>0.65975103734439833</v>
      </c>
      <c r="Q54" s="667">
        <v>41</v>
      </c>
      <c r="R54" s="618">
        <f>Q54/Q55</f>
        <v>0.59420289855072461</v>
      </c>
      <c r="S54" s="667">
        <v>96</v>
      </c>
      <c r="T54" s="618">
        <f>S54/S55</f>
        <v>0.70588235294117652</v>
      </c>
      <c r="U54" s="667">
        <v>71</v>
      </c>
      <c r="V54" s="618">
        <f>U54/U55</f>
        <v>0.71717171717171713</v>
      </c>
      <c r="W54" s="667">
        <v>55</v>
      </c>
      <c r="X54" s="618">
        <f>W54/W55</f>
        <v>0.61111111111111116</v>
      </c>
      <c r="Y54" s="667">
        <v>85</v>
      </c>
      <c r="Z54" s="618">
        <f>Y54/Y55</f>
        <v>0.61594202898550721</v>
      </c>
      <c r="AA54" s="667">
        <v>65</v>
      </c>
      <c r="AB54" s="618">
        <f>AA54/AA55</f>
        <v>0.77380952380952384</v>
      </c>
      <c r="AC54" s="667">
        <v>62</v>
      </c>
      <c r="AD54" s="618">
        <f>AC54/AC55</f>
        <v>0.71264367816091956</v>
      </c>
      <c r="AE54" s="667">
        <v>123</v>
      </c>
      <c r="AF54" s="618">
        <f>AE54/AE55</f>
        <v>0.66847826086956519</v>
      </c>
      <c r="AG54" s="667">
        <v>58</v>
      </c>
      <c r="AH54" s="638">
        <f>AG54/AG55</f>
        <v>0.68235294117647061</v>
      </c>
    </row>
    <row r="55" spans="1:34" ht="21.75" customHeight="1" thickBot="1" x14ac:dyDescent="0.35">
      <c r="A55" s="1022"/>
      <c r="B55" s="619" t="s">
        <v>9</v>
      </c>
      <c r="C55" s="668">
        <v>123</v>
      </c>
      <c r="D55" s="640">
        <v>1</v>
      </c>
      <c r="E55" s="669">
        <v>120</v>
      </c>
      <c r="F55" s="640">
        <v>1</v>
      </c>
      <c r="G55" s="669">
        <v>185</v>
      </c>
      <c r="H55" s="640">
        <v>1</v>
      </c>
      <c r="I55" s="669">
        <v>59</v>
      </c>
      <c r="J55" s="640">
        <v>1</v>
      </c>
      <c r="K55" s="669">
        <v>143</v>
      </c>
      <c r="L55" s="640">
        <v>1</v>
      </c>
      <c r="M55" s="669">
        <v>148</v>
      </c>
      <c r="N55" s="640">
        <v>1</v>
      </c>
      <c r="O55" s="669">
        <v>241</v>
      </c>
      <c r="P55" s="640">
        <v>1</v>
      </c>
      <c r="Q55" s="669">
        <v>69</v>
      </c>
      <c r="R55" s="640">
        <v>1</v>
      </c>
      <c r="S55" s="669">
        <v>136</v>
      </c>
      <c r="T55" s="640">
        <v>1</v>
      </c>
      <c r="U55" s="669">
        <v>99</v>
      </c>
      <c r="V55" s="640">
        <v>1</v>
      </c>
      <c r="W55" s="669">
        <v>90</v>
      </c>
      <c r="X55" s="640">
        <v>1</v>
      </c>
      <c r="Y55" s="669">
        <v>138</v>
      </c>
      <c r="Z55" s="640">
        <v>1</v>
      </c>
      <c r="AA55" s="669">
        <v>84</v>
      </c>
      <c r="AB55" s="640">
        <v>1</v>
      </c>
      <c r="AC55" s="669">
        <v>87</v>
      </c>
      <c r="AD55" s="640">
        <v>1</v>
      </c>
      <c r="AE55" s="669">
        <v>184</v>
      </c>
      <c r="AF55" s="640">
        <v>1</v>
      </c>
      <c r="AG55" s="669">
        <v>85</v>
      </c>
      <c r="AH55" s="641">
        <v>1</v>
      </c>
    </row>
    <row r="56" spans="1:34" ht="21.75" customHeight="1" x14ac:dyDescent="0.3">
      <c r="A56" s="617"/>
      <c r="B56" s="617"/>
    </row>
    <row r="57" spans="1:34" ht="21.75" customHeight="1" thickBot="1" x14ac:dyDescent="0.35">
      <c r="A57" s="612"/>
      <c r="B57" s="612"/>
    </row>
    <row r="58" spans="1:34" ht="21.75" customHeight="1" x14ac:dyDescent="0.3">
      <c r="A58" s="642" t="s">
        <v>0</v>
      </c>
      <c r="B58" s="643"/>
      <c r="C58" s="1030" t="s">
        <v>221</v>
      </c>
      <c r="D58" s="1031"/>
      <c r="E58" s="1031"/>
      <c r="F58" s="1031"/>
      <c r="G58" s="1031"/>
      <c r="H58" s="1031"/>
      <c r="I58" s="1031"/>
      <c r="J58" s="1031"/>
      <c r="K58" s="1031"/>
      <c r="L58" s="1031"/>
      <c r="M58" s="1031"/>
      <c r="N58" s="1031"/>
      <c r="O58" s="1031"/>
      <c r="P58" s="1031"/>
      <c r="Q58" s="1031"/>
      <c r="R58" s="1031"/>
      <c r="S58" s="1031"/>
      <c r="T58" s="1031"/>
      <c r="U58" s="1031"/>
      <c r="V58" s="1031"/>
      <c r="W58" s="1031"/>
      <c r="X58" s="1031"/>
      <c r="Y58" s="1031"/>
      <c r="Z58" s="1031"/>
      <c r="AA58" s="1031"/>
      <c r="AB58" s="1031"/>
      <c r="AC58" s="1031"/>
      <c r="AD58" s="1031"/>
      <c r="AE58" s="1031"/>
      <c r="AF58" s="1031"/>
      <c r="AG58" s="1031"/>
      <c r="AH58" s="1032"/>
    </row>
    <row r="59" spans="1:34" ht="21.75" customHeight="1" x14ac:dyDescent="0.3">
      <c r="A59" s="644"/>
      <c r="B59" s="645"/>
      <c r="C59" s="1033" t="s">
        <v>222</v>
      </c>
      <c r="D59" s="1018"/>
      <c r="E59" s="1017" t="s">
        <v>223</v>
      </c>
      <c r="F59" s="1018"/>
      <c r="G59" s="1017" t="s">
        <v>224</v>
      </c>
      <c r="H59" s="1018"/>
      <c r="I59" s="1017" t="s">
        <v>225</v>
      </c>
      <c r="J59" s="1018"/>
      <c r="K59" s="1017" t="s">
        <v>226</v>
      </c>
      <c r="L59" s="1018"/>
      <c r="M59" s="1017" t="s">
        <v>227</v>
      </c>
      <c r="N59" s="1018"/>
      <c r="O59" s="1017" t="s">
        <v>228</v>
      </c>
      <c r="P59" s="1018"/>
      <c r="Q59" s="1017" t="s">
        <v>229</v>
      </c>
      <c r="R59" s="1018"/>
      <c r="S59" s="1017" t="s">
        <v>230</v>
      </c>
      <c r="T59" s="1018"/>
      <c r="U59" s="1017" t="s">
        <v>231</v>
      </c>
      <c r="V59" s="1018"/>
      <c r="W59" s="1017" t="s">
        <v>232</v>
      </c>
      <c r="X59" s="1018"/>
      <c r="Y59" s="1017" t="s">
        <v>233</v>
      </c>
      <c r="Z59" s="1018"/>
      <c r="AA59" s="1017" t="s">
        <v>234</v>
      </c>
      <c r="AB59" s="1018"/>
      <c r="AC59" s="1017" t="s">
        <v>235</v>
      </c>
      <c r="AD59" s="1018"/>
      <c r="AE59" s="1017" t="s">
        <v>236</v>
      </c>
      <c r="AF59" s="1018"/>
      <c r="AG59" s="1017" t="s">
        <v>237</v>
      </c>
      <c r="AH59" s="1019"/>
    </row>
    <row r="60" spans="1:34" ht="21.75" customHeight="1" thickBot="1" x14ac:dyDescent="0.35">
      <c r="A60" s="649"/>
      <c r="B60" s="650"/>
      <c r="C60" s="621" t="s">
        <v>8</v>
      </c>
      <c r="D60" s="622" t="s">
        <v>83</v>
      </c>
      <c r="E60" s="622" t="s">
        <v>8</v>
      </c>
      <c r="F60" s="622" t="s">
        <v>83</v>
      </c>
      <c r="G60" s="622" t="s">
        <v>8</v>
      </c>
      <c r="H60" s="622" t="s">
        <v>83</v>
      </c>
      <c r="I60" s="622" t="s">
        <v>8</v>
      </c>
      <c r="J60" s="622" t="s">
        <v>83</v>
      </c>
      <c r="K60" s="622" t="s">
        <v>8</v>
      </c>
      <c r="L60" s="622" t="s">
        <v>83</v>
      </c>
      <c r="M60" s="622" t="s">
        <v>8</v>
      </c>
      <c r="N60" s="622" t="s">
        <v>83</v>
      </c>
      <c r="O60" s="622" t="s">
        <v>8</v>
      </c>
      <c r="P60" s="622" t="s">
        <v>83</v>
      </c>
      <c r="Q60" s="622" t="s">
        <v>8</v>
      </c>
      <c r="R60" s="622" t="s">
        <v>83</v>
      </c>
      <c r="S60" s="622" t="s">
        <v>8</v>
      </c>
      <c r="T60" s="622" t="s">
        <v>83</v>
      </c>
      <c r="U60" s="622" t="s">
        <v>8</v>
      </c>
      <c r="V60" s="622" t="s">
        <v>83</v>
      </c>
      <c r="W60" s="622" t="s">
        <v>8</v>
      </c>
      <c r="X60" s="622" t="s">
        <v>83</v>
      </c>
      <c r="Y60" s="622" t="s">
        <v>8</v>
      </c>
      <c r="Z60" s="622" t="s">
        <v>83</v>
      </c>
      <c r="AA60" s="622" t="s">
        <v>8</v>
      </c>
      <c r="AB60" s="622" t="s">
        <v>83</v>
      </c>
      <c r="AC60" s="622" t="s">
        <v>8</v>
      </c>
      <c r="AD60" s="622" t="s">
        <v>83</v>
      </c>
      <c r="AE60" s="622" t="s">
        <v>8</v>
      </c>
      <c r="AF60" s="622" t="s">
        <v>83</v>
      </c>
      <c r="AG60" s="622" t="s">
        <v>8</v>
      </c>
      <c r="AH60" s="623" t="s">
        <v>83</v>
      </c>
    </row>
    <row r="61" spans="1:34" ht="21.75" customHeight="1" thickTop="1" x14ac:dyDescent="0.3">
      <c r="A61" s="1020" t="s">
        <v>98</v>
      </c>
      <c r="B61" s="615" t="s">
        <v>22</v>
      </c>
      <c r="C61" s="670">
        <v>57</v>
      </c>
      <c r="D61" s="655">
        <f>C61/C65</f>
        <v>0.46341463414634149</v>
      </c>
      <c r="E61" s="671">
        <v>65</v>
      </c>
      <c r="F61" s="655">
        <f>E61/E65</f>
        <v>0.54166666666666663</v>
      </c>
      <c r="G61" s="671">
        <v>159</v>
      </c>
      <c r="H61" s="655">
        <f>G61/G65</f>
        <v>0.85945945945945945</v>
      </c>
      <c r="I61" s="671">
        <v>42</v>
      </c>
      <c r="J61" s="655">
        <f>I61/I65</f>
        <v>0.71186440677966101</v>
      </c>
      <c r="K61" s="672">
        <v>82</v>
      </c>
      <c r="L61" s="673">
        <f>K61/K65</f>
        <v>0.57342657342657344</v>
      </c>
      <c r="M61" s="674">
        <v>74</v>
      </c>
      <c r="N61" s="655">
        <f>M61/M65</f>
        <v>0.5</v>
      </c>
      <c r="O61" s="671">
        <v>157</v>
      </c>
      <c r="P61" s="655">
        <f>O61/O65</f>
        <v>0.65145228215767637</v>
      </c>
      <c r="Q61" s="671">
        <v>37</v>
      </c>
      <c r="R61" s="655">
        <f>Q61/Q65</f>
        <v>0.53623188405797106</v>
      </c>
      <c r="S61" s="671">
        <v>115</v>
      </c>
      <c r="T61" s="655">
        <f>S61/S65</f>
        <v>0.84558823529411764</v>
      </c>
      <c r="U61" s="672">
        <v>55</v>
      </c>
      <c r="V61" s="673">
        <f>U61/U65</f>
        <v>0.55555555555555558</v>
      </c>
      <c r="W61" s="674">
        <v>27</v>
      </c>
      <c r="X61" s="655">
        <f>W61/W65</f>
        <v>0.3</v>
      </c>
      <c r="Y61" s="671">
        <v>89</v>
      </c>
      <c r="Z61" s="655">
        <f>Y61/Y65</f>
        <v>0.64492753623188404</v>
      </c>
      <c r="AA61" s="671">
        <v>77</v>
      </c>
      <c r="AB61" s="655">
        <f>AA61/AA65</f>
        <v>0.91666666666666663</v>
      </c>
      <c r="AC61" s="671">
        <v>48</v>
      </c>
      <c r="AD61" s="655">
        <f>AC61/AC65</f>
        <v>0.55172413793103448</v>
      </c>
      <c r="AE61" s="672">
        <v>32</v>
      </c>
      <c r="AF61" s="673">
        <f>AE61/AE65</f>
        <v>0.17391304347826086</v>
      </c>
      <c r="AG61" s="674">
        <v>27</v>
      </c>
      <c r="AH61" s="658">
        <f>AG61/AG65</f>
        <v>0.31764705882352939</v>
      </c>
    </row>
    <row r="62" spans="1:34" ht="21.75" customHeight="1" x14ac:dyDescent="0.3">
      <c r="A62" s="1021"/>
      <c r="B62" s="617" t="s">
        <v>23</v>
      </c>
      <c r="C62" s="666">
        <v>52</v>
      </c>
      <c r="D62" s="675">
        <f>C62/C65</f>
        <v>0.42276422764227645</v>
      </c>
      <c r="E62" s="667">
        <v>84</v>
      </c>
      <c r="F62" s="618">
        <f>E62/E65</f>
        <v>0.7</v>
      </c>
      <c r="G62" s="667">
        <v>125</v>
      </c>
      <c r="H62" s="618">
        <f>G62/G65</f>
        <v>0.67567567567567566</v>
      </c>
      <c r="I62" s="667">
        <v>32</v>
      </c>
      <c r="J62" s="618">
        <f>I62/I65</f>
        <v>0.5423728813559322</v>
      </c>
      <c r="K62" s="676">
        <v>65</v>
      </c>
      <c r="L62" s="677">
        <f>K62/K65</f>
        <v>0.45454545454545453</v>
      </c>
      <c r="M62" s="678">
        <v>82</v>
      </c>
      <c r="N62" s="675">
        <f>M62/M65</f>
        <v>0.55405405405405406</v>
      </c>
      <c r="O62" s="667">
        <v>164</v>
      </c>
      <c r="P62" s="618">
        <f>O62/O65</f>
        <v>0.68049792531120334</v>
      </c>
      <c r="Q62" s="667">
        <v>25</v>
      </c>
      <c r="R62" s="618">
        <f>Q62/Q65</f>
        <v>0.36231884057971014</v>
      </c>
      <c r="S62" s="667">
        <v>105</v>
      </c>
      <c r="T62" s="618">
        <f>S62/S65</f>
        <v>0.7720588235294118</v>
      </c>
      <c r="U62" s="676">
        <v>79</v>
      </c>
      <c r="V62" s="677">
        <f>U62/U65</f>
        <v>0.79797979797979801</v>
      </c>
      <c r="W62" s="678">
        <v>25</v>
      </c>
      <c r="X62" s="675">
        <f>W62/W65</f>
        <v>0.27777777777777779</v>
      </c>
      <c r="Y62" s="667">
        <v>106</v>
      </c>
      <c r="Z62" s="618">
        <f>Y62/Y65</f>
        <v>0.76811594202898548</v>
      </c>
      <c r="AA62" s="667">
        <v>47</v>
      </c>
      <c r="AB62" s="618">
        <f>AA62/AA65</f>
        <v>0.55952380952380953</v>
      </c>
      <c r="AC62" s="667">
        <v>38</v>
      </c>
      <c r="AD62" s="618">
        <f>AC62/AC65</f>
        <v>0.43678160919540232</v>
      </c>
      <c r="AE62" s="676">
        <v>37</v>
      </c>
      <c r="AF62" s="677">
        <f>AE62/AE65</f>
        <v>0.20108695652173914</v>
      </c>
      <c r="AG62" s="678">
        <v>21</v>
      </c>
      <c r="AH62" s="638">
        <f>AG62/AG65</f>
        <v>0.24705882352941178</v>
      </c>
    </row>
    <row r="63" spans="1:34" ht="25.5" customHeight="1" x14ac:dyDescent="0.3">
      <c r="A63" s="1021"/>
      <c r="B63" s="617" t="s">
        <v>24</v>
      </c>
      <c r="C63" s="666">
        <v>49</v>
      </c>
      <c r="D63" s="675">
        <f>C63/C65</f>
        <v>0.3983739837398374</v>
      </c>
      <c r="E63" s="667">
        <v>63</v>
      </c>
      <c r="F63" s="618">
        <f>E63/E65</f>
        <v>0.52500000000000002</v>
      </c>
      <c r="G63" s="667">
        <v>107</v>
      </c>
      <c r="H63" s="618">
        <f>G63/G65</f>
        <v>0.57837837837837835</v>
      </c>
      <c r="I63" s="667">
        <v>25</v>
      </c>
      <c r="J63" s="618">
        <f>I63/I65</f>
        <v>0.42372881355932202</v>
      </c>
      <c r="K63" s="676">
        <v>62</v>
      </c>
      <c r="L63" s="677">
        <f>K63/K65</f>
        <v>0.43356643356643354</v>
      </c>
      <c r="M63" s="678">
        <v>71</v>
      </c>
      <c r="N63" s="675">
        <f>M63/M65</f>
        <v>0.47972972972972971</v>
      </c>
      <c r="O63" s="667">
        <v>135</v>
      </c>
      <c r="P63" s="618">
        <f>O63/O65</f>
        <v>0.56016597510373445</v>
      </c>
      <c r="Q63" s="667">
        <v>28</v>
      </c>
      <c r="R63" s="618">
        <f>Q63/Q65</f>
        <v>0.40579710144927539</v>
      </c>
      <c r="S63" s="667">
        <v>72</v>
      </c>
      <c r="T63" s="618">
        <f>S63/S65</f>
        <v>0.52941176470588236</v>
      </c>
      <c r="U63" s="676">
        <v>69</v>
      </c>
      <c r="V63" s="677">
        <f>U63/U65</f>
        <v>0.69696969696969702</v>
      </c>
      <c r="W63" s="678">
        <v>40</v>
      </c>
      <c r="X63" s="675">
        <f>W63/W65</f>
        <v>0.44444444444444442</v>
      </c>
      <c r="Y63" s="667">
        <v>78</v>
      </c>
      <c r="Z63" s="618">
        <f>Y63/Y65</f>
        <v>0.56521739130434778</v>
      </c>
      <c r="AA63" s="667">
        <v>48</v>
      </c>
      <c r="AB63" s="618">
        <f>AA63/AA65</f>
        <v>0.5714285714285714</v>
      </c>
      <c r="AC63" s="667">
        <v>41</v>
      </c>
      <c r="AD63" s="618">
        <f>AC63/AC65</f>
        <v>0.47126436781609193</v>
      </c>
      <c r="AE63" s="676">
        <v>48</v>
      </c>
      <c r="AF63" s="677">
        <f>AE63/AE65</f>
        <v>0.2608695652173913</v>
      </c>
      <c r="AG63" s="678">
        <v>44</v>
      </c>
      <c r="AH63" s="638">
        <f>AG63/AG65</f>
        <v>0.51764705882352946</v>
      </c>
    </row>
    <row r="64" spans="1:34" ht="21.75" customHeight="1" x14ac:dyDescent="0.3">
      <c r="A64" s="1021"/>
      <c r="B64" s="617" t="s">
        <v>25</v>
      </c>
      <c r="C64" s="666">
        <v>42</v>
      </c>
      <c r="D64" s="675">
        <f>C64/C65</f>
        <v>0.34146341463414637</v>
      </c>
      <c r="E64" s="667">
        <v>17</v>
      </c>
      <c r="F64" s="618">
        <f>E64/E65</f>
        <v>0.14166666666666666</v>
      </c>
      <c r="G64" s="667">
        <v>1</v>
      </c>
      <c r="H64" s="618">
        <f>G64/G65</f>
        <v>5.4054054054054057E-3</v>
      </c>
      <c r="I64" s="667">
        <v>9</v>
      </c>
      <c r="J64" s="618">
        <f>I64/I65</f>
        <v>0.15254237288135594</v>
      </c>
      <c r="K64" s="676">
        <v>36</v>
      </c>
      <c r="L64" s="677">
        <f>K64/K65</f>
        <v>0.25174825174825177</v>
      </c>
      <c r="M64" s="678">
        <v>28</v>
      </c>
      <c r="N64" s="675">
        <f>M64/M65</f>
        <v>0.1891891891891892</v>
      </c>
      <c r="O64" s="667">
        <v>27</v>
      </c>
      <c r="P64" s="618">
        <f>O64/O65</f>
        <v>0.11203319502074689</v>
      </c>
      <c r="Q64" s="667">
        <v>20</v>
      </c>
      <c r="R64" s="618">
        <f>Q64/Q65</f>
        <v>0.28985507246376813</v>
      </c>
      <c r="S64" s="667">
        <v>7</v>
      </c>
      <c r="T64" s="618">
        <f>S64/S65</f>
        <v>5.1470588235294115E-2</v>
      </c>
      <c r="U64" s="676">
        <v>4</v>
      </c>
      <c r="V64" s="677">
        <f>U64/U65</f>
        <v>4.0404040404040407E-2</v>
      </c>
      <c r="W64" s="678">
        <v>33</v>
      </c>
      <c r="X64" s="675">
        <f>W64/W65</f>
        <v>0.36666666666666664</v>
      </c>
      <c r="Y64" s="667">
        <v>12</v>
      </c>
      <c r="Z64" s="618">
        <f>Y64/Y65</f>
        <v>8.6956521739130432E-2</v>
      </c>
      <c r="AA64" s="667">
        <v>1</v>
      </c>
      <c r="AB64" s="618">
        <f>AA64/AA65</f>
        <v>1.1904761904761904E-2</v>
      </c>
      <c r="AC64" s="667">
        <v>25</v>
      </c>
      <c r="AD64" s="618">
        <f>AC64/AC65</f>
        <v>0.28735632183908044</v>
      </c>
      <c r="AE64" s="676">
        <v>117</v>
      </c>
      <c r="AF64" s="677">
        <f>AE64/AE65</f>
        <v>0.63586956521739135</v>
      </c>
      <c r="AG64" s="678">
        <v>30</v>
      </c>
      <c r="AH64" s="638">
        <f>AG64/AG65</f>
        <v>0.35294117647058826</v>
      </c>
    </row>
    <row r="65" spans="1:34" ht="21.75" customHeight="1" thickBot="1" x14ac:dyDescent="0.35">
      <c r="A65" s="1022"/>
      <c r="B65" s="619" t="s">
        <v>9</v>
      </c>
      <c r="C65" s="668">
        <v>123</v>
      </c>
      <c r="D65" s="640"/>
      <c r="E65" s="669">
        <v>120</v>
      </c>
      <c r="F65" s="640"/>
      <c r="G65" s="669">
        <v>185</v>
      </c>
      <c r="H65" s="640"/>
      <c r="I65" s="669">
        <v>59</v>
      </c>
      <c r="J65" s="640"/>
      <c r="K65" s="679">
        <v>143</v>
      </c>
      <c r="L65" s="680"/>
      <c r="M65" s="681">
        <v>148</v>
      </c>
      <c r="N65" s="640"/>
      <c r="O65" s="669">
        <v>241</v>
      </c>
      <c r="P65" s="640"/>
      <c r="Q65" s="669">
        <v>69</v>
      </c>
      <c r="R65" s="640"/>
      <c r="S65" s="669">
        <v>136</v>
      </c>
      <c r="T65" s="640"/>
      <c r="U65" s="679">
        <v>99</v>
      </c>
      <c r="V65" s="680"/>
      <c r="W65" s="681">
        <v>90</v>
      </c>
      <c r="X65" s="640"/>
      <c r="Y65" s="669">
        <v>138</v>
      </c>
      <c r="Z65" s="640"/>
      <c r="AA65" s="669">
        <v>84</v>
      </c>
      <c r="AB65" s="640"/>
      <c r="AC65" s="669">
        <v>87</v>
      </c>
      <c r="AD65" s="640"/>
      <c r="AE65" s="679">
        <v>184</v>
      </c>
      <c r="AF65" s="680"/>
      <c r="AG65" s="681">
        <v>85</v>
      </c>
      <c r="AH65" s="641"/>
    </row>
    <row r="66" spans="1:34" ht="21.75" customHeight="1" x14ac:dyDescent="0.3">
      <c r="A66" s="1023"/>
      <c r="B66" s="1023"/>
    </row>
    <row r="67" spans="1:34" ht="21.75" customHeight="1" thickBot="1" x14ac:dyDescent="0.35">
      <c r="A67" s="612"/>
      <c r="B67" s="612"/>
    </row>
    <row r="68" spans="1:34" ht="21.75" customHeight="1" x14ac:dyDescent="0.3">
      <c r="A68" s="1024" t="s">
        <v>0</v>
      </c>
      <c r="B68" s="1035"/>
      <c r="C68" s="1030" t="s">
        <v>221</v>
      </c>
      <c r="D68" s="1031"/>
      <c r="E68" s="1031"/>
      <c r="F68" s="1031"/>
      <c r="G68" s="1031"/>
      <c r="H68" s="1031"/>
      <c r="I68" s="1031"/>
      <c r="J68" s="1031"/>
      <c r="K68" s="1031"/>
      <c r="L68" s="1031"/>
      <c r="M68" s="1031"/>
      <c r="N68" s="1031"/>
      <c r="O68" s="1031"/>
      <c r="P68" s="1031"/>
      <c r="Q68" s="1031"/>
      <c r="R68" s="1031"/>
      <c r="S68" s="1031"/>
      <c r="T68" s="1031"/>
      <c r="U68" s="1031"/>
      <c r="V68" s="1031"/>
      <c r="W68" s="1031"/>
      <c r="X68" s="1031"/>
      <c r="Y68" s="1031"/>
      <c r="Z68" s="1031"/>
      <c r="AA68" s="1031"/>
      <c r="AB68" s="1031"/>
      <c r="AC68" s="1031"/>
      <c r="AD68" s="1031"/>
      <c r="AE68" s="1031"/>
      <c r="AF68" s="1031"/>
      <c r="AG68" s="1031"/>
      <c r="AH68" s="1032"/>
    </row>
    <row r="69" spans="1:34" ht="21.75" customHeight="1" x14ac:dyDescent="0.3">
      <c r="A69" s="1026"/>
      <c r="B69" s="1036"/>
      <c r="C69" s="1038" t="s">
        <v>222</v>
      </c>
      <c r="D69" s="1018"/>
      <c r="E69" s="1017" t="s">
        <v>223</v>
      </c>
      <c r="F69" s="1018"/>
      <c r="G69" s="1017" t="s">
        <v>224</v>
      </c>
      <c r="H69" s="1018"/>
      <c r="I69" s="1017" t="s">
        <v>225</v>
      </c>
      <c r="J69" s="1018"/>
      <c r="K69" s="1017" t="s">
        <v>226</v>
      </c>
      <c r="L69" s="1018"/>
      <c r="M69" s="1017" t="s">
        <v>227</v>
      </c>
      <c r="N69" s="1018"/>
      <c r="O69" s="1017" t="s">
        <v>228</v>
      </c>
      <c r="P69" s="1018"/>
      <c r="Q69" s="1017" t="s">
        <v>229</v>
      </c>
      <c r="R69" s="1018"/>
      <c r="S69" s="1017" t="s">
        <v>230</v>
      </c>
      <c r="T69" s="1018"/>
      <c r="U69" s="1017" t="s">
        <v>231</v>
      </c>
      <c r="V69" s="1018"/>
      <c r="W69" s="1017" t="s">
        <v>232</v>
      </c>
      <c r="X69" s="1018"/>
      <c r="Y69" s="1017" t="s">
        <v>233</v>
      </c>
      <c r="Z69" s="1018"/>
      <c r="AA69" s="1017" t="s">
        <v>234</v>
      </c>
      <c r="AB69" s="1018"/>
      <c r="AC69" s="1017" t="s">
        <v>235</v>
      </c>
      <c r="AD69" s="1018"/>
      <c r="AE69" s="1017" t="s">
        <v>236</v>
      </c>
      <c r="AF69" s="1018"/>
      <c r="AG69" s="1017" t="s">
        <v>237</v>
      </c>
      <c r="AH69" s="1019"/>
    </row>
    <row r="70" spans="1:34" ht="21.75" customHeight="1" thickBot="1" x14ac:dyDescent="0.35">
      <c r="A70" s="1028"/>
      <c r="B70" s="1037"/>
      <c r="C70" s="621" t="s">
        <v>8</v>
      </c>
      <c r="D70" s="622" t="s">
        <v>83</v>
      </c>
      <c r="E70" s="622" t="s">
        <v>8</v>
      </c>
      <c r="F70" s="622" t="s">
        <v>83</v>
      </c>
      <c r="G70" s="622" t="s">
        <v>8</v>
      </c>
      <c r="H70" s="622" t="s">
        <v>83</v>
      </c>
      <c r="I70" s="622" t="s">
        <v>8</v>
      </c>
      <c r="J70" s="622" t="s">
        <v>83</v>
      </c>
      <c r="K70" s="622" t="s">
        <v>8</v>
      </c>
      <c r="L70" s="622" t="s">
        <v>83</v>
      </c>
      <c r="M70" s="622" t="s">
        <v>8</v>
      </c>
      <c r="N70" s="622" t="s">
        <v>83</v>
      </c>
      <c r="O70" s="622" t="s">
        <v>8</v>
      </c>
      <c r="P70" s="622" t="s">
        <v>83</v>
      </c>
      <c r="Q70" s="622" t="s">
        <v>8</v>
      </c>
      <c r="R70" s="622" t="s">
        <v>83</v>
      </c>
      <c r="S70" s="622" t="s">
        <v>8</v>
      </c>
      <c r="T70" s="622" t="s">
        <v>83</v>
      </c>
      <c r="U70" s="622" t="s">
        <v>8</v>
      </c>
      <c r="V70" s="622" t="s">
        <v>83</v>
      </c>
      <c r="W70" s="622" t="s">
        <v>8</v>
      </c>
      <c r="X70" s="622" t="s">
        <v>83</v>
      </c>
      <c r="Y70" s="622" t="s">
        <v>8</v>
      </c>
      <c r="Z70" s="622" t="s">
        <v>83</v>
      </c>
      <c r="AA70" s="622" t="s">
        <v>8</v>
      </c>
      <c r="AB70" s="622" t="s">
        <v>83</v>
      </c>
      <c r="AC70" s="622" t="s">
        <v>8</v>
      </c>
      <c r="AD70" s="622" t="s">
        <v>83</v>
      </c>
      <c r="AE70" s="622" t="s">
        <v>8</v>
      </c>
      <c r="AF70" s="622" t="s">
        <v>83</v>
      </c>
      <c r="AG70" s="622" t="s">
        <v>8</v>
      </c>
      <c r="AH70" s="623" t="s">
        <v>83</v>
      </c>
    </row>
    <row r="71" spans="1:34" ht="21.75" customHeight="1" thickTop="1" x14ac:dyDescent="0.3">
      <c r="A71" s="1020" t="s">
        <v>99</v>
      </c>
      <c r="B71" s="682" t="s">
        <v>26</v>
      </c>
      <c r="C71" s="670">
        <v>40</v>
      </c>
      <c r="D71" s="655">
        <f>C71/C76</f>
        <v>0.49382716049382713</v>
      </c>
      <c r="E71" s="671">
        <v>18</v>
      </c>
      <c r="F71" s="655">
        <f>E71/E76</f>
        <v>0.17475728155339806</v>
      </c>
      <c r="G71" s="671">
        <v>56</v>
      </c>
      <c r="H71" s="655">
        <f>G71/G76</f>
        <v>0.30434782608695654</v>
      </c>
      <c r="I71" s="671">
        <v>16</v>
      </c>
      <c r="J71" s="655">
        <f>I71/I76</f>
        <v>0.32</v>
      </c>
      <c r="K71" s="672">
        <v>42</v>
      </c>
      <c r="L71" s="673">
        <f>K71/K76</f>
        <v>0.3925233644859813</v>
      </c>
      <c r="M71" s="674">
        <v>48</v>
      </c>
      <c r="N71" s="655">
        <f>M71/M76</f>
        <v>0.4</v>
      </c>
      <c r="O71" s="671">
        <v>64</v>
      </c>
      <c r="P71" s="655">
        <f>O71/O76</f>
        <v>0.29906542056074764</v>
      </c>
      <c r="Q71" s="671">
        <v>14</v>
      </c>
      <c r="R71" s="655">
        <f>Q71/Q76</f>
        <v>0.2857142857142857</v>
      </c>
      <c r="S71" s="671">
        <v>42</v>
      </c>
      <c r="T71" s="655">
        <f>S71/S76</f>
        <v>0.32558139534883723</v>
      </c>
      <c r="U71" s="672">
        <v>35</v>
      </c>
      <c r="V71" s="673">
        <f>U71/U76</f>
        <v>0.36842105263157893</v>
      </c>
      <c r="W71" s="674">
        <v>25</v>
      </c>
      <c r="X71" s="655">
        <f>W71/W76</f>
        <v>0.43859649122807015</v>
      </c>
      <c r="Y71" s="671">
        <v>55</v>
      </c>
      <c r="Z71" s="655">
        <f>Y71/Y76</f>
        <v>0.43650793650793651</v>
      </c>
      <c r="AA71" s="671">
        <v>36</v>
      </c>
      <c r="AB71" s="655">
        <f>AA71/AA76</f>
        <v>0.43373493975903615</v>
      </c>
      <c r="AC71" s="671">
        <v>24</v>
      </c>
      <c r="AD71" s="655">
        <f>AC71/AC76</f>
        <v>0.38709677419354838</v>
      </c>
      <c r="AE71" s="672">
        <v>28</v>
      </c>
      <c r="AF71" s="673">
        <f>AE71/AE76</f>
        <v>0.41791044776119401</v>
      </c>
      <c r="AG71" s="674">
        <v>19</v>
      </c>
      <c r="AH71" s="658">
        <f>AG71/AG76</f>
        <v>0.34545454545454546</v>
      </c>
    </row>
    <row r="72" spans="1:34" ht="21.75" customHeight="1" x14ac:dyDescent="0.3">
      <c r="A72" s="1021"/>
      <c r="B72" s="683" t="s">
        <v>27</v>
      </c>
      <c r="C72" s="666">
        <v>37</v>
      </c>
      <c r="D72" s="618">
        <f>C72/C76</f>
        <v>0.4567901234567901</v>
      </c>
      <c r="E72" s="667">
        <v>59</v>
      </c>
      <c r="F72" s="618">
        <f>E72/E76</f>
        <v>0.57281553398058249</v>
      </c>
      <c r="G72" s="667">
        <v>100</v>
      </c>
      <c r="H72" s="618">
        <f>G72/G76</f>
        <v>0.54347826086956519</v>
      </c>
      <c r="I72" s="667">
        <v>22</v>
      </c>
      <c r="J72" s="618">
        <f>I72/I76</f>
        <v>0.44</v>
      </c>
      <c r="K72" s="676">
        <v>41</v>
      </c>
      <c r="L72" s="677">
        <f>K72/K76</f>
        <v>0.38317757009345793</v>
      </c>
      <c r="M72" s="678">
        <v>52</v>
      </c>
      <c r="N72" s="618">
        <f>M72/M76</f>
        <v>0.43333333333333335</v>
      </c>
      <c r="O72" s="667">
        <v>116</v>
      </c>
      <c r="P72" s="618">
        <f>O72/O76</f>
        <v>0.54205607476635509</v>
      </c>
      <c r="Q72" s="667">
        <v>30</v>
      </c>
      <c r="R72" s="618">
        <f>Q72/Q76</f>
        <v>0.61224489795918369</v>
      </c>
      <c r="S72" s="667">
        <v>60</v>
      </c>
      <c r="T72" s="618">
        <f>S72/S76</f>
        <v>0.46511627906976744</v>
      </c>
      <c r="U72" s="676">
        <v>41</v>
      </c>
      <c r="V72" s="677">
        <f>U72/U76</f>
        <v>0.43157894736842106</v>
      </c>
      <c r="W72" s="678">
        <v>27</v>
      </c>
      <c r="X72" s="618">
        <f>W72/W76</f>
        <v>0.47368421052631576</v>
      </c>
      <c r="Y72" s="667">
        <v>56</v>
      </c>
      <c r="Z72" s="618">
        <f>Y72/Y76</f>
        <v>0.44444444444444442</v>
      </c>
      <c r="AA72" s="667">
        <v>40</v>
      </c>
      <c r="AB72" s="618">
        <f>AA72/AA76</f>
        <v>0.48192771084337349</v>
      </c>
      <c r="AC72" s="667">
        <v>31</v>
      </c>
      <c r="AD72" s="618">
        <f>AC72/AC76</f>
        <v>0.5</v>
      </c>
      <c r="AE72" s="676">
        <v>32</v>
      </c>
      <c r="AF72" s="677">
        <f>AE72/AE76</f>
        <v>0.47761194029850745</v>
      </c>
      <c r="AG72" s="678">
        <v>30</v>
      </c>
      <c r="AH72" s="638">
        <f>AG72/AG76</f>
        <v>0.54545454545454541</v>
      </c>
    </row>
    <row r="73" spans="1:34" ht="21.75" customHeight="1" x14ac:dyDescent="0.3">
      <c r="A73" s="1021"/>
      <c r="B73" s="683" t="s">
        <v>28</v>
      </c>
      <c r="C73" s="666">
        <v>3</v>
      </c>
      <c r="D73" s="618">
        <f>C73/C76</f>
        <v>3.7037037037037035E-2</v>
      </c>
      <c r="E73" s="667">
        <v>23</v>
      </c>
      <c r="F73" s="618">
        <f>E73/E76</f>
        <v>0.22330097087378642</v>
      </c>
      <c r="G73" s="667">
        <v>22</v>
      </c>
      <c r="H73" s="618">
        <f>G73/G76</f>
        <v>0.11956521739130435</v>
      </c>
      <c r="I73" s="667">
        <v>9</v>
      </c>
      <c r="J73" s="618">
        <v>0</v>
      </c>
      <c r="K73" s="676">
        <v>19</v>
      </c>
      <c r="L73" s="677">
        <v>0</v>
      </c>
      <c r="M73" s="678">
        <v>14</v>
      </c>
      <c r="N73" s="618">
        <f>M73/M76</f>
        <v>0.11666666666666667</v>
      </c>
      <c r="O73" s="667">
        <v>28</v>
      </c>
      <c r="P73" s="618">
        <f>O73/O76</f>
        <v>0.13084112149532709</v>
      </c>
      <c r="Q73" s="667">
        <v>4</v>
      </c>
      <c r="R73" s="618">
        <f>Q73/Q76</f>
        <v>8.1632653061224483E-2</v>
      </c>
      <c r="S73" s="667">
        <v>24</v>
      </c>
      <c r="T73" s="618">
        <v>0</v>
      </c>
      <c r="U73" s="676">
        <v>17</v>
      </c>
      <c r="V73" s="677">
        <v>0</v>
      </c>
      <c r="W73" s="678">
        <v>4</v>
      </c>
      <c r="X73" s="618">
        <f>W73/W76</f>
        <v>7.0175438596491224E-2</v>
      </c>
      <c r="Y73" s="667">
        <v>11</v>
      </c>
      <c r="Z73" s="618">
        <f>Y73/Y76</f>
        <v>8.7301587301587297E-2</v>
      </c>
      <c r="AA73" s="667">
        <v>6</v>
      </c>
      <c r="AB73" s="618">
        <f>AA73/AA76</f>
        <v>7.2289156626506021E-2</v>
      </c>
      <c r="AC73" s="667">
        <v>4</v>
      </c>
      <c r="AD73" s="618">
        <v>0</v>
      </c>
      <c r="AE73" s="676">
        <v>6</v>
      </c>
      <c r="AF73" s="677">
        <v>0</v>
      </c>
      <c r="AG73" s="678">
        <v>4</v>
      </c>
      <c r="AH73" s="638">
        <v>0</v>
      </c>
    </row>
    <row r="74" spans="1:34" ht="21.75" customHeight="1" x14ac:dyDescent="0.3">
      <c r="A74" s="1021"/>
      <c r="B74" s="683" t="s">
        <v>29</v>
      </c>
      <c r="C74" s="666">
        <v>1</v>
      </c>
      <c r="D74" s="618">
        <f>C74/C76</f>
        <v>1.2345679012345678E-2</v>
      </c>
      <c r="E74" s="667">
        <v>1</v>
      </c>
      <c r="F74" s="618">
        <f>E74/E76</f>
        <v>9.7087378640776691E-3</v>
      </c>
      <c r="G74" s="667">
        <v>4</v>
      </c>
      <c r="H74" s="618">
        <f>G74/G76</f>
        <v>2.1739130434782608E-2</v>
      </c>
      <c r="I74" s="667">
        <v>2</v>
      </c>
      <c r="J74" s="618">
        <f>I74/I76</f>
        <v>0.04</v>
      </c>
      <c r="K74" s="676">
        <v>4</v>
      </c>
      <c r="L74" s="677">
        <v>0</v>
      </c>
      <c r="M74" s="678">
        <v>4</v>
      </c>
      <c r="N74" s="618">
        <f>M74/M76</f>
        <v>3.3333333333333333E-2</v>
      </c>
      <c r="O74" s="667">
        <v>3</v>
      </c>
      <c r="P74" s="618">
        <f>O74/O76</f>
        <v>1.4018691588785047E-2</v>
      </c>
      <c r="Q74" s="667">
        <v>1</v>
      </c>
      <c r="R74" s="618">
        <f>Q74/Q76</f>
        <v>2.0408163265306121E-2</v>
      </c>
      <c r="S74" s="667">
        <v>1</v>
      </c>
      <c r="T74" s="618">
        <f>S74/S76</f>
        <v>7.7519379844961239E-3</v>
      </c>
      <c r="U74" s="676">
        <v>2</v>
      </c>
      <c r="V74" s="677">
        <v>0</v>
      </c>
      <c r="W74" s="678">
        <v>0</v>
      </c>
      <c r="X74" s="618">
        <f>W74/W76</f>
        <v>0</v>
      </c>
      <c r="Y74" s="667">
        <v>4</v>
      </c>
      <c r="Z74" s="618">
        <f>Y74/Y76</f>
        <v>3.1746031746031744E-2</v>
      </c>
      <c r="AA74" s="667">
        <v>1</v>
      </c>
      <c r="AB74" s="618">
        <f>AA74/AA76</f>
        <v>1.2048192771084338E-2</v>
      </c>
      <c r="AC74" s="667">
        <v>2</v>
      </c>
      <c r="AD74" s="618">
        <f>AC74/AC76</f>
        <v>3.2258064516129031E-2</v>
      </c>
      <c r="AE74" s="676">
        <v>0</v>
      </c>
      <c r="AF74" s="677">
        <v>0</v>
      </c>
      <c r="AG74" s="678">
        <v>1</v>
      </c>
      <c r="AH74" s="638">
        <v>0</v>
      </c>
    </row>
    <row r="75" spans="1:34" ht="21.75" customHeight="1" x14ac:dyDescent="0.3">
      <c r="A75" s="1021"/>
      <c r="B75" s="683" t="s">
        <v>30</v>
      </c>
      <c r="C75" s="666">
        <v>0</v>
      </c>
      <c r="D75" s="618">
        <f>C75/C76</f>
        <v>0</v>
      </c>
      <c r="E75" s="667">
        <v>2</v>
      </c>
      <c r="F75" s="618">
        <f>E75/E76</f>
        <v>1.9417475728155338E-2</v>
      </c>
      <c r="G75" s="667">
        <v>2</v>
      </c>
      <c r="H75" s="618">
        <f>G75/G76</f>
        <v>1.0869565217391304E-2</v>
      </c>
      <c r="I75" s="667">
        <v>1</v>
      </c>
      <c r="J75" s="618">
        <v>0</v>
      </c>
      <c r="K75" s="676">
        <v>1</v>
      </c>
      <c r="L75" s="677">
        <v>0</v>
      </c>
      <c r="M75" s="678">
        <v>2</v>
      </c>
      <c r="N75" s="618">
        <f>M75/M76</f>
        <v>1.6666666666666666E-2</v>
      </c>
      <c r="O75" s="667">
        <v>3</v>
      </c>
      <c r="P75" s="618">
        <f>O75/O76</f>
        <v>1.4018691588785047E-2</v>
      </c>
      <c r="Q75" s="667">
        <v>0</v>
      </c>
      <c r="R75" s="618">
        <f>Q75/Q76</f>
        <v>0</v>
      </c>
      <c r="S75" s="667">
        <v>2</v>
      </c>
      <c r="T75" s="618">
        <v>0</v>
      </c>
      <c r="U75" s="676">
        <v>0</v>
      </c>
      <c r="V75" s="677">
        <v>0</v>
      </c>
      <c r="W75" s="678">
        <v>1</v>
      </c>
      <c r="X75" s="618">
        <f>W75/W76</f>
        <v>1.7543859649122806E-2</v>
      </c>
      <c r="Y75" s="667">
        <v>0</v>
      </c>
      <c r="Z75" s="618">
        <f>Y75/Y76</f>
        <v>0</v>
      </c>
      <c r="AA75" s="667">
        <v>0</v>
      </c>
      <c r="AB75" s="618">
        <f>AA75/AA76</f>
        <v>0</v>
      </c>
      <c r="AC75" s="667">
        <v>1</v>
      </c>
      <c r="AD75" s="618">
        <v>0</v>
      </c>
      <c r="AE75" s="676">
        <v>1</v>
      </c>
      <c r="AF75" s="677">
        <v>0</v>
      </c>
      <c r="AG75" s="678">
        <v>1</v>
      </c>
      <c r="AH75" s="638">
        <v>0</v>
      </c>
    </row>
    <row r="76" spans="1:34" ht="21.75" customHeight="1" thickBot="1" x14ac:dyDescent="0.35">
      <c r="A76" s="1022"/>
      <c r="B76" s="684" t="s">
        <v>9</v>
      </c>
      <c r="C76" s="639">
        <f>SUM(C71:C75)</f>
        <v>81</v>
      </c>
      <c r="D76" s="640">
        <v>1</v>
      </c>
      <c r="E76" s="639">
        <f>SUM(E71:E75)</f>
        <v>103</v>
      </c>
      <c r="F76" s="640">
        <v>1</v>
      </c>
      <c r="G76" s="639">
        <f>SUM(G71:G75)</f>
        <v>184</v>
      </c>
      <c r="H76" s="640">
        <v>1</v>
      </c>
      <c r="I76" s="639">
        <f>SUM(I71:I75)</f>
        <v>50</v>
      </c>
      <c r="J76" s="640">
        <v>1</v>
      </c>
      <c r="K76" s="639">
        <f>SUM(K71:K75)</f>
        <v>107</v>
      </c>
      <c r="L76" s="680">
        <v>1</v>
      </c>
      <c r="M76" s="639">
        <f>SUM(M71:M75)</f>
        <v>120</v>
      </c>
      <c r="N76" s="640">
        <v>1</v>
      </c>
      <c r="O76" s="639">
        <f>SUM(O71:O75)</f>
        <v>214</v>
      </c>
      <c r="P76" s="640">
        <v>1</v>
      </c>
      <c r="Q76" s="639">
        <f>SUM(Q71:Q75)</f>
        <v>49</v>
      </c>
      <c r="R76" s="640">
        <v>1</v>
      </c>
      <c r="S76" s="639">
        <f>SUM(S71:S75)</f>
        <v>129</v>
      </c>
      <c r="T76" s="640">
        <v>1</v>
      </c>
      <c r="U76" s="639">
        <f>SUM(U71:U75)</f>
        <v>95</v>
      </c>
      <c r="V76" s="680">
        <v>1</v>
      </c>
      <c r="W76" s="639">
        <f>SUM(W71:W75)</f>
        <v>57</v>
      </c>
      <c r="X76" s="640">
        <v>1</v>
      </c>
      <c r="Y76" s="639">
        <f>SUM(Y71:Y75)</f>
        <v>126</v>
      </c>
      <c r="Z76" s="640">
        <v>1</v>
      </c>
      <c r="AA76" s="639">
        <f>SUM(AA71:AA75)</f>
        <v>83</v>
      </c>
      <c r="AB76" s="640">
        <v>1</v>
      </c>
      <c r="AC76" s="639">
        <f>SUM(AC71:AC75)</f>
        <v>62</v>
      </c>
      <c r="AD76" s="640">
        <v>1</v>
      </c>
      <c r="AE76" s="639">
        <f>SUM(AE71:AE75)</f>
        <v>67</v>
      </c>
      <c r="AF76" s="680">
        <v>1</v>
      </c>
      <c r="AG76" s="685">
        <f>SUM(AG71:AG75)</f>
        <v>55</v>
      </c>
      <c r="AH76" s="641">
        <v>1</v>
      </c>
    </row>
    <row r="77" spans="1:34" ht="21.75" customHeight="1" x14ac:dyDescent="0.3">
      <c r="A77" s="1023"/>
      <c r="B77" s="1023"/>
    </row>
    <row r="78" spans="1:34" ht="21.75" customHeight="1" thickBot="1" x14ac:dyDescent="0.35">
      <c r="A78" s="617"/>
      <c r="B78" s="617"/>
    </row>
    <row r="79" spans="1:34" ht="21.75" customHeight="1" x14ac:dyDescent="0.3">
      <c r="A79" s="1024" t="s">
        <v>0</v>
      </c>
      <c r="B79" s="1025"/>
      <c r="C79" s="1030" t="s">
        <v>221</v>
      </c>
      <c r="D79" s="1031"/>
      <c r="E79" s="1031"/>
      <c r="F79" s="1031"/>
      <c r="G79" s="1031"/>
      <c r="H79" s="1031"/>
      <c r="I79" s="1031"/>
      <c r="J79" s="1031"/>
      <c r="K79" s="1031"/>
      <c r="L79" s="1031"/>
      <c r="M79" s="1031"/>
      <c r="N79" s="1031"/>
      <c r="O79" s="1031"/>
      <c r="P79" s="1031"/>
      <c r="Q79" s="1031"/>
      <c r="R79" s="1031"/>
      <c r="S79" s="1031"/>
      <c r="T79" s="1031"/>
      <c r="U79" s="1031"/>
      <c r="V79" s="1031"/>
      <c r="W79" s="1031"/>
      <c r="X79" s="1031"/>
      <c r="Y79" s="1031"/>
      <c r="Z79" s="1031"/>
      <c r="AA79" s="1031"/>
      <c r="AB79" s="1031"/>
      <c r="AC79" s="1031"/>
      <c r="AD79" s="1031"/>
      <c r="AE79" s="1031"/>
      <c r="AF79" s="1031"/>
      <c r="AG79" s="1031"/>
      <c r="AH79" s="1032"/>
    </row>
    <row r="80" spans="1:34" ht="21.75" customHeight="1" x14ac:dyDescent="0.3">
      <c r="A80" s="1026"/>
      <c r="B80" s="1027"/>
      <c r="C80" s="1033" t="s">
        <v>222</v>
      </c>
      <c r="D80" s="1018"/>
      <c r="E80" s="1017" t="s">
        <v>223</v>
      </c>
      <c r="F80" s="1018"/>
      <c r="G80" s="1017" t="s">
        <v>224</v>
      </c>
      <c r="H80" s="1018"/>
      <c r="I80" s="1017" t="s">
        <v>225</v>
      </c>
      <c r="J80" s="1018"/>
      <c r="K80" s="1017" t="s">
        <v>226</v>
      </c>
      <c r="L80" s="1018"/>
      <c r="M80" s="1017" t="s">
        <v>227</v>
      </c>
      <c r="N80" s="1018"/>
      <c r="O80" s="1017" t="s">
        <v>228</v>
      </c>
      <c r="P80" s="1018"/>
      <c r="Q80" s="1017" t="s">
        <v>229</v>
      </c>
      <c r="R80" s="1018"/>
      <c r="S80" s="1017" t="s">
        <v>230</v>
      </c>
      <c r="T80" s="1018"/>
      <c r="U80" s="1017" t="s">
        <v>231</v>
      </c>
      <c r="V80" s="1018"/>
      <c r="W80" s="1017" t="s">
        <v>232</v>
      </c>
      <c r="X80" s="1018"/>
      <c r="Y80" s="1017" t="s">
        <v>233</v>
      </c>
      <c r="Z80" s="1018"/>
      <c r="AA80" s="1017" t="s">
        <v>234</v>
      </c>
      <c r="AB80" s="1018"/>
      <c r="AC80" s="1017" t="s">
        <v>235</v>
      </c>
      <c r="AD80" s="1018"/>
      <c r="AE80" s="1017" t="s">
        <v>236</v>
      </c>
      <c r="AF80" s="1018"/>
      <c r="AG80" s="1017" t="s">
        <v>237</v>
      </c>
      <c r="AH80" s="1019"/>
    </row>
    <row r="81" spans="1:34" ht="21.75" customHeight="1" thickBot="1" x14ac:dyDescent="0.35">
      <c r="A81" s="1028"/>
      <c r="B81" s="1029"/>
      <c r="C81" s="621" t="s">
        <v>8</v>
      </c>
      <c r="D81" s="622" t="s">
        <v>83</v>
      </c>
      <c r="E81" s="622" t="s">
        <v>8</v>
      </c>
      <c r="F81" s="622" t="s">
        <v>83</v>
      </c>
      <c r="G81" s="622" t="s">
        <v>8</v>
      </c>
      <c r="H81" s="622" t="s">
        <v>83</v>
      </c>
      <c r="I81" s="622" t="s">
        <v>8</v>
      </c>
      <c r="J81" s="622" t="s">
        <v>83</v>
      </c>
      <c r="K81" s="622" t="s">
        <v>8</v>
      </c>
      <c r="L81" s="622" t="s">
        <v>83</v>
      </c>
      <c r="M81" s="622" t="s">
        <v>8</v>
      </c>
      <c r="N81" s="622" t="s">
        <v>83</v>
      </c>
      <c r="O81" s="622" t="s">
        <v>8</v>
      </c>
      <c r="P81" s="622" t="s">
        <v>83</v>
      </c>
      <c r="Q81" s="622" t="s">
        <v>8</v>
      </c>
      <c r="R81" s="622" t="s">
        <v>83</v>
      </c>
      <c r="S81" s="622" t="s">
        <v>8</v>
      </c>
      <c r="T81" s="622" t="s">
        <v>83</v>
      </c>
      <c r="U81" s="622" t="s">
        <v>8</v>
      </c>
      <c r="V81" s="622" t="s">
        <v>83</v>
      </c>
      <c r="W81" s="622" t="s">
        <v>8</v>
      </c>
      <c r="X81" s="622" t="s">
        <v>83</v>
      </c>
      <c r="Y81" s="622" t="s">
        <v>8</v>
      </c>
      <c r="Z81" s="622" t="s">
        <v>83</v>
      </c>
      <c r="AA81" s="622" t="s">
        <v>8</v>
      </c>
      <c r="AB81" s="622" t="s">
        <v>83</v>
      </c>
      <c r="AC81" s="622" t="s">
        <v>8</v>
      </c>
      <c r="AD81" s="622" t="s">
        <v>83</v>
      </c>
      <c r="AE81" s="622" t="s">
        <v>8</v>
      </c>
      <c r="AF81" s="622" t="s">
        <v>83</v>
      </c>
      <c r="AG81" s="622" t="s">
        <v>8</v>
      </c>
      <c r="AH81" s="623" t="s">
        <v>83</v>
      </c>
    </row>
    <row r="82" spans="1:34" ht="21.75" customHeight="1" thickTop="1" x14ac:dyDescent="0.3">
      <c r="A82" s="1020" t="s">
        <v>101</v>
      </c>
      <c r="B82" s="615" t="s">
        <v>32</v>
      </c>
      <c r="C82" s="670">
        <v>59</v>
      </c>
      <c r="D82" s="655">
        <f>C82/C86</f>
        <v>0.47967479674796748</v>
      </c>
      <c r="E82" s="671">
        <v>51</v>
      </c>
      <c r="F82" s="655">
        <f>E82/E86</f>
        <v>0.42499999999999999</v>
      </c>
      <c r="G82" s="671">
        <v>88</v>
      </c>
      <c r="H82" s="655">
        <f>G82/G86</f>
        <v>0.4756756756756757</v>
      </c>
      <c r="I82" s="671">
        <v>20</v>
      </c>
      <c r="J82" s="655">
        <f>I82/I86</f>
        <v>0.33898305084745761</v>
      </c>
      <c r="K82" s="672">
        <v>70</v>
      </c>
      <c r="L82" s="673">
        <f>K82/K86</f>
        <v>0.48951048951048953</v>
      </c>
      <c r="M82" s="674">
        <v>88</v>
      </c>
      <c r="N82" s="655">
        <f>M82/M86</f>
        <v>0.59459459459459463</v>
      </c>
      <c r="O82" s="671">
        <v>101</v>
      </c>
      <c r="P82" s="655">
        <f>O82/O86</f>
        <v>0.41908713692946059</v>
      </c>
      <c r="Q82" s="671">
        <v>32</v>
      </c>
      <c r="R82" s="655">
        <f>Q82/Q86</f>
        <v>0.46376811594202899</v>
      </c>
      <c r="S82" s="671">
        <v>56</v>
      </c>
      <c r="T82" s="655">
        <f>S82/S86</f>
        <v>0.41176470588235292</v>
      </c>
      <c r="U82" s="672">
        <v>33</v>
      </c>
      <c r="V82" s="673">
        <f>U82/U86</f>
        <v>0.33333333333333331</v>
      </c>
      <c r="W82" s="674">
        <v>53</v>
      </c>
      <c r="X82" s="655">
        <f>W82/W86</f>
        <v>0.58888888888888891</v>
      </c>
      <c r="Y82" s="671">
        <v>85</v>
      </c>
      <c r="Z82" s="655">
        <f>Y82/Y86</f>
        <v>0.61594202898550721</v>
      </c>
      <c r="AA82" s="671">
        <v>32</v>
      </c>
      <c r="AB82" s="655">
        <f>AA82/AA86</f>
        <v>0.38095238095238093</v>
      </c>
      <c r="AC82" s="671">
        <v>46</v>
      </c>
      <c r="AD82" s="655">
        <f>AC82/AC86</f>
        <v>0.52873563218390807</v>
      </c>
      <c r="AE82" s="672">
        <v>75</v>
      </c>
      <c r="AF82" s="673">
        <f>AE82/AE86</f>
        <v>0.40760869565217389</v>
      </c>
      <c r="AG82" s="674">
        <v>35</v>
      </c>
      <c r="AH82" s="658">
        <f>AG82/AG86</f>
        <v>0.41176470588235292</v>
      </c>
    </row>
    <row r="83" spans="1:34" ht="21.75" customHeight="1" x14ac:dyDescent="0.3">
      <c r="A83" s="1021"/>
      <c r="B83" s="617" t="s">
        <v>33</v>
      </c>
      <c r="C83" s="666">
        <v>51</v>
      </c>
      <c r="D83" s="618">
        <f>C83/C86</f>
        <v>0.41463414634146339</v>
      </c>
      <c r="E83" s="667">
        <v>60</v>
      </c>
      <c r="F83" s="618">
        <f>E83/E86</f>
        <v>0.5</v>
      </c>
      <c r="G83" s="667">
        <v>88</v>
      </c>
      <c r="H83" s="618">
        <f>G83/G86</f>
        <v>0.4756756756756757</v>
      </c>
      <c r="I83" s="667">
        <v>36</v>
      </c>
      <c r="J83" s="618">
        <f>I83/I86</f>
        <v>0.61016949152542377</v>
      </c>
      <c r="K83" s="676">
        <v>66</v>
      </c>
      <c r="L83" s="677">
        <f>K83/K86</f>
        <v>0.46153846153846156</v>
      </c>
      <c r="M83" s="678">
        <v>51</v>
      </c>
      <c r="N83" s="618">
        <f>M83/M86</f>
        <v>0.34459459459459457</v>
      </c>
      <c r="O83" s="667">
        <v>125</v>
      </c>
      <c r="P83" s="618">
        <f>O83/O86</f>
        <v>0.51867219917012453</v>
      </c>
      <c r="Q83" s="667">
        <v>28</v>
      </c>
      <c r="R83" s="618">
        <f>Q83/Q86</f>
        <v>0.40579710144927539</v>
      </c>
      <c r="S83" s="667">
        <v>69</v>
      </c>
      <c r="T83" s="618">
        <f>S83/S86</f>
        <v>0.50735294117647056</v>
      </c>
      <c r="U83" s="676">
        <v>61</v>
      </c>
      <c r="V83" s="677">
        <f>U83/U86</f>
        <v>0.61616161616161613</v>
      </c>
      <c r="W83" s="678">
        <v>27</v>
      </c>
      <c r="X83" s="618">
        <f>W83/W86</f>
        <v>0.3</v>
      </c>
      <c r="Y83" s="667">
        <v>48</v>
      </c>
      <c r="Z83" s="618">
        <f>Y83/Y86</f>
        <v>0.34782608695652173</v>
      </c>
      <c r="AA83" s="667">
        <v>47</v>
      </c>
      <c r="AB83" s="618">
        <f>AA83/AA86</f>
        <v>0.55952380952380953</v>
      </c>
      <c r="AC83" s="667">
        <v>39</v>
      </c>
      <c r="AD83" s="618">
        <f>AC83/AC86</f>
        <v>0.44827586206896552</v>
      </c>
      <c r="AE83" s="676">
        <v>92</v>
      </c>
      <c r="AF83" s="677">
        <f>AE83/AE86</f>
        <v>0.5</v>
      </c>
      <c r="AG83" s="678">
        <v>43</v>
      </c>
      <c r="AH83" s="638">
        <f>AG83/AG86</f>
        <v>0.50588235294117645</v>
      </c>
    </row>
    <row r="84" spans="1:34" ht="21.75" customHeight="1" x14ac:dyDescent="0.3">
      <c r="A84" s="1021"/>
      <c r="B84" s="617" t="s">
        <v>34</v>
      </c>
      <c r="C84" s="666">
        <v>0</v>
      </c>
      <c r="D84" s="618">
        <f>C84/C86</f>
        <v>0</v>
      </c>
      <c r="E84" s="667">
        <v>0</v>
      </c>
      <c r="F84" s="618">
        <f>E84/E86</f>
        <v>0</v>
      </c>
      <c r="G84" s="667">
        <v>0</v>
      </c>
      <c r="H84" s="618">
        <f>G84/G86</f>
        <v>0</v>
      </c>
      <c r="I84" s="667">
        <v>1</v>
      </c>
      <c r="J84" s="618">
        <f>I84/I86</f>
        <v>1.6949152542372881E-2</v>
      </c>
      <c r="K84" s="676">
        <v>0</v>
      </c>
      <c r="L84" s="677">
        <f>K84/K86</f>
        <v>0</v>
      </c>
      <c r="M84" s="678">
        <v>0</v>
      </c>
      <c r="N84" s="618">
        <f>M84/M86</f>
        <v>0</v>
      </c>
      <c r="O84" s="667">
        <v>1</v>
      </c>
      <c r="P84" s="618">
        <f>O84/O86</f>
        <v>4.1493775933609959E-3</v>
      </c>
      <c r="Q84" s="667">
        <v>0</v>
      </c>
      <c r="R84" s="618">
        <f>Q84/Q86</f>
        <v>0</v>
      </c>
      <c r="S84" s="667">
        <v>0</v>
      </c>
      <c r="T84" s="618">
        <f>S84/S86</f>
        <v>0</v>
      </c>
      <c r="U84" s="676">
        <v>0</v>
      </c>
      <c r="V84" s="677">
        <f>U84/U86</f>
        <v>0</v>
      </c>
      <c r="W84" s="678">
        <v>0</v>
      </c>
      <c r="X84" s="618">
        <f>W84/W86</f>
        <v>0</v>
      </c>
      <c r="Y84" s="667">
        <v>0</v>
      </c>
      <c r="Z84" s="618">
        <f>Y84/Y86</f>
        <v>0</v>
      </c>
      <c r="AA84" s="667">
        <v>0</v>
      </c>
      <c r="AB84" s="618">
        <f>AA84/AA86</f>
        <v>0</v>
      </c>
      <c r="AC84" s="667">
        <v>0</v>
      </c>
      <c r="AD84" s="618">
        <f>AC84/AC86</f>
        <v>0</v>
      </c>
      <c r="AE84" s="676">
        <v>0</v>
      </c>
      <c r="AF84" s="677">
        <f>AE84/AE86</f>
        <v>0</v>
      </c>
      <c r="AG84" s="678">
        <v>0</v>
      </c>
      <c r="AH84" s="638">
        <f>AG84/AG86</f>
        <v>0</v>
      </c>
    </row>
    <row r="85" spans="1:34" ht="21.75" customHeight="1" x14ac:dyDescent="0.3">
      <c r="A85" s="1021"/>
      <c r="B85" s="617" t="s">
        <v>35</v>
      </c>
      <c r="C85" s="666">
        <v>13</v>
      </c>
      <c r="D85" s="618">
        <f>C85/C86</f>
        <v>0.10569105691056911</v>
      </c>
      <c r="E85" s="667">
        <v>9</v>
      </c>
      <c r="F85" s="618">
        <f>E85/E86</f>
        <v>7.4999999999999997E-2</v>
      </c>
      <c r="G85" s="667">
        <v>9</v>
      </c>
      <c r="H85" s="618">
        <f>G85/G86</f>
        <v>4.8648648648648651E-2</v>
      </c>
      <c r="I85" s="667">
        <v>2</v>
      </c>
      <c r="J85" s="618">
        <f>I85/I86</f>
        <v>3.3898305084745763E-2</v>
      </c>
      <c r="K85" s="676">
        <v>7</v>
      </c>
      <c r="L85" s="677">
        <f>K85/K86</f>
        <v>4.8951048951048952E-2</v>
      </c>
      <c r="M85" s="678">
        <v>9</v>
      </c>
      <c r="N85" s="618">
        <f>M85/M86</f>
        <v>6.0810810810810814E-2</v>
      </c>
      <c r="O85" s="667">
        <v>14</v>
      </c>
      <c r="P85" s="618">
        <f>O85/O86</f>
        <v>5.8091286307053944E-2</v>
      </c>
      <c r="Q85" s="667">
        <v>9</v>
      </c>
      <c r="R85" s="618">
        <f>Q85/Q86</f>
        <v>0.13043478260869565</v>
      </c>
      <c r="S85" s="667">
        <v>11</v>
      </c>
      <c r="T85" s="618">
        <f>S85/S86</f>
        <v>8.0882352941176475E-2</v>
      </c>
      <c r="U85" s="676">
        <v>5</v>
      </c>
      <c r="V85" s="677">
        <f>U85/U86</f>
        <v>5.0505050505050504E-2</v>
      </c>
      <c r="W85" s="678">
        <v>10</v>
      </c>
      <c r="X85" s="618">
        <f>W85/W86</f>
        <v>0.1111111111111111</v>
      </c>
      <c r="Y85" s="667">
        <v>5</v>
      </c>
      <c r="Z85" s="618">
        <f>Y85/Y86</f>
        <v>3.6231884057971016E-2</v>
      </c>
      <c r="AA85" s="667">
        <v>5</v>
      </c>
      <c r="AB85" s="618">
        <f>AA85/AA86</f>
        <v>5.9523809523809521E-2</v>
      </c>
      <c r="AC85" s="667">
        <v>2</v>
      </c>
      <c r="AD85" s="618">
        <f>AC85/AC86</f>
        <v>2.2988505747126436E-2</v>
      </c>
      <c r="AE85" s="676">
        <v>17</v>
      </c>
      <c r="AF85" s="677">
        <f>AE85/AE86</f>
        <v>9.2391304347826081E-2</v>
      </c>
      <c r="AG85" s="678">
        <v>7</v>
      </c>
      <c r="AH85" s="638">
        <f>AG85/AG86</f>
        <v>8.2352941176470587E-2</v>
      </c>
    </row>
    <row r="86" spans="1:34" ht="21.75" customHeight="1" thickBot="1" x14ac:dyDescent="0.35">
      <c r="A86" s="1022"/>
      <c r="B86" s="619" t="s">
        <v>9</v>
      </c>
      <c r="C86" s="668">
        <v>123</v>
      </c>
      <c r="D86" s="640">
        <v>1</v>
      </c>
      <c r="E86" s="669">
        <v>120</v>
      </c>
      <c r="F86" s="640">
        <v>1</v>
      </c>
      <c r="G86" s="669">
        <v>185</v>
      </c>
      <c r="H86" s="640">
        <v>1</v>
      </c>
      <c r="I86" s="669">
        <v>59</v>
      </c>
      <c r="J86" s="640">
        <v>1</v>
      </c>
      <c r="K86" s="679">
        <v>143</v>
      </c>
      <c r="L86" s="680">
        <v>1</v>
      </c>
      <c r="M86" s="681">
        <v>148</v>
      </c>
      <c r="N86" s="640">
        <v>1</v>
      </c>
      <c r="O86" s="669">
        <v>241</v>
      </c>
      <c r="P86" s="640">
        <v>1</v>
      </c>
      <c r="Q86" s="669">
        <v>69</v>
      </c>
      <c r="R86" s="640">
        <v>1</v>
      </c>
      <c r="S86" s="669">
        <v>136</v>
      </c>
      <c r="T86" s="640">
        <v>1</v>
      </c>
      <c r="U86" s="679">
        <v>99</v>
      </c>
      <c r="V86" s="680">
        <v>1</v>
      </c>
      <c r="W86" s="681">
        <v>90</v>
      </c>
      <c r="X86" s="640">
        <v>1</v>
      </c>
      <c r="Y86" s="669">
        <v>138</v>
      </c>
      <c r="Z86" s="640">
        <v>1</v>
      </c>
      <c r="AA86" s="669">
        <v>84</v>
      </c>
      <c r="AB86" s="640">
        <v>1</v>
      </c>
      <c r="AC86" s="669">
        <v>87</v>
      </c>
      <c r="AD86" s="640">
        <v>1</v>
      </c>
      <c r="AE86" s="679">
        <v>184</v>
      </c>
      <c r="AF86" s="680">
        <v>1</v>
      </c>
      <c r="AG86" s="681">
        <v>85</v>
      </c>
      <c r="AH86" s="641">
        <v>1</v>
      </c>
    </row>
    <row r="87" spans="1:34" ht="21.75" customHeight="1" thickBot="1" x14ac:dyDescent="0.35">
      <c r="A87" s="617"/>
      <c r="B87" s="617"/>
    </row>
    <row r="88" spans="1:34" ht="21.75" customHeight="1" x14ac:dyDescent="0.3">
      <c r="A88" s="1024" t="s">
        <v>0</v>
      </c>
      <c r="B88" s="1035"/>
      <c r="C88" s="1030" t="s">
        <v>221</v>
      </c>
      <c r="D88" s="1031"/>
      <c r="E88" s="1031"/>
      <c r="F88" s="1031"/>
      <c r="G88" s="1031"/>
      <c r="H88" s="1031"/>
      <c r="I88" s="1031"/>
      <c r="J88" s="1031"/>
      <c r="K88" s="1031"/>
      <c r="L88" s="1031"/>
      <c r="M88" s="1031"/>
      <c r="N88" s="1031"/>
      <c r="O88" s="1031"/>
      <c r="P88" s="1031"/>
      <c r="Q88" s="1031"/>
      <c r="R88" s="1031"/>
      <c r="S88" s="1031"/>
      <c r="T88" s="1031"/>
      <c r="U88" s="1031"/>
      <c r="V88" s="1031"/>
      <c r="W88" s="1031"/>
      <c r="X88" s="1031"/>
      <c r="Y88" s="1031"/>
      <c r="Z88" s="1031"/>
      <c r="AA88" s="1031"/>
      <c r="AB88" s="1031"/>
      <c r="AC88" s="1031"/>
      <c r="AD88" s="1031"/>
      <c r="AE88" s="1031"/>
      <c r="AF88" s="1031"/>
      <c r="AG88" s="1031"/>
      <c r="AH88" s="1032"/>
    </row>
    <row r="89" spans="1:34" ht="21.75" customHeight="1" x14ac:dyDescent="0.3">
      <c r="A89" s="1026"/>
      <c r="B89" s="1036"/>
      <c r="C89" s="1038" t="s">
        <v>222</v>
      </c>
      <c r="D89" s="1018"/>
      <c r="E89" s="1017" t="s">
        <v>223</v>
      </c>
      <c r="F89" s="1018"/>
      <c r="G89" s="1017" t="s">
        <v>224</v>
      </c>
      <c r="H89" s="1018"/>
      <c r="I89" s="1017" t="s">
        <v>225</v>
      </c>
      <c r="J89" s="1018"/>
      <c r="K89" s="1017" t="s">
        <v>226</v>
      </c>
      <c r="L89" s="1018"/>
      <c r="M89" s="1017" t="s">
        <v>227</v>
      </c>
      <c r="N89" s="1018"/>
      <c r="O89" s="1017" t="s">
        <v>228</v>
      </c>
      <c r="P89" s="1018"/>
      <c r="Q89" s="1017" t="s">
        <v>229</v>
      </c>
      <c r="R89" s="1018"/>
      <c r="S89" s="1017" t="s">
        <v>230</v>
      </c>
      <c r="T89" s="1018"/>
      <c r="U89" s="1017" t="s">
        <v>231</v>
      </c>
      <c r="V89" s="1018"/>
      <c r="W89" s="1017" t="s">
        <v>232</v>
      </c>
      <c r="X89" s="1018"/>
      <c r="Y89" s="1017" t="s">
        <v>233</v>
      </c>
      <c r="Z89" s="1018"/>
      <c r="AA89" s="1017" t="s">
        <v>234</v>
      </c>
      <c r="AB89" s="1018"/>
      <c r="AC89" s="1017" t="s">
        <v>235</v>
      </c>
      <c r="AD89" s="1018"/>
      <c r="AE89" s="1017" t="s">
        <v>236</v>
      </c>
      <c r="AF89" s="1018"/>
      <c r="AG89" s="1017" t="s">
        <v>237</v>
      </c>
      <c r="AH89" s="1019"/>
    </row>
    <row r="90" spans="1:34" ht="21.75" customHeight="1" thickBot="1" x14ac:dyDescent="0.35">
      <c r="A90" s="1028"/>
      <c r="B90" s="1037"/>
      <c r="C90" s="621" t="s">
        <v>8</v>
      </c>
      <c r="D90" s="622" t="s">
        <v>83</v>
      </c>
      <c r="E90" s="622" t="s">
        <v>8</v>
      </c>
      <c r="F90" s="622" t="s">
        <v>83</v>
      </c>
      <c r="G90" s="622" t="s">
        <v>8</v>
      </c>
      <c r="H90" s="622" t="s">
        <v>83</v>
      </c>
      <c r="I90" s="622" t="s">
        <v>8</v>
      </c>
      <c r="J90" s="622" t="s">
        <v>83</v>
      </c>
      <c r="K90" s="622" t="s">
        <v>8</v>
      </c>
      <c r="L90" s="622" t="s">
        <v>83</v>
      </c>
      <c r="M90" s="622" t="s">
        <v>8</v>
      </c>
      <c r="N90" s="622" t="s">
        <v>83</v>
      </c>
      <c r="O90" s="622" t="s">
        <v>8</v>
      </c>
      <c r="P90" s="622" t="s">
        <v>83</v>
      </c>
      <c r="Q90" s="622" t="s">
        <v>8</v>
      </c>
      <c r="R90" s="622" t="s">
        <v>83</v>
      </c>
      <c r="S90" s="622" t="s">
        <v>8</v>
      </c>
      <c r="T90" s="622" t="s">
        <v>83</v>
      </c>
      <c r="U90" s="622" t="s">
        <v>8</v>
      </c>
      <c r="V90" s="622" t="s">
        <v>83</v>
      </c>
      <c r="W90" s="622" t="s">
        <v>8</v>
      </c>
      <c r="X90" s="622" t="s">
        <v>83</v>
      </c>
      <c r="Y90" s="622" t="s">
        <v>8</v>
      </c>
      <c r="Z90" s="622" t="s">
        <v>83</v>
      </c>
      <c r="AA90" s="622" t="s">
        <v>8</v>
      </c>
      <c r="AB90" s="622" t="s">
        <v>83</v>
      </c>
      <c r="AC90" s="622" t="s">
        <v>8</v>
      </c>
      <c r="AD90" s="622" t="s">
        <v>83</v>
      </c>
      <c r="AE90" s="622" t="s">
        <v>8</v>
      </c>
      <c r="AF90" s="622" t="s">
        <v>83</v>
      </c>
      <c r="AG90" s="622" t="s">
        <v>8</v>
      </c>
      <c r="AH90" s="623" t="s">
        <v>83</v>
      </c>
    </row>
    <row r="91" spans="1:34" ht="21.75" customHeight="1" thickTop="1" x14ac:dyDescent="0.3">
      <c r="A91" s="1020" t="s">
        <v>100</v>
      </c>
      <c r="B91" s="682" t="s">
        <v>32</v>
      </c>
      <c r="C91" s="670">
        <v>37</v>
      </c>
      <c r="D91" s="655">
        <f>C91/C95</f>
        <v>0.30081300813008133</v>
      </c>
      <c r="E91" s="671">
        <v>30</v>
      </c>
      <c r="F91" s="655">
        <f>E91/E95</f>
        <v>0.25</v>
      </c>
      <c r="G91" s="671">
        <v>65</v>
      </c>
      <c r="H91" s="655">
        <f>G91/G95</f>
        <v>0.35135135135135137</v>
      </c>
      <c r="I91" s="671">
        <v>14</v>
      </c>
      <c r="J91" s="655">
        <f>I91/I95</f>
        <v>0.23728813559322035</v>
      </c>
      <c r="K91" s="672">
        <v>38</v>
      </c>
      <c r="L91" s="673">
        <f>K91/K95</f>
        <v>0.26573426573426573</v>
      </c>
      <c r="M91" s="674">
        <v>60</v>
      </c>
      <c r="N91" s="655">
        <f>M91/M95</f>
        <v>0.40540540540540543</v>
      </c>
      <c r="O91" s="671">
        <v>70</v>
      </c>
      <c r="P91" s="655">
        <f>O91/O95</f>
        <v>0.29045643153526973</v>
      </c>
      <c r="Q91" s="671">
        <v>16</v>
      </c>
      <c r="R91" s="655">
        <f>Q91/Q95</f>
        <v>0.2318840579710145</v>
      </c>
      <c r="S91" s="671">
        <v>29</v>
      </c>
      <c r="T91" s="655">
        <f>S91/S95</f>
        <v>0.21323529411764705</v>
      </c>
      <c r="U91" s="672">
        <v>20</v>
      </c>
      <c r="V91" s="673">
        <f>U91/U95</f>
        <v>0.20202020202020202</v>
      </c>
      <c r="W91" s="674">
        <v>34</v>
      </c>
      <c r="X91" s="655">
        <f>W91/W95</f>
        <v>0.37777777777777777</v>
      </c>
      <c r="Y91" s="671">
        <v>49</v>
      </c>
      <c r="Z91" s="655">
        <f>Y91/Y95</f>
        <v>0.35507246376811596</v>
      </c>
      <c r="AA91" s="671">
        <v>21</v>
      </c>
      <c r="AB91" s="655">
        <f>AA91/AA95</f>
        <v>0.25</v>
      </c>
      <c r="AC91" s="671">
        <v>25</v>
      </c>
      <c r="AD91" s="655">
        <f>AC91/AC95</f>
        <v>0.28735632183908044</v>
      </c>
      <c r="AE91" s="672">
        <v>45</v>
      </c>
      <c r="AF91" s="673">
        <f>AE91/AE95</f>
        <v>0.24456521739130435</v>
      </c>
      <c r="AG91" s="674">
        <v>19</v>
      </c>
      <c r="AH91" s="658">
        <f>AG91/AG95</f>
        <v>0.22352941176470589</v>
      </c>
    </row>
    <row r="92" spans="1:34" ht="21.75" customHeight="1" x14ac:dyDescent="0.3">
      <c r="A92" s="1021"/>
      <c r="B92" s="683" t="s">
        <v>33</v>
      </c>
      <c r="C92" s="666">
        <v>64</v>
      </c>
      <c r="D92" s="618">
        <f>C92/C95</f>
        <v>0.52032520325203258</v>
      </c>
      <c r="E92" s="667">
        <v>67</v>
      </c>
      <c r="F92" s="618">
        <f>E92/E95</f>
        <v>0.55833333333333335</v>
      </c>
      <c r="G92" s="667">
        <v>93</v>
      </c>
      <c r="H92" s="618">
        <f>G92/G95</f>
        <v>0.50270270270270268</v>
      </c>
      <c r="I92" s="667">
        <v>38</v>
      </c>
      <c r="J92" s="618">
        <f>I92/I95</f>
        <v>0.64406779661016944</v>
      </c>
      <c r="K92" s="676">
        <v>78</v>
      </c>
      <c r="L92" s="677">
        <f>K92/K95</f>
        <v>0.54545454545454541</v>
      </c>
      <c r="M92" s="678">
        <v>67</v>
      </c>
      <c r="N92" s="618">
        <f>M92/M95</f>
        <v>0.45270270270270269</v>
      </c>
      <c r="O92" s="667">
        <v>139</v>
      </c>
      <c r="P92" s="618">
        <f>O92/O95</f>
        <v>0.57676348547717837</v>
      </c>
      <c r="Q92" s="667">
        <v>34</v>
      </c>
      <c r="R92" s="618">
        <f>Q92/Q95</f>
        <v>0.49275362318840582</v>
      </c>
      <c r="S92" s="667">
        <v>86</v>
      </c>
      <c r="T92" s="618">
        <f>S92/S95</f>
        <v>0.63235294117647056</v>
      </c>
      <c r="U92" s="676">
        <v>66</v>
      </c>
      <c r="V92" s="677">
        <f>U92/U95</f>
        <v>0.66666666666666663</v>
      </c>
      <c r="W92" s="678">
        <v>42</v>
      </c>
      <c r="X92" s="618">
        <f>W92/W95</f>
        <v>0.46666666666666667</v>
      </c>
      <c r="Y92" s="667">
        <v>68</v>
      </c>
      <c r="Z92" s="618">
        <f>Y92/Y95</f>
        <v>0.49275362318840582</v>
      </c>
      <c r="AA92" s="667">
        <v>50</v>
      </c>
      <c r="AB92" s="618">
        <f>AA92/AA95</f>
        <v>0.59523809523809523</v>
      </c>
      <c r="AC92" s="667">
        <v>47</v>
      </c>
      <c r="AD92" s="618">
        <f>AC92/AC95</f>
        <v>0.54022988505747127</v>
      </c>
      <c r="AE92" s="676">
        <v>102</v>
      </c>
      <c r="AF92" s="677">
        <f>AE92/AE95</f>
        <v>0.55434782608695654</v>
      </c>
      <c r="AG92" s="678">
        <v>56</v>
      </c>
      <c r="AH92" s="638">
        <f>AG92/AG95</f>
        <v>0.6588235294117647</v>
      </c>
    </row>
    <row r="93" spans="1:34" ht="21.75" customHeight="1" x14ac:dyDescent="0.3">
      <c r="A93" s="1021"/>
      <c r="B93" s="683" t="s">
        <v>34</v>
      </c>
      <c r="C93" s="666">
        <v>1</v>
      </c>
      <c r="D93" s="618">
        <f>C93/C95</f>
        <v>8.130081300813009E-3</v>
      </c>
      <c r="E93" s="667">
        <v>1</v>
      </c>
      <c r="F93" s="618">
        <f>E93/E95</f>
        <v>8.3333333333333332E-3</v>
      </c>
      <c r="G93" s="667">
        <v>1</v>
      </c>
      <c r="H93" s="618">
        <f>G93/G95</f>
        <v>5.4054054054054057E-3</v>
      </c>
      <c r="I93" s="667">
        <v>0</v>
      </c>
      <c r="J93" s="618">
        <f>I93/I95</f>
        <v>0</v>
      </c>
      <c r="K93" s="676">
        <v>1</v>
      </c>
      <c r="L93" s="677">
        <f>K93/K95</f>
        <v>6.993006993006993E-3</v>
      </c>
      <c r="M93" s="678">
        <v>3</v>
      </c>
      <c r="N93" s="618">
        <f>M93/M95</f>
        <v>2.0270270270270271E-2</v>
      </c>
      <c r="O93" s="667">
        <v>2</v>
      </c>
      <c r="P93" s="618">
        <f>O93/O95</f>
        <v>8.2987551867219917E-3</v>
      </c>
      <c r="Q93" s="667">
        <v>2</v>
      </c>
      <c r="R93" s="618">
        <f>Q93/Q95</f>
        <v>2.8985507246376812E-2</v>
      </c>
      <c r="S93" s="667">
        <v>1</v>
      </c>
      <c r="T93" s="618">
        <f>S93/S95</f>
        <v>7.3529411764705881E-3</v>
      </c>
      <c r="U93" s="676">
        <v>1</v>
      </c>
      <c r="V93" s="677">
        <f>U93/U95</f>
        <v>1.0101010101010102E-2</v>
      </c>
      <c r="W93" s="678">
        <v>0</v>
      </c>
      <c r="X93" s="618">
        <f>W93/W95</f>
        <v>0</v>
      </c>
      <c r="Y93" s="667">
        <v>0</v>
      </c>
      <c r="Z93" s="618">
        <f>Y93/Y95</f>
        <v>0</v>
      </c>
      <c r="AA93" s="667">
        <v>1</v>
      </c>
      <c r="AB93" s="618">
        <f>AA93/AA95</f>
        <v>1.1904761904761904E-2</v>
      </c>
      <c r="AC93" s="667">
        <v>2</v>
      </c>
      <c r="AD93" s="618">
        <f>AC93/AC95</f>
        <v>2.2988505747126436E-2</v>
      </c>
      <c r="AE93" s="676">
        <v>1</v>
      </c>
      <c r="AF93" s="677">
        <f>AE93/AE95</f>
        <v>5.434782608695652E-3</v>
      </c>
      <c r="AG93" s="678">
        <v>0</v>
      </c>
      <c r="AH93" s="638">
        <f>AG93/AG95</f>
        <v>0</v>
      </c>
    </row>
    <row r="94" spans="1:34" ht="21.75" customHeight="1" x14ac:dyDescent="0.3">
      <c r="A94" s="1021"/>
      <c r="B94" s="683" t="s">
        <v>35</v>
      </c>
      <c r="C94" s="666">
        <v>21</v>
      </c>
      <c r="D94" s="618">
        <f>C94/C95</f>
        <v>0.17073170731707318</v>
      </c>
      <c r="E94" s="667">
        <v>22</v>
      </c>
      <c r="F94" s="618">
        <f>E94/E95</f>
        <v>0.18333333333333332</v>
      </c>
      <c r="G94" s="667">
        <v>26</v>
      </c>
      <c r="H94" s="618">
        <f>G94/G95</f>
        <v>0.14054054054054055</v>
      </c>
      <c r="I94" s="667">
        <v>7</v>
      </c>
      <c r="J94" s="618">
        <f>I94/I95</f>
        <v>0.11864406779661017</v>
      </c>
      <c r="K94" s="676">
        <v>26</v>
      </c>
      <c r="L94" s="677">
        <f>K94/K95</f>
        <v>0.18181818181818182</v>
      </c>
      <c r="M94" s="678">
        <v>18</v>
      </c>
      <c r="N94" s="618">
        <f>M94/M95</f>
        <v>0.12162162162162163</v>
      </c>
      <c r="O94" s="667">
        <v>30</v>
      </c>
      <c r="P94" s="618">
        <f>O94/O95</f>
        <v>0.12448132780082988</v>
      </c>
      <c r="Q94" s="667">
        <v>17</v>
      </c>
      <c r="R94" s="618">
        <f>Q94/Q95</f>
        <v>0.24637681159420291</v>
      </c>
      <c r="S94" s="667">
        <v>20</v>
      </c>
      <c r="T94" s="618">
        <f>S94/S95</f>
        <v>0.14705882352941177</v>
      </c>
      <c r="U94" s="676">
        <v>12</v>
      </c>
      <c r="V94" s="677">
        <f>U94/U95</f>
        <v>0.12121212121212122</v>
      </c>
      <c r="W94" s="678">
        <v>14</v>
      </c>
      <c r="X94" s="618">
        <f>W94/W95</f>
        <v>0.15555555555555556</v>
      </c>
      <c r="Y94" s="667">
        <v>21</v>
      </c>
      <c r="Z94" s="618">
        <f>Y94/Y95</f>
        <v>0.15217391304347827</v>
      </c>
      <c r="AA94" s="667">
        <v>12</v>
      </c>
      <c r="AB94" s="618">
        <f>AA94/AA95</f>
        <v>0.14285714285714285</v>
      </c>
      <c r="AC94" s="667">
        <v>13</v>
      </c>
      <c r="AD94" s="618">
        <f>AC94/AC95</f>
        <v>0.14942528735632185</v>
      </c>
      <c r="AE94" s="676">
        <v>36</v>
      </c>
      <c r="AF94" s="677">
        <f>AE94/AE95</f>
        <v>0.19565217391304349</v>
      </c>
      <c r="AG94" s="678">
        <v>10</v>
      </c>
      <c r="AH94" s="638">
        <f>AG94/AG95</f>
        <v>0.11764705882352941</v>
      </c>
    </row>
    <row r="95" spans="1:34" ht="21.75" customHeight="1" thickBot="1" x14ac:dyDescent="0.35">
      <c r="A95" s="1022"/>
      <c r="B95" s="684" t="s">
        <v>9</v>
      </c>
      <c r="C95" s="668">
        <v>123</v>
      </c>
      <c r="D95" s="640">
        <v>1</v>
      </c>
      <c r="E95" s="669">
        <v>120</v>
      </c>
      <c r="F95" s="640">
        <v>1</v>
      </c>
      <c r="G95" s="669">
        <v>185</v>
      </c>
      <c r="H95" s="640">
        <v>1</v>
      </c>
      <c r="I95" s="669">
        <v>59</v>
      </c>
      <c r="J95" s="640">
        <v>1</v>
      </c>
      <c r="K95" s="679">
        <v>143</v>
      </c>
      <c r="L95" s="680">
        <v>1</v>
      </c>
      <c r="M95" s="681">
        <v>148</v>
      </c>
      <c r="N95" s="640">
        <v>1</v>
      </c>
      <c r="O95" s="669">
        <v>241</v>
      </c>
      <c r="P95" s="640">
        <v>1</v>
      </c>
      <c r="Q95" s="669">
        <v>69</v>
      </c>
      <c r="R95" s="640">
        <v>1</v>
      </c>
      <c r="S95" s="669">
        <v>136</v>
      </c>
      <c r="T95" s="640">
        <v>1</v>
      </c>
      <c r="U95" s="679">
        <v>99</v>
      </c>
      <c r="V95" s="680">
        <v>1</v>
      </c>
      <c r="W95" s="681">
        <v>90</v>
      </c>
      <c r="X95" s="640">
        <v>1</v>
      </c>
      <c r="Y95" s="669">
        <v>138</v>
      </c>
      <c r="Z95" s="640">
        <v>1</v>
      </c>
      <c r="AA95" s="669">
        <v>84</v>
      </c>
      <c r="AB95" s="640">
        <v>1</v>
      </c>
      <c r="AC95" s="669">
        <v>87</v>
      </c>
      <c r="AD95" s="640">
        <v>1</v>
      </c>
      <c r="AE95" s="679">
        <v>184</v>
      </c>
      <c r="AF95" s="680">
        <v>1</v>
      </c>
      <c r="AG95" s="681">
        <v>85</v>
      </c>
      <c r="AH95" s="641">
        <v>1</v>
      </c>
    </row>
    <row r="96" spans="1:34" ht="21.75" customHeight="1" x14ac:dyDescent="0.3">
      <c r="A96" s="1023"/>
      <c r="B96" s="1023"/>
    </row>
    <row r="97" spans="1:34" ht="21.75" customHeight="1" thickBot="1" x14ac:dyDescent="0.35">
      <c r="A97" s="612"/>
      <c r="B97" s="612"/>
    </row>
    <row r="98" spans="1:34" ht="21.75" customHeight="1" x14ac:dyDescent="0.3">
      <c r="A98" s="1024" t="s">
        <v>0</v>
      </c>
      <c r="B98" s="1035"/>
      <c r="C98" s="1030" t="s">
        <v>221</v>
      </c>
      <c r="D98" s="1031"/>
      <c r="E98" s="1031"/>
      <c r="F98" s="1031"/>
      <c r="G98" s="1031"/>
      <c r="H98" s="1031"/>
      <c r="I98" s="1031"/>
      <c r="J98" s="1031"/>
      <c r="K98" s="1031"/>
      <c r="L98" s="1031"/>
      <c r="M98" s="1031"/>
      <c r="N98" s="1031"/>
      <c r="O98" s="1031"/>
      <c r="P98" s="1031"/>
      <c r="Q98" s="1031"/>
      <c r="R98" s="1031"/>
      <c r="S98" s="1031"/>
      <c r="T98" s="1031"/>
      <c r="U98" s="1031"/>
      <c r="V98" s="1031"/>
      <c r="W98" s="1031"/>
      <c r="X98" s="1031"/>
      <c r="Y98" s="1031"/>
      <c r="Z98" s="1031"/>
      <c r="AA98" s="1031"/>
      <c r="AB98" s="1031"/>
      <c r="AC98" s="1031"/>
      <c r="AD98" s="1031"/>
      <c r="AE98" s="1031"/>
      <c r="AF98" s="1031"/>
      <c r="AG98" s="1031"/>
      <c r="AH98" s="1032"/>
    </row>
    <row r="99" spans="1:34" ht="21.75" customHeight="1" x14ac:dyDescent="0.3">
      <c r="A99" s="1026"/>
      <c r="B99" s="1036"/>
      <c r="C99" s="1038" t="s">
        <v>222</v>
      </c>
      <c r="D99" s="1018"/>
      <c r="E99" s="1017" t="s">
        <v>223</v>
      </c>
      <c r="F99" s="1018"/>
      <c r="G99" s="1017" t="s">
        <v>224</v>
      </c>
      <c r="H99" s="1018"/>
      <c r="I99" s="1017" t="s">
        <v>225</v>
      </c>
      <c r="J99" s="1018"/>
      <c r="K99" s="1017" t="s">
        <v>226</v>
      </c>
      <c r="L99" s="1018"/>
      <c r="M99" s="1017" t="s">
        <v>227</v>
      </c>
      <c r="N99" s="1018"/>
      <c r="O99" s="1017" t="s">
        <v>228</v>
      </c>
      <c r="P99" s="1018"/>
      <c r="Q99" s="1017" t="s">
        <v>229</v>
      </c>
      <c r="R99" s="1018"/>
      <c r="S99" s="1017" t="s">
        <v>230</v>
      </c>
      <c r="T99" s="1018"/>
      <c r="U99" s="1017" t="s">
        <v>231</v>
      </c>
      <c r="V99" s="1018"/>
      <c r="W99" s="1017" t="s">
        <v>232</v>
      </c>
      <c r="X99" s="1018"/>
      <c r="Y99" s="1017" t="s">
        <v>233</v>
      </c>
      <c r="Z99" s="1018"/>
      <c r="AA99" s="1017" t="s">
        <v>234</v>
      </c>
      <c r="AB99" s="1018"/>
      <c r="AC99" s="1017" t="s">
        <v>235</v>
      </c>
      <c r="AD99" s="1018"/>
      <c r="AE99" s="1017" t="s">
        <v>236</v>
      </c>
      <c r="AF99" s="1018"/>
      <c r="AG99" s="1017" t="s">
        <v>237</v>
      </c>
      <c r="AH99" s="1019"/>
    </row>
    <row r="100" spans="1:34" ht="21.75" customHeight="1" thickBot="1" x14ac:dyDescent="0.35">
      <c r="A100" s="1028"/>
      <c r="B100" s="1037"/>
      <c r="C100" s="621" t="s">
        <v>8</v>
      </c>
      <c r="D100" s="622" t="s">
        <v>83</v>
      </c>
      <c r="E100" s="622" t="s">
        <v>8</v>
      </c>
      <c r="F100" s="622" t="s">
        <v>83</v>
      </c>
      <c r="G100" s="622" t="s">
        <v>8</v>
      </c>
      <c r="H100" s="622" t="s">
        <v>83</v>
      </c>
      <c r="I100" s="622" t="s">
        <v>8</v>
      </c>
      <c r="J100" s="622" t="s">
        <v>83</v>
      </c>
      <c r="K100" s="622" t="s">
        <v>8</v>
      </c>
      <c r="L100" s="622" t="s">
        <v>83</v>
      </c>
      <c r="M100" s="622" t="s">
        <v>8</v>
      </c>
      <c r="N100" s="622" t="s">
        <v>83</v>
      </c>
      <c r="O100" s="622" t="s">
        <v>8</v>
      </c>
      <c r="P100" s="622" t="s">
        <v>83</v>
      </c>
      <c r="Q100" s="622" t="s">
        <v>8</v>
      </c>
      <c r="R100" s="622" t="s">
        <v>83</v>
      </c>
      <c r="S100" s="622" t="s">
        <v>8</v>
      </c>
      <c r="T100" s="622" t="s">
        <v>83</v>
      </c>
      <c r="U100" s="622" t="s">
        <v>8</v>
      </c>
      <c r="V100" s="622" t="s">
        <v>83</v>
      </c>
      <c r="W100" s="622" t="s">
        <v>8</v>
      </c>
      <c r="X100" s="622" t="s">
        <v>83</v>
      </c>
      <c r="Y100" s="622" t="s">
        <v>8</v>
      </c>
      <c r="Z100" s="622" t="s">
        <v>83</v>
      </c>
      <c r="AA100" s="622" t="s">
        <v>8</v>
      </c>
      <c r="AB100" s="622" t="s">
        <v>83</v>
      </c>
      <c r="AC100" s="622" t="s">
        <v>8</v>
      </c>
      <c r="AD100" s="622" t="s">
        <v>83</v>
      </c>
      <c r="AE100" s="622" t="s">
        <v>8</v>
      </c>
      <c r="AF100" s="622" t="s">
        <v>83</v>
      </c>
      <c r="AG100" s="622" t="s">
        <v>8</v>
      </c>
      <c r="AH100" s="623" t="s">
        <v>83</v>
      </c>
    </row>
    <row r="101" spans="1:34" ht="21.75" customHeight="1" thickTop="1" x14ac:dyDescent="0.3">
      <c r="A101" s="1020" t="s">
        <v>102</v>
      </c>
      <c r="B101" s="682" t="s">
        <v>32</v>
      </c>
      <c r="C101" s="670">
        <v>17</v>
      </c>
      <c r="D101" s="655">
        <f>C101/C105</f>
        <v>0.13821138211382114</v>
      </c>
      <c r="E101" s="671">
        <v>20</v>
      </c>
      <c r="F101" s="655">
        <f>E101/E105</f>
        <v>0.16666666666666666</v>
      </c>
      <c r="G101" s="671">
        <v>24</v>
      </c>
      <c r="H101" s="655">
        <f>G101/G105</f>
        <v>0.12972972972972974</v>
      </c>
      <c r="I101" s="671">
        <v>6</v>
      </c>
      <c r="J101" s="655">
        <f>I101/I105</f>
        <v>0.10169491525423729</v>
      </c>
      <c r="K101" s="672">
        <v>19</v>
      </c>
      <c r="L101" s="673">
        <f>K101/K105</f>
        <v>0.13286713286713286</v>
      </c>
      <c r="M101" s="674">
        <v>12</v>
      </c>
      <c r="N101" s="655">
        <f>M101/M105</f>
        <v>8.1081081081081086E-2</v>
      </c>
      <c r="O101" s="671">
        <v>27</v>
      </c>
      <c r="P101" s="655">
        <f>O101/O105</f>
        <v>0.11203319502074689</v>
      </c>
      <c r="Q101" s="671">
        <v>10</v>
      </c>
      <c r="R101" s="655">
        <f>Q101/Q105</f>
        <v>0.14492753623188406</v>
      </c>
      <c r="S101" s="671">
        <v>14</v>
      </c>
      <c r="T101" s="655">
        <f>S101/S105</f>
        <v>0.10294117647058823</v>
      </c>
      <c r="U101" s="672">
        <v>18</v>
      </c>
      <c r="V101" s="673">
        <f>U101/U105</f>
        <v>0.18181818181818182</v>
      </c>
      <c r="W101" s="674">
        <v>15</v>
      </c>
      <c r="X101" s="655">
        <f>W101/W105</f>
        <v>0.16666666666666666</v>
      </c>
      <c r="Y101" s="671">
        <v>15</v>
      </c>
      <c r="Z101" s="655">
        <f>Y101/Y105</f>
        <v>0.10869565217391304</v>
      </c>
      <c r="AA101" s="671">
        <v>14</v>
      </c>
      <c r="AB101" s="655">
        <f>AA101/AA105</f>
        <v>0.16666666666666666</v>
      </c>
      <c r="AC101" s="671">
        <v>7</v>
      </c>
      <c r="AD101" s="655">
        <f>AC101/AC105</f>
        <v>8.0459770114942528E-2</v>
      </c>
      <c r="AE101" s="672">
        <v>21</v>
      </c>
      <c r="AF101" s="673">
        <f>AE101/AE105</f>
        <v>0.11413043478260869</v>
      </c>
      <c r="AG101" s="674">
        <v>12</v>
      </c>
      <c r="AH101" s="658">
        <f>AG101/AG105</f>
        <v>0.14117647058823529</v>
      </c>
    </row>
    <row r="102" spans="1:34" ht="21.75" customHeight="1" x14ac:dyDescent="0.3">
      <c r="A102" s="1021"/>
      <c r="B102" s="683" t="s">
        <v>33</v>
      </c>
      <c r="C102" s="666">
        <v>56</v>
      </c>
      <c r="D102" s="618">
        <f>C102/C105</f>
        <v>0.45528455284552843</v>
      </c>
      <c r="E102" s="667">
        <v>54</v>
      </c>
      <c r="F102" s="618">
        <f>E102/E105</f>
        <v>0.45</v>
      </c>
      <c r="G102" s="667">
        <v>97</v>
      </c>
      <c r="H102" s="618">
        <f>G102/G105</f>
        <v>0.5243243243243243</v>
      </c>
      <c r="I102" s="667">
        <v>35</v>
      </c>
      <c r="J102" s="618">
        <f>I102/I105</f>
        <v>0.59322033898305082</v>
      </c>
      <c r="K102" s="676">
        <v>80</v>
      </c>
      <c r="L102" s="677">
        <f>K102/K105</f>
        <v>0.55944055944055948</v>
      </c>
      <c r="M102" s="678">
        <v>87</v>
      </c>
      <c r="N102" s="618">
        <f>M102/M105</f>
        <v>0.58783783783783783</v>
      </c>
      <c r="O102" s="667">
        <v>145</v>
      </c>
      <c r="P102" s="618">
        <f>O102/O105</f>
        <v>0.60165975103734437</v>
      </c>
      <c r="Q102" s="667">
        <v>42</v>
      </c>
      <c r="R102" s="618">
        <f>Q102/Q105</f>
        <v>0.60869565217391308</v>
      </c>
      <c r="S102" s="667">
        <v>80</v>
      </c>
      <c r="T102" s="618">
        <f>S102/S105</f>
        <v>0.58823529411764708</v>
      </c>
      <c r="U102" s="676">
        <v>59</v>
      </c>
      <c r="V102" s="677">
        <f>U102/U105</f>
        <v>0.59595959595959591</v>
      </c>
      <c r="W102" s="678">
        <v>41</v>
      </c>
      <c r="X102" s="618">
        <f>W102/W105</f>
        <v>0.45555555555555555</v>
      </c>
      <c r="Y102" s="667">
        <v>72</v>
      </c>
      <c r="Z102" s="618">
        <f>Y102/Y105</f>
        <v>0.52173913043478259</v>
      </c>
      <c r="AA102" s="667">
        <v>44</v>
      </c>
      <c r="AB102" s="618">
        <f>AA102/AA105</f>
        <v>0.52380952380952384</v>
      </c>
      <c r="AC102" s="667">
        <v>52</v>
      </c>
      <c r="AD102" s="618">
        <f>AC102/AC105</f>
        <v>0.5977011494252874</v>
      </c>
      <c r="AE102" s="676">
        <v>104</v>
      </c>
      <c r="AF102" s="677">
        <f>AE102/AE105</f>
        <v>0.56521739130434778</v>
      </c>
      <c r="AG102" s="678">
        <v>46</v>
      </c>
      <c r="AH102" s="638">
        <f>AG102/AG105</f>
        <v>0.54117647058823526</v>
      </c>
    </row>
    <row r="103" spans="1:34" ht="21.75" customHeight="1" x14ac:dyDescent="0.3">
      <c r="A103" s="1021"/>
      <c r="B103" s="683" t="s">
        <v>34</v>
      </c>
      <c r="C103" s="666">
        <v>19</v>
      </c>
      <c r="D103" s="618">
        <f>C103/C105</f>
        <v>0.15447154471544716</v>
      </c>
      <c r="E103" s="667">
        <v>19</v>
      </c>
      <c r="F103" s="618">
        <f>E103/E105</f>
        <v>0.15833333333333333</v>
      </c>
      <c r="G103" s="667">
        <v>30</v>
      </c>
      <c r="H103" s="618">
        <f>G103/G105</f>
        <v>0.16216216216216217</v>
      </c>
      <c r="I103" s="667">
        <v>9</v>
      </c>
      <c r="J103" s="618">
        <f>I103/I105</f>
        <v>0.15254237288135594</v>
      </c>
      <c r="K103" s="676">
        <v>20</v>
      </c>
      <c r="L103" s="677">
        <f>K103/K105</f>
        <v>0.13986013986013987</v>
      </c>
      <c r="M103" s="678">
        <v>21</v>
      </c>
      <c r="N103" s="618">
        <f>M103/M105</f>
        <v>0.14189189189189189</v>
      </c>
      <c r="O103" s="667">
        <v>32</v>
      </c>
      <c r="P103" s="618">
        <f>O103/O105</f>
        <v>0.13278008298755187</v>
      </c>
      <c r="Q103" s="667">
        <v>8</v>
      </c>
      <c r="R103" s="618">
        <f>Q103/Q105</f>
        <v>0.11594202898550725</v>
      </c>
      <c r="S103" s="667">
        <v>26</v>
      </c>
      <c r="T103" s="618">
        <f>S103/S105</f>
        <v>0.19117647058823528</v>
      </c>
      <c r="U103" s="676">
        <v>12</v>
      </c>
      <c r="V103" s="677">
        <f>U103/U105</f>
        <v>0.12121212121212122</v>
      </c>
      <c r="W103" s="678">
        <v>18</v>
      </c>
      <c r="X103" s="618">
        <f>W103/W105</f>
        <v>0.2</v>
      </c>
      <c r="Y103" s="667">
        <v>26</v>
      </c>
      <c r="Z103" s="618">
        <f>Y103/Y105</f>
        <v>0.18840579710144928</v>
      </c>
      <c r="AA103" s="667">
        <v>15</v>
      </c>
      <c r="AB103" s="618">
        <f>AA103/AA105</f>
        <v>0.17857142857142858</v>
      </c>
      <c r="AC103" s="667">
        <v>15</v>
      </c>
      <c r="AD103" s="618">
        <f>AC103/AC105</f>
        <v>0.17241379310344829</v>
      </c>
      <c r="AE103" s="676">
        <v>20</v>
      </c>
      <c r="AF103" s="677">
        <f>AE103/AE105</f>
        <v>0.10869565217391304</v>
      </c>
      <c r="AG103" s="678">
        <v>16</v>
      </c>
      <c r="AH103" s="638">
        <f>AG103/AG105</f>
        <v>0.18823529411764706</v>
      </c>
    </row>
    <row r="104" spans="1:34" ht="21.75" customHeight="1" x14ac:dyDescent="0.3">
      <c r="A104" s="1021"/>
      <c r="B104" s="683" t="s">
        <v>35</v>
      </c>
      <c r="C104" s="666">
        <v>31</v>
      </c>
      <c r="D104" s="618">
        <f>C104/C105</f>
        <v>0.25203252032520324</v>
      </c>
      <c r="E104" s="667">
        <v>27</v>
      </c>
      <c r="F104" s="618">
        <f>E104/E105</f>
        <v>0.22500000000000001</v>
      </c>
      <c r="G104" s="667">
        <v>34</v>
      </c>
      <c r="H104" s="618">
        <f>G104/G105</f>
        <v>0.18378378378378379</v>
      </c>
      <c r="I104" s="667">
        <v>9</v>
      </c>
      <c r="J104" s="618">
        <f>I104/I105</f>
        <v>0.15254237288135594</v>
      </c>
      <c r="K104" s="676">
        <v>24</v>
      </c>
      <c r="L104" s="677">
        <f>K104/K105</f>
        <v>0.16783216783216784</v>
      </c>
      <c r="M104" s="678">
        <v>28</v>
      </c>
      <c r="N104" s="618">
        <f>M104/M105</f>
        <v>0.1891891891891892</v>
      </c>
      <c r="O104" s="667">
        <v>37</v>
      </c>
      <c r="P104" s="618">
        <f>O104/O105</f>
        <v>0.15352697095435686</v>
      </c>
      <c r="Q104" s="667">
        <v>9</v>
      </c>
      <c r="R104" s="618">
        <f>Q104/Q105</f>
        <v>0.13043478260869565</v>
      </c>
      <c r="S104" s="667">
        <v>16</v>
      </c>
      <c r="T104" s="618">
        <f>S104/S105</f>
        <v>0.11764705882352941</v>
      </c>
      <c r="U104" s="676">
        <v>10</v>
      </c>
      <c r="V104" s="677">
        <f>U104/U105</f>
        <v>0.10101010101010101</v>
      </c>
      <c r="W104" s="678">
        <v>16</v>
      </c>
      <c r="X104" s="618">
        <f>W104/W105</f>
        <v>0.17777777777777778</v>
      </c>
      <c r="Y104" s="667">
        <v>25</v>
      </c>
      <c r="Z104" s="618">
        <f>Y104/Y105</f>
        <v>0.18115942028985507</v>
      </c>
      <c r="AA104" s="667">
        <v>11</v>
      </c>
      <c r="AB104" s="618">
        <f>AA104/AA105</f>
        <v>0.13095238095238096</v>
      </c>
      <c r="AC104" s="667">
        <v>13</v>
      </c>
      <c r="AD104" s="618">
        <f>AC104/AC105</f>
        <v>0.14942528735632185</v>
      </c>
      <c r="AE104" s="676">
        <v>39</v>
      </c>
      <c r="AF104" s="677">
        <f>AE104/AE105</f>
        <v>0.21195652173913043</v>
      </c>
      <c r="AG104" s="678">
        <v>11</v>
      </c>
      <c r="AH104" s="638">
        <f>AG104/AG105</f>
        <v>0.12941176470588237</v>
      </c>
    </row>
    <row r="105" spans="1:34" ht="21.75" customHeight="1" thickBot="1" x14ac:dyDescent="0.35">
      <c r="A105" s="1022"/>
      <c r="B105" s="684" t="s">
        <v>9</v>
      </c>
      <c r="C105" s="668">
        <v>123</v>
      </c>
      <c r="D105" s="640">
        <v>1</v>
      </c>
      <c r="E105" s="669">
        <v>120</v>
      </c>
      <c r="F105" s="640">
        <v>1</v>
      </c>
      <c r="G105" s="669">
        <v>185</v>
      </c>
      <c r="H105" s="640">
        <v>1</v>
      </c>
      <c r="I105" s="669">
        <v>59</v>
      </c>
      <c r="J105" s="640">
        <v>1</v>
      </c>
      <c r="K105" s="679">
        <v>143</v>
      </c>
      <c r="L105" s="680">
        <v>1</v>
      </c>
      <c r="M105" s="681">
        <v>148</v>
      </c>
      <c r="N105" s="640">
        <v>1</v>
      </c>
      <c r="O105" s="669">
        <v>241</v>
      </c>
      <c r="P105" s="640">
        <v>1</v>
      </c>
      <c r="Q105" s="669">
        <v>69</v>
      </c>
      <c r="R105" s="640">
        <v>1</v>
      </c>
      <c r="S105" s="669">
        <v>136</v>
      </c>
      <c r="T105" s="640">
        <v>1</v>
      </c>
      <c r="U105" s="679">
        <v>99</v>
      </c>
      <c r="V105" s="680">
        <v>1</v>
      </c>
      <c r="W105" s="681">
        <v>90</v>
      </c>
      <c r="X105" s="640">
        <v>1</v>
      </c>
      <c r="Y105" s="669">
        <v>138</v>
      </c>
      <c r="Z105" s="640">
        <v>1</v>
      </c>
      <c r="AA105" s="669">
        <v>84</v>
      </c>
      <c r="AB105" s="640">
        <v>1</v>
      </c>
      <c r="AC105" s="669">
        <v>87</v>
      </c>
      <c r="AD105" s="640">
        <v>1</v>
      </c>
      <c r="AE105" s="679">
        <v>184</v>
      </c>
      <c r="AF105" s="680">
        <v>1</v>
      </c>
      <c r="AG105" s="681">
        <v>85</v>
      </c>
      <c r="AH105" s="641">
        <v>1</v>
      </c>
    </row>
    <row r="106" spans="1:34" ht="21.75" customHeight="1" x14ac:dyDescent="0.3">
      <c r="A106" s="1023"/>
      <c r="B106" s="1023"/>
    </row>
    <row r="107" spans="1:34" ht="21.75" customHeight="1" thickBot="1" x14ac:dyDescent="0.35">
      <c r="A107" s="612"/>
      <c r="B107" s="612"/>
    </row>
    <row r="108" spans="1:34" ht="21.75" customHeight="1" x14ac:dyDescent="0.3">
      <c r="A108" s="1024" t="s">
        <v>0</v>
      </c>
      <c r="B108" s="1035"/>
      <c r="C108" s="1030" t="s">
        <v>221</v>
      </c>
      <c r="D108" s="1031"/>
      <c r="E108" s="1031"/>
      <c r="F108" s="1031"/>
      <c r="G108" s="1031"/>
      <c r="H108" s="1031"/>
      <c r="I108" s="1031"/>
      <c r="J108" s="1031"/>
      <c r="K108" s="1031"/>
      <c r="L108" s="1031"/>
      <c r="M108" s="1031"/>
      <c r="N108" s="1031"/>
      <c r="O108" s="1031"/>
      <c r="P108" s="1031"/>
      <c r="Q108" s="1031"/>
      <c r="R108" s="1031"/>
      <c r="S108" s="1031"/>
      <c r="T108" s="1031"/>
      <c r="U108" s="1031"/>
      <c r="V108" s="1031"/>
      <c r="W108" s="1031"/>
      <c r="X108" s="1031"/>
      <c r="Y108" s="1031"/>
      <c r="Z108" s="1031"/>
      <c r="AA108" s="1031"/>
      <c r="AB108" s="1031"/>
      <c r="AC108" s="1031"/>
      <c r="AD108" s="1031"/>
      <c r="AE108" s="1031"/>
      <c r="AF108" s="1031"/>
      <c r="AG108" s="1031"/>
      <c r="AH108" s="1032"/>
    </row>
    <row r="109" spans="1:34" ht="21.75" customHeight="1" x14ac:dyDescent="0.3">
      <c r="A109" s="1026"/>
      <c r="B109" s="1036"/>
      <c r="C109" s="1038" t="s">
        <v>222</v>
      </c>
      <c r="D109" s="1018"/>
      <c r="E109" s="1017" t="s">
        <v>223</v>
      </c>
      <c r="F109" s="1018"/>
      <c r="G109" s="1017" t="s">
        <v>224</v>
      </c>
      <c r="H109" s="1018"/>
      <c r="I109" s="1017" t="s">
        <v>225</v>
      </c>
      <c r="J109" s="1018"/>
      <c r="K109" s="1017" t="s">
        <v>226</v>
      </c>
      <c r="L109" s="1018"/>
      <c r="M109" s="1017" t="s">
        <v>227</v>
      </c>
      <c r="N109" s="1018"/>
      <c r="O109" s="1017" t="s">
        <v>228</v>
      </c>
      <c r="P109" s="1018"/>
      <c r="Q109" s="1017" t="s">
        <v>229</v>
      </c>
      <c r="R109" s="1018"/>
      <c r="S109" s="1017" t="s">
        <v>230</v>
      </c>
      <c r="T109" s="1018"/>
      <c r="U109" s="1017" t="s">
        <v>231</v>
      </c>
      <c r="V109" s="1018"/>
      <c r="W109" s="1017" t="s">
        <v>232</v>
      </c>
      <c r="X109" s="1018"/>
      <c r="Y109" s="1017" t="s">
        <v>233</v>
      </c>
      <c r="Z109" s="1018"/>
      <c r="AA109" s="1017" t="s">
        <v>234</v>
      </c>
      <c r="AB109" s="1018"/>
      <c r="AC109" s="1017" t="s">
        <v>235</v>
      </c>
      <c r="AD109" s="1018"/>
      <c r="AE109" s="1017" t="s">
        <v>236</v>
      </c>
      <c r="AF109" s="1018"/>
      <c r="AG109" s="1017" t="s">
        <v>237</v>
      </c>
      <c r="AH109" s="1019"/>
    </row>
    <row r="110" spans="1:34" ht="21.75" customHeight="1" thickBot="1" x14ac:dyDescent="0.35">
      <c r="A110" s="1028"/>
      <c r="B110" s="1037"/>
      <c r="C110" s="621" t="s">
        <v>8</v>
      </c>
      <c r="D110" s="622" t="s">
        <v>83</v>
      </c>
      <c r="E110" s="622" t="s">
        <v>8</v>
      </c>
      <c r="F110" s="622" t="s">
        <v>83</v>
      </c>
      <c r="G110" s="622" t="s">
        <v>8</v>
      </c>
      <c r="H110" s="622" t="s">
        <v>83</v>
      </c>
      <c r="I110" s="622" t="s">
        <v>8</v>
      </c>
      <c r="J110" s="622" t="s">
        <v>83</v>
      </c>
      <c r="K110" s="622" t="s">
        <v>8</v>
      </c>
      <c r="L110" s="622" t="s">
        <v>83</v>
      </c>
      <c r="M110" s="622" t="s">
        <v>8</v>
      </c>
      <c r="N110" s="622" t="s">
        <v>83</v>
      </c>
      <c r="O110" s="622" t="s">
        <v>8</v>
      </c>
      <c r="P110" s="622" t="s">
        <v>83</v>
      </c>
      <c r="Q110" s="622" t="s">
        <v>8</v>
      </c>
      <c r="R110" s="622" t="s">
        <v>83</v>
      </c>
      <c r="S110" s="622" t="s">
        <v>8</v>
      </c>
      <c r="T110" s="622" t="s">
        <v>83</v>
      </c>
      <c r="U110" s="622" t="s">
        <v>8</v>
      </c>
      <c r="V110" s="622" t="s">
        <v>83</v>
      </c>
      <c r="W110" s="622" t="s">
        <v>8</v>
      </c>
      <c r="X110" s="622" t="s">
        <v>83</v>
      </c>
      <c r="Y110" s="622" t="s">
        <v>8</v>
      </c>
      <c r="Z110" s="622" t="s">
        <v>83</v>
      </c>
      <c r="AA110" s="622" t="s">
        <v>8</v>
      </c>
      <c r="AB110" s="622" t="s">
        <v>83</v>
      </c>
      <c r="AC110" s="622" t="s">
        <v>8</v>
      </c>
      <c r="AD110" s="622" t="s">
        <v>83</v>
      </c>
      <c r="AE110" s="622" t="s">
        <v>8</v>
      </c>
      <c r="AF110" s="622" t="s">
        <v>83</v>
      </c>
      <c r="AG110" s="622" t="s">
        <v>8</v>
      </c>
      <c r="AH110" s="623" t="s">
        <v>83</v>
      </c>
    </row>
    <row r="111" spans="1:34" ht="21.75" customHeight="1" thickTop="1" x14ac:dyDescent="0.3">
      <c r="A111" s="1020" t="s">
        <v>103</v>
      </c>
      <c r="B111" s="682" t="s">
        <v>32</v>
      </c>
      <c r="C111" s="670">
        <v>20</v>
      </c>
      <c r="D111" s="655">
        <f>C111/C115</f>
        <v>0.16260162601626016</v>
      </c>
      <c r="E111" s="671">
        <v>28</v>
      </c>
      <c r="F111" s="655">
        <f>E111/E115</f>
        <v>0.23333333333333334</v>
      </c>
      <c r="G111" s="671">
        <v>41</v>
      </c>
      <c r="H111" s="655">
        <f>G111/G115</f>
        <v>0.22162162162162163</v>
      </c>
      <c r="I111" s="671">
        <v>18</v>
      </c>
      <c r="J111" s="655">
        <f>I111/I115</f>
        <v>0.30508474576271188</v>
      </c>
      <c r="K111" s="672">
        <v>39</v>
      </c>
      <c r="L111" s="673">
        <f>K111/K115</f>
        <v>0.27272727272727271</v>
      </c>
      <c r="M111" s="674">
        <v>39</v>
      </c>
      <c r="N111" s="655">
        <f>M111/M115</f>
        <v>0.26351351351351349</v>
      </c>
      <c r="O111" s="671">
        <v>49</v>
      </c>
      <c r="P111" s="655">
        <f>O111/O115</f>
        <v>0.2033195020746888</v>
      </c>
      <c r="Q111" s="671">
        <v>12</v>
      </c>
      <c r="R111" s="655">
        <f>Q111/Q115</f>
        <v>0.17391304347826086</v>
      </c>
      <c r="S111" s="671">
        <v>30</v>
      </c>
      <c r="T111" s="655">
        <f>S111/S115</f>
        <v>0.22058823529411764</v>
      </c>
      <c r="U111" s="672">
        <v>22</v>
      </c>
      <c r="V111" s="673">
        <f>U111/U115</f>
        <v>0.22222222222222221</v>
      </c>
      <c r="W111" s="674">
        <v>21</v>
      </c>
      <c r="X111" s="655">
        <f>W111/W115</f>
        <v>0.23333333333333334</v>
      </c>
      <c r="Y111" s="671">
        <v>29</v>
      </c>
      <c r="Z111" s="655">
        <f>Y111/Y115</f>
        <v>0.21014492753623187</v>
      </c>
      <c r="AA111" s="671">
        <v>17</v>
      </c>
      <c r="AB111" s="655">
        <f>AA111/AA115</f>
        <v>0.20238095238095238</v>
      </c>
      <c r="AC111" s="671">
        <v>13</v>
      </c>
      <c r="AD111" s="655">
        <f>AC111/AC115</f>
        <v>0.14942528735632185</v>
      </c>
      <c r="AE111" s="672">
        <v>30</v>
      </c>
      <c r="AF111" s="673">
        <f>AE111/AE115</f>
        <v>0.16304347826086957</v>
      </c>
      <c r="AG111" s="674">
        <v>17</v>
      </c>
      <c r="AH111" s="658">
        <f>AG111/AG115</f>
        <v>0.2</v>
      </c>
    </row>
    <row r="112" spans="1:34" ht="21.75" customHeight="1" x14ac:dyDescent="0.3">
      <c r="A112" s="1021"/>
      <c r="B112" s="683" t="s">
        <v>33</v>
      </c>
      <c r="C112" s="666">
        <v>55</v>
      </c>
      <c r="D112" s="618">
        <f>C112/C115</f>
        <v>0.44715447154471544</v>
      </c>
      <c r="E112" s="667">
        <v>56</v>
      </c>
      <c r="F112" s="618">
        <f>E112/E115</f>
        <v>0.46666666666666667</v>
      </c>
      <c r="G112" s="667">
        <v>75</v>
      </c>
      <c r="H112" s="618">
        <f>G112/G115</f>
        <v>0.40540540540540543</v>
      </c>
      <c r="I112" s="667">
        <v>27</v>
      </c>
      <c r="J112" s="618">
        <f>I112/I115</f>
        <v>0.4576271186440678</v>
      </c>
      <c r="K112" s="676">
        <v>66</v>
      </c>
      <c r="L112" s="677">
        <f>K112/K115</f>
        <v>0.46153846153846156</v>
      </c>
      <c r="M112" s="678">
        <v>61</v>
      </c>
      <c r="N112" s="618">
        <f>M112/M115</f>
        <v>0.41216216216216217</v>
      </c>
      <c r="O112" s="667">
        <v>131</v>
      </c>
      <c r="P112" s="618">
        <f>O112/O115</f>
        <v>0.54356846473029041</v>
      </c>
      <c r="Q112" s="667">
        <v>37</v>
      </c>
      <c r="R112" s="618">
        <f>Q112/Q115</f>
        <v>0.53623188405797106</v>
      </c>
      <c r="S112" s="667">
        <v>68</v>
      </c>
      <c r="T112" s="618">
        <f>S112/S115</f>
        <v>0.5</v>
      </c>
      <c r="U112" s="676">
        <v>58</v>
      </c>
      <c r="V112" s="677">
        <f>U112/U115</f>
        <v>0.58585858585858586</v>
      </c>
      <c r="W112" s="678">
        <v>40</v>
      </c>
      <c r="X112" s="618">
        <f>W112/W115</f>
        <v>0.44444444444444442</v>
      </c>
      <c r="Y112" s="667">
        <v>66</v>
      </c>
      <c r="Z112" s="618">
        <f>Y112/Y115</f>
        <v>0.47826086956521741</v>
      </c>
      <c r="AA112" s="667">
        <v>37</v>
      </c>
      <c r="AB112" s="618">
        <f>AA112/AA115</f>
        <v>0.44047619047619047</v>
      </c>
      <c r="AC112" s="667">
        <v>48</v>
      </c>
      <c r="AD112" s="618">
        <f>AC112/AC115</f>
        <v>0.55172413793103448</v>
      </c>
      <c r="AE112" s="676">
        <v>103</v>
      </c>
      <c r="AF112" s="677">
        <f>AE112/AE115</f>
        <v>0.55978260869565222</v>
      </c>
      <c r="AG112" s="678">
        <v>47</v>
      </c>
      <c r="AH112" s="638">
        <f>AG112/AG115</f>
        <v>0.55294117647058827</v>
      </c>
    </row>
    <row r="113" spans="1:34" ht="21.75" customHeight="1" x14ac:dyDescent="0.3">
      <c r="A113" s="1021"/>
      <c r="B113" s="683" t="s">
        <v>34</v>
      </c>
      <c r="C113" s="666">
        <v>26</v>
      </c>
      <c r="D113" s="618">
        <f>C113/C115</f>
        <v>0.21138211382113822</v>
      </c>
      <c r="E113" s="667">
        <v>23</v>
      </c>
      <c r="F113" s="618">
        <f>E113/E115</f>
        <v>0.19166666666666668</v>
      </c>
      <c r="G113" s="667">
        <v>51</v>
      </c>
      <c r="H113" s="618">
        <f>G113/G115</f>
        <v>0.27567567567567569</v>
      </c>
      <c r="I113" s="667">
        <v>12</v>
      </c>
      <c r="J113" s="618">
        <f>I113/I115</f>
        <v>0.20338983050847459</v>
      </c>
      <c r="K113" s="676">
        <v>31</v>
      </c>
      <c r="L113" s="677">
        <f>K113/K115</f>
        <v>0.21678321678321677</v>
      </c>
      <c r="M113" s="678">
        <v>33</v>
      </c>
      <c r="N113" s="618">
        <f>M113/M115</f>
        <v>0.22297297297297297</v>
      </c>
      <c r="O113" s="667">
        <v>46</v>
      </c>
      <c r="P113" s="618">
        <f>O113/O115</f>
        <v>0.1908713692946058</v>
      </c>
      <c r="Q113" s="667">
        <v>13</v>
      </c>
      <c r="R113" s="618">
        <f>Q113/Q115</f>
        <v>0.18840579710144928</v>
      </c>
      <c r="S113" s="667">
        <v>28</v>
      </c>
      <c r="T113" s="618">
        <f>S113/S115</f>
        <v>0.20588235294117646</v>
      </c>
      <c r="U113" s="676">
        <v>12</v>
      </c>
      <c r="V113" s="677">
        <f>U113/U115</f>
        <v>0.12121212121212122</v>
      </c>
      <c r="W113" s="678">
        <v>19</v>
      </c>
      <c r="X113" s="618">
        <f>W113/W115</f>
        <v>0.21111111111111111</v>
      </c>
      <c r="Y113" s="667">
        <v>32</v>
      </c>
      <c r="Z113" s="618">
        <f>Y113/Y115</f>
        <v>0.2318840579710145</v>
      </c>
      <c r="AA113" s="667">
        <v>24</v>
      </c>
      <c r="AB113" s="618">
        <f>AA113/AA115</f>
        <v>0.2857142857142857</v>
      </c>
      <c r="AC113" s="667">
        <v>20</v>
      </c>
      <c r="AD113" s="618">
        <f>AC113/AC115</f>
        <v>0.22988505747126436</v>
      </c>
      <c r="AE113" s="676">
        <v>32</v>
      </c>
      <c r="AF113" s="677">
        <f>AE113/AE115</f>
        <v>0.17391304347826086</v>
      </c>
      <c r="AG113" s="678">
        <v>14</v>
      </c>
      <c r="AH113" s="638">
        <f>AG113/AG115</f>
        <v>0.16470588235294117</v>
      </c>
    </row>
    <row r="114" spans="1:34" ht="21.75" customHeight="1" x14ac:dyDescent="0.3">
      <c r="A114" s="1021"/>
      <c r="B114" s="683" t="s">
        <v>35</v>
      </c>
      <c r="C114" s="666">
        <v>22</v>
      </c>
      <c r="D114" s="618">
        <f>C114/C115</f>
        <v>0.17886178861788618</v>
      </c>
      <c r="E114" s="667">
        <v>13</v>
      </c>
      <c r="F114" s="618">
        <f>E114/E115</f>
        <v>0.10833333333333334</v>
      </c>
      <c r="G114" s="667">
        <v>18</v>
      </c>
      <c r="H114" s="618">
        <f>G114/G115</f>
        <v>9.7297297297297303E-2</v>
      </c>
      <c r="I114" s="667">
        <v>2</v>
      </c>
      <c r="J114" s="618">
        <f>I114/I115</f>
        <v>3.3898305084745763E-2</v>
      </c>
      <c r="K114" s="676">
        <v>7</v>
      </c>
      <c r="L114" s="677">
        <f>K114/K115</f>
        <v>4.8951048951048952E-2</v>
      </c>
      <c r="M114" s="678">
        <v>15</v>
      </c>
      <c r="N114" s="618">
        <f>M114/M115</f>
        <v>0.10135135135135136</v>
      </c>
      <c r="O114" s="667">
        <v>15</v>
      </c>
      <c r="P114" s="618">
        <f>O114/O115</f>
        <v>6.2240663900414939E-2</v>
      </c>
      <c r="Q114" s="667">
        <v>7</v>
      </c>
      <c r="R114" s="618">
        <f>Q114/Q115</f>
        <v>0.10144927536231885</v>
      </c>
      <c r="S114" s="667">
        <v>10</v>
      </c>
      <c r="T114" s="618">
        <f>S114/S115</f>
        <v>7.3529411764705885E-2</v>
      </c>
      <c r="U114" s="676">
        <v>7</v>
      </c>
      <c r="V114" s="677">
        <f>U114/U115</f>
        <v>7.0707070707070704E-2</v>
      </c>
      <c r="W114" s="678">
        <v>10</v>
      </c>
      <c r="X114" s="618">
        <f>W114/W115</f>
        <v>0.1111111111111111</v>
      </c>
      <c r="Y114" s="667">
        <v>11</v>
      </c>
      <c r="Z114" s="618">
        <f>Y114/Y115</f>
        <v>7.9710144927536225E-2</v>
      </c>
      <c r="AA114" s="667">
        <v>6</v>
      </c>
      <c r="AB114" s="618">
        <f>AA114/AA115</f>
        <v>7.1428571428571425E-2</v>
      </c>
      <c r="AC114" s="667">
        <v>6</v>
      </c>
      <c r="AD114" s="618">
        <f>AC114/AC115</f>
        <v>6.8965517241379309E-2</v>
      </c>
      <c r="AE114" s="676">
        <v>19</v>
      </c>
      <c r="AF114" s="677">
        <f>AE114/AE115</f>
        <v>0.10326086956521739</v>
      </c>
      <c r="AG114" s="678">
        <v>7</v>
      </c>
      <c r="AH114" s="638">
        <f>AG114/AG115</f>
        <v>8.2352941176470587E-2</v>
      </c>
    </row>
    <row r="115" spans="1:34" ht="21.75" customHeight="1" thickBot="1" x14ac:dyDescent="0.35">
      <c r="A115" s="1022"/>
      <c r="B115" s="684" t="s">
        <v>9</v>
      </c>
      <c r="C115" s="668">
        <v>123</v>
      </c>
      <c r="D115" s="640">
        <v>1</v>
      </c>
      <c r="E115" s="669">
        <v>120</v>
      </c>
      <c r="F115" s="640">
        <v>1</v>
      </c>
      <c r="G115" s="669">
        <v>185</v>
      </c>
      <c r="H115" s="640">
        <v>1</v>
      </c>
      <c r="I115" s="669">
        <v>59</v>
      </c>
      <c r="J115" s="640">
        <v>1</v>
      </c>
      <c r="K115" s="679">
        <v>143</v>
      </c>
      <c r="L115" s="680">
        <v>1</v>
      </c>
      <c r="M115" s="681">
        <v>148</v>
      </c>
      <c r="N115" s="640">
        <v>1</v>
      </c>
      <c r="O115" s="669">
        <v>241</v>
      </c>
      <c r="P115" s="640">
        <v>1</v>
      </c>
      <c r="Q115" s="669">
        <v>69</v>
      </c>
      <c r="R115" s="640">
        <v>1</v>
      </c>
      <c r="S115" s="669">
        <v>136</v>
      </c>
      <c r="T115" s="640">
        <v>1</v>
      </c>
      <c r="U115" s="679">
        <v>99</v>
      </c>
      <c r="V115" s="680">
        <v>1</v>
      </c>
      <c r="W115" s="681">
        <v>90</v>
      </c>
      <c r="X115" s="640">
        <v>1</v>
      </c>
      <c r="Y115" s="669">
        <v>138</v>
      </c>
      <c r="Z115" s="640">
        <v>1</v>
      </c>
      <c r="AA115" s="669">
        <v>84</v>
      </c>
      <c r="AB115" s="640">
        <v>1</v>
      </c>
      <c r="AC115" s="669">
        <v>87</v>
      </c>
      <c r="AD115" s="640">
        <v>1</v>
      </c>
      <c r="AE115" s="679">
        <v>184</v>
      </c>
      <c r="AF115" s="680">
        <v>1</v>
      </c>
      <c r="AG115" s="681">
        <v>85</v>
      </c>
      <c r="AH115" s="641">
        <v>1</v>
      </c>
    </row>
    <row r="116" spans="1:34" ht="21.75" customHeight="1" x14ac:dyDescent="0.3">
      <c r="A116" s="1023"/>
      <c r="B116" s="1023"/>
    </row>
    <row r="117" spans="1:34" ht="21.75" customHeight="1" thickBot="1" x14ac:dyDescent="0.35">
      <c r="A117" s="612"/>
      <c r="B117" s="612"/>
    </row>
    <row r="118" spans="1:34" ht="21.75" customHeight="1" x14ac:dyDescent="0.3">
      <c r="A118" s="1024" t="s">
        <v>0</v>
      </c>
      <c r="B118" s="1035"/>
      <c r="C118" s="1030" t="s">
        <v>221</v>
      </c>
      <c r="D118" s="1031"/>
      <c r="E118" s="1031"/>
      <c r="F118" s="1031"/>
      <c r="G118" s="1031"/>
      <c r="H118" s="1031"/>
      <c r="I118" s="1031"/>
      <c r="J118" s="1031"/>
      <c r="K118" s="1031"/>
      <c r="L118" s="1031"/>
      <c r="M118" s="1031"/>
      <c r="N118" s="1031"/>
      <c r="O118" s="1031"/>
      <c r="P118" s="1031"/>
      <c r="Q118" s="1031"/>
      <c r="R118" s="1031"/>
      <c r="S118" s="1031"/>
      <c r="T118" s="1031"/>
      <c r="U118" s="1031"/>
      <c r="V118" s="1031"/>
      <c r="W118" s="1031"/>
      <c r="X118" s="1031"/>
      <c r="Y118" s="1031"/>
      <c r="Z118" s="1031"/>
      <c r="AA118" s="1031"/>
      <c r="AB118" s="1031"/>
      <c r="AC118" s="1031"/>
      <c r="AD118" s="1031"/>
      <c r="AE118" s="1031"/>
      <c r="AF118" s="1031"/>
      <c r="AG118" s="1031"/>
      <c r="AH118" s="1032"/>
    </row>
    <row r="119" spans="1:34" ht="21.75" customHeight="1" x14ac:dyDescent="0.3">
      <c r="A119" s="1026"/>
      <c r="B119" s="1036"/>
      <c r="C119" s="1038" t="s">
        <v>222</v>
      </c>
      <c r="D119" s="1018"/>
      <c r="E119" s="1017" t="s">
        <v>223</v>
      </c>
      <c r="F119" s="1018"/>
      <c r="G119" s="1017" t="s">
        <v>224</v>
      </c>
      <c r="H119" s="1018"/>
      <c r="I119" s="1017" t="s">
        <v>225</v>
      </c>
      <c r="J119" s="1018"/>
      <c r="K119" s="1017" t="s">
        <v>226</v>
      </c>
      <c r="L119" s="1018"/>
      <c r="M119" s="1017" t="s">
        <v>227</v>
      </c>
      <c r="N119" s="1018"/>
      <c r="O119" s="1017" t="s">
        <v>228</v>
      </c>
      <c r="P119" s="1018"/>
      <c r="Q119" s="1017" t="s">
        <v>229</v>
      </c>
      <c r="R119" s="1018"/>
      <c r="S119" s="1017" t="s">
        <v>230</v>
      </c>
      <c r="T119" s="1018"/>
      <c r="U119" s="1017" t="s">
        <v>231</v>
      </c>
      <c r="V119" s="1018"/>
      <c r="W119" s="1017" t="s">
        <v>232</v>
      </c>
      <c r="X119" s="1018"/>
      <c r="Y119" s="1017" t="s">
        <v>233</v>
      </c>
      <c r="Z119" s="1018"/>
      <c r="AA119" s="1017" t="s">
        <v>234</v>
      </c>
      <c r="AB119" s="1018"/>
      <c r="AC119" s="1017" t="s">
        <v>235</v>
      </c>
      <c r="AD119" s="1018"/>
      <c r="AE119" s="1017" t="s">
        <v>236</v>
      </c>
      <c r="AF119" s="1018"/>
      <c r="AG119" s="1017" t="s">
        <v>237</v>
      </c>
      <c r="AH119" s="1019"/>
    </row>
    <row r="120" spans="1:34" ht="21.75" customHeight="1" thickBot="1" x14ac:dyDescent="0.35">
      <c r="A120" s="1028"/>
      <c r="B120" s="1037"/>
      <c r="C120" s="621" t="s">
        <v>8</v>
      </c>
      <c r="D120" s="622" t="s">
        <v>83</v>
      </c>
      <c r="E120" s="622" t="s">
        <v>8</v>
      </c>
      <c r="F120" s="622" t="s">
        <v>83</v>
      </c>
      <c r="G120" s="622" t="s">
        <v>8</v>
      </c>
      <c r="H120" s="622" t="s">
        <v>83</v>
      </c>
      <c r="I120" s="622" t="s">
        <v>8</v>
      </c>
      <c r="J120" s="622" t="s">
        <v>83</v>
      </c>
      <c r="K120" s="622" t="s">
        <v>8</v>
      </c>
      <c r="L120" s="622" t="s">
        <v>83</v>
      </c>
      <c r="M120" s="622" t="s">
        <v>8</v>
      </c>
      <c r="N120" s="622" t="s">
        <v>83</v>
      </c>
      <c r="O120" s="622" t="s">
        <v>8</v>
      </c>
      <c r="P120" s="622" t="s">
        <v>83</v>
      </c>
      <c r="Q120" s="622" t="s">
        <v>8</v>
      </c>
      <c r="R120" s="622" t="s">
        <v>83</v>
      </c>
      <c r="S120" s="622" t="s">
        <v>8</v>
      </c>
      <c r="T120" s="622" t="s">
        <v>83</v>
      </c>
      <c r="U120" s="622" t="s">
        <v>8</v>
      </c>
      <c r="V120" s="622" t="s">
        <v>83</v>
      </c>
      <c r="W120" s="622" t="s">
        <v>8</v>
      </c>
      <c r="X120" s="622" t="s">
        <v>83</v>
      </c>
      <c r="Y120" s="622" t="s">
        <v>8</v>
      </c>
      <c r="Z120" s="622" t="s">
        <v>83</v>
      </c>
      <c r="AA120" s="622" t="s">
        <v>8</v>
      </c>
      <c r="AB120" s="622" t="s">
        <v>83</v>
      </c>
      <c r="AC120" s="622" t="s">
        <v>8</v>
      </c>
      <c r="AD120" s="622" t="s">
        <v>83</v>
      </c>
      <c r="AE120" s="622" t="s">
        <v>8</v>
      </c>
      <c r="AF120" s="622" t="s">
        <v>83</v>
      </c>
      <c r="AG120" s="622" t="s">
        <v>8</v>
      </c>
      <c r="AH120" s="623" t="s">
        <v>83</v>
      </c>
    </row>
    <row r="121" spans="1:34" ht="21.75" customHeight="1" thickTop="1" x14ac:dyDescent="0.3">
      <c r="A121" s="1020" t="s">
        <v>104</v>
      </c>
      <c r="B121" s="682" t="s">
        <v>32</v>
      </c>
      <c r="C121" s="670">
        <v>41</v>
      </c>
      <c r="D121" s="655">
        <f>C121/C125</f>
        <v>0.33333333333333331</v>
      </c>
      <c r="E121" s="671">
        <v>56</v>
      </c>
      <c r="F121" s="655">
        <f>E121/E125</f>
        <v>0.46666666666666667</v>
      </c>
      <c r="G121" s="671">
        <v>83</v>
      </c>
      <c r="H121" s="655">
        <f>G121/G125</f>
        <v>0.44864864864864867</v>
      </c>
      <c r="I121" s="671">
        <v>29</v>
      </c>
      <c r="J121" s="655">
        <f>I121/I125</f>
        <v>0.49152542372881358</v>
      </c>
      <c r="K121" s="672">
        <v>71</v>
      </c>
      <c r="L121" s="673">
        <f>K121/K125</f>
        <v>0.49650349650349651</v>
      </c>
      <c r="M121" s="674">
        <v>68</v>
      </c>
      <c r="N121" s="655">
        <f>M121/M125</f>
        <v>0.45945945945945948</v>
      </c>
      <c r="O121" s="671">
        <v>107</v>
      </c>
      <c r="P121" s="655">
        <f>O121/O125</f>
        <v>0.44398340248962653</v>
      </c>
      <c r="Q121" s="671">
        <v>27</v>
      </c>
      <c r="R121" s="655">
        <f>Q121/Q125</f>
        <v>0.39130434782608697</v>
      </c>
      <c r="S121" s="671">
        <v>63</v>
      </c>
      <c r="T121" s="655">
        <f>S121/S125</f>
        <v>0.46323529411764708</v>
      </c>
      <c r="U121" s="672">
        <v>65</v>
      </c>
      <c r="V121" s="673">
        <f>U121/U125</f>
        <v>0.65656565656565657</v>
      </c>
      <c r="W121" s="674">
        <v>30</v>
      </c>
      <c r="X121" s="655">
        <f>W121/W125</f>
        <v>0.33333333333333331</v>
      </c>
      <c r="Y121" s="671">
        <v>58</v>
      </c>
      <c r="Z121" s="655">
        <f>Y121/Y125</f>
        <v>0.42028985507246375</v>
      </c>
      <c r="AA121" s="671">
        <v>38</v>
      </c>
      <c r="AB121" s="655">
        <f>AA121/AA125</f>
        <v>0.45238095238095238</v>
      </c>
      <c r="AC121" s="671">
        <v>34</v>
      </c>
      <c r="AD121" s="655">
        <f>AC121/AC125</f>
        <v>0.39080459770114945</v>
      </c>
      <c r="AE121" s="672">
        <v>58</v>
      </c>
      <c r="AF121" s="673">
        <f>AE121/AE125</f>
        <v>0.31521739130434784</v>
      </c>
      <c r="AG121" s="674">
        <v>37</v>
      </c>
      <c r="AH121" s="658">
        <f>AG121/AG125</f>
        <v>0.43529411764705883</v>
      </c>
    </row>
    <row r="122" spans="1:34" ht="21.75" customHeight="1" x14ac:dyDescent="0.3">
      <c r="A122" s="1021"/>
      <c r="B122" s="683" t="s">
        <v>33</v>
      </c>
      <c r="C122" s="666">
        <v>53</v>
      </c>
      <c r="D122" s="618">
        <f>C122/C125</f>
        <v>0.43089430894308944</v>
      </c>
      <c r="E122" s="667">
        <v>40</v>
      </c>
      <c r="F122" s="618">
        <f>E122/E125</f>
        <v>0.33333333333333331</v>
      </c>
      <c r="G122" s="667">
        <v>74</v>
      </c>
      <c r="H122" s="618">
        <f>G122/G125</f>
        <v>0.4</v>
      </c>
      <c r="I122" s="667">
        <v>20</v>
      </c>
      <c r="J122" s="618">
        <f>I122/I125</f>
        <v>0.33898305084745761</v>
      </c>
      <c r="K122" s="676">
        <v>53</v>
      </c>
      <c r="L122" s="677">
        <f>K122/K125</f>
        <v>0.37062937062937062</v>
      </c>
      <c r="M122" s="678">
        <v>56</v>
      </c>
      <c r="N122" s="618">
        <f>M122/M125</f>
        <v>0.3783783783783784</v>
      </c>
      <c r="O122" s="667">
        <v>101</v>
      </c>
      <c r="P122" s="618">
        <f>O122/O125</f>
        <v>0.41908713692946059</v>
      </c>
      <c r="Q122" s="667">
        <v>29</v>
      </c>
      <c r="R122" s="618">
        <f>Q122/Q125</f>
        <v>0.42028985507246375</v>
      </c>
      <c r="S122" s="667">
        <v>56</v>
      </c>
      <c r="T122" s="618">
        <f>S122/S125</f>
        <v>0.41176470588235292</v>
      </c>
      <c r="U122" s="676">
        <v>24</v>
      </c>
      <c r="V122" s="677">
        <f>U122/U125</f>
        <v>0.24242424242424243</v>
      </c>
      <c r="W122" s="678">
        <v>40</v>
      </c>
      <c r="X122" s="618">
        <f>W122/W125</f>
        <v>0.44444444444444442</v>
      </c>
      <c r="Y122" s="667">
        <v>66</v>
      </c>
      <c r="Z122" s="618">
        <f>Y122/Y125</f>
        <v>0.47826086956521741</v>
      </c>
      <c r="AA122" s="667">
        <v>33</v>
      </c>
      <c r="AB122" s="618">
        <f>AA122/AA125</f>
        <v>0.39285714285714285</v>
      </c>
      <c r="AC122" s="667">
        <v>42</v>
      </c>
      <c r="AD122" s="618">
        <f>AC122/AC125</f>
        <v>0.48275862068965519</v>
      </c>
      <c r="AE122" s="676">
        <v>96</v>
      </c>
      <c r="AF122" s="677">
        <f>AE122/AE125</f>
        <v>0.52173913043478259</v>
      </c>
      <c r="AG122" s="678">
        <v>35</v>
      </c>
      <c r="AH122" s="638">
        <f>AG122/AG125</f>
        <v>0.41176470588235292</v>
      </c>
    </row>
    <row r="123" spans="1:34" ht="21.75" customHeight="1" x14ac:dyDescent="0.3">
      <c r="A123" s="1021"/>
      <c r="B123" s="683" t="s">
        <v>34</v>
      </c>
      <c r="C123" s="666">
        <v>7</v>
      </c>
      <c r="D123" s="618">
        <f>C123/C125</f>
        <v>5.6910569105691054E-2</v>
      </c>
      <c r="E123" s="667">
        <v>8</v>
      </c>
      <c r="F123" s="618">
        <f>E123/E125</f>
        <v>6.6666666666666666E-2</v>
      </c>
      <c r="G123" s="667">
        <v>15</v>
      </c>
      <c r="H123" s="618">
        <f>G123/G125</f>
        <v>8.1081081081081086E-2</v>
      </c>
      <c r="I123" s="667">
        <v>7</v>
      </c>
      <c r="J123" s="618">
        <f>I123/I125</f>
        <v>0.11864406779661017</v>
      </c>
      <c r="K123" s="676">
        <v>8</v>
      </c>
      <c r="L123" s="677">
        <f>K123/K125</f>
        <v>5.5944055944055944E-2</v>
      </c>
      <c r="M123" s="678">
        <v>10</v>
      </c>
      <c r="N123" s="618">
        <f>M123/M125</f>
        <v>6.7567567567567571E-2</v>
      </c>
      <c r="O123" s="667">
        <v>16</v>
      </c>
      <c r="P123" s="618">
        <f>O123/O125</f>
        <v>6.6390041493775934E-2</v>
      </c>
      <c r="Q123" s="667">
        <v>6</v>
      </c>
      <c r="R123" s="618">
        <f>Q123/Q125</f>
        <v>8.6956521739130432E-2</v>
      </c>
      <c r="S123" s="667">
        <v>9</v>
      </c>
      <c r="T123" s="618">
        <f>S123/S125</f>
        <v>6.6176470588235295E-2</v>
      </c>
      <c r="U123" s="676">
        <v>6</v>
      </c>
      <c r="V123" s="677">
        <f>U123/U125</f>
        <v>6.0606060606060608E-2</v>
      </c>
      <c r="W123" s="678">
        <v>10</v>
      </c>
      <c r="X123" s="618">
        <f>W123/W125</f>
        <v>0.1111111111111111</v>
      </c>
      <c r="Y123" s="667">
        <v>5</v>
      </c>
      <c r="Z123" s="618">
        <f>Y123/Y125</f>
        <v>3.6231884057971016E-2</v>
      </c>
      <c r="AA123" s="667">
        <v>8</v>
      </c>
      <c r="AB123" s="618">
        <f>AA123/AA125</f>
        <v>9.5238095238095233E-2</v>
      </c>
      <c r="AC123" s="667">
        <v>5</v>
      </c>
      <c r="AD123" s="618">
        <f>AC123/AC125</f>
        <v>5.7471264367816091E-2</v>
      </c>
      <c r="AE123" s="676">
        <v>12</v>
      </c>
      <c r="AF123" s="677">
        <f>AE123/AE125</f>
        <v>6.5217391304347824E-2</v>
      </c>
      <c r="AG123" s="678">
        <v>6</v>
      </c>
      <c r="AH123" s="638">
        <f>AG123/AG125</f>
        <v>7.0588235294117646E-2</v>
      </c>
    </row>
    <row r="124" spans="1:34" ht="21.75" customHeight="1" x14ac:dyDescent="0.3">
      <c r="A124" s="1021"/>
      <c r="B124" s="683" t="s">
        <v>35</v>
      </c>
      <c r="C124" s="666">
        <v>22</v>
      </c>
      <c r="D124" s="618">
        <f>C124/C125</f>
        <v>0.17886178861788618</v>
      </c>
      <c r="E124" s="667">
        <v>16</v>
      </c>
      <c r="F124" s="618">
        <f>E124/E125</f>
        <v>0.13333333333333333</v>
      </c>
      <c r="G124" s="667">
        <v>13</v>
      </c>
      <c r="H124" s="618">
        <f>G124/G125</f>
        <v>7.0270270270270274E-2</v>
      </c>
      <c r="I124" s="667">
        <v>3</v>
      </c>
      <c r="J124" s="618">
        <f>I124/I125</f>
        <v>5.0847457627118647E-2</v>
      </c>
      <c r="K124" s="676">
        <v>11</v>
      </c>
      <c r="L124" s="677">
        <f>K124/K125</f>
        <v>7.6923076923076927E-2</v>
      </c>
      <c r="M124" s="678">
        <v>14</v>
      </c>
      <c r="N124" s="618">
        <f>M124/M125</f>
        <v>9.45945945945946E-2</v>
      </c>
      <c r="O124" s="667">
        <v>17</v>
      </c>
      <c r="P124" s="618">
        <f>O124/O125</f>
        <v>7.0539419087136929E-2</v>
      </c>
      <c r="Q124" s="667">
        <v>7</v>
      </c>
      <c r="R124" s="618">
        <f>Q124/Q125</f>
        <v>0.10144927536231885</v>
      </c>
      <c r="S124" s="667">
        <v>8</v>
      </c>
      <c r="T124" s="618">
        <f>S124/S125</f>
        <v>5.8823529411764705E-2</v>
      </c>
      <c r="U124" s="676">
        <v>4</v>
      </c>
      <c r="V124" s="677">
        <f>U124/U125</f>
        <v>4.0404040404040407E-2</v>
      </c>
      <c r="W124" s="678">
        <v>10</v>
      </c>
      <c r="X124" s="618">
        <f>W124/W125</f>
        <v>0.1111111111111111</v>
      </c>
      <c r="Y124" s="667">
        <v>9</v>
      </c>
      <c r="Z124" s="618">
        <f>Y124/Y125</f>
        <v>6.5217391304347824E-2</v>
      </c>
      <c r="AA124" s="667">
        <v>5</v>
      </c>
      <c r="AB124" s="618">
        <f>AA124/AA125</f>
        <v>5.9523809523809521E-2</v>
      </c>
      <c r="AC124" s="667">
        <v>6</v>
      </c>
      <c r="AD124" s="618">
        <f>AC124/AC125</f>
        <v>6.8965517241379309E-2</v>
      </c>
      <c r="AE124" s="676">
        <v>18</v>
      </c>
      <c r="AF124" s="677">
        <f>AE124/AE125</f>
        <v>9.7826086956521743E-2</v>
      </c>
      <c r="AG124" s="678">
        <v>7</v>
      </c>
      <c r="AH124" s="638">
        <f>AG124/AG125</f>
        <v>8.2352941176470587E-2</v>
      </c>
    </row>
    <row r="125" spans="1:34" ht="21.75" customHeight="1" thickBot="1" x14ac:dyDescent="0.35">
      <c r="A125" s="1022"/>
      <c r="B125" s="684" t="s">
        <v>9</v>
      </c>
      <c r="C125" s="668">
        <v>123</v>
      </c>
      <c r="D125" s="640">
        <v>1</v>
      </c>
      <c r="E125" s="669">
        <v>120</v>
      </c>
      <c r="F125" s="640">
        <v>1</v>
      </c>
      <c r="G125" s="669">
        <v>185</v>
      </c>
      <c r="H125" s="640">
        <v>1</v>
      </c>
      <c r="I125" s="669">
        <v>59</v>
      </c>
      <c r="J125" s="640">
        <v>1</v>
      </c>
      <c r="K125" s="679">
        <v>143</v>
      </c>
      <c r="L125" s="680">
        <v>1</v>
      </c>
      <c r="M125" s="681">
        <v>148</v>
      </c>
      <c r="N125" s="640">
        <v>1</v>
      </c>
      <c r="O125" s="669">
        <v>241</v>
      </c>
      <c r="P125" s="640">
        <v>1</v>
      </c>
      <c r="Q125" s="669">
        <v>69</v>
      </c>
      <c r="R125" s="640">
        <v>1</v>
      </c>
      <c r="S125" s="669">
        <v>136</v>
      </c>
      <c r="T125" s="640">
        <v>1</v>
      </c>
      <c r="U125" s="679">
        <v>99</v>
      </c>
      <c r="V125" s="680">
        <v>1</v>
      </c>
      <c r="W125" s="681">
        <v>90</v>
      </c>
      <c r="X125" s="640">
        <v>1</v>
      </c>
      <c r="Y125" s="669">
        <v>138</v>
      </c>
      <c r="Z125" s="640">
        <v>1</v>
      </c>
      <c r="AA125" s="669">
        <v>84</v>
      </c>
      <c r="AB125" s="640">
        <v>1</v>
      </c>
      <c r="AC125" s="669">
        <v>87</v>
      </c>
      <c r="AD125" s="640">
        <v>1</v>
      </c>
      <c r="AE125" s="679">
        <v>184</v>
      </c>
      <c r="AF125" s="680">
        <v>1</v>
      </c>
      <c r="AG125" s="681">
        <v>85</v>
      </c>
      <c r="AH125" s="641">
        <v>1</v>
      </c>
    </row>
    <row r="126" spans="1:34" ht="21.75" customHeight="1" x14ac:dyDescent="0.3">
      <c r="A126" s="1023"/>
      <c r="B126" s="1023"/>
    </row>
    <row r="127" spans="1:34" ht="21.75" customHeight="1" thickBot="1" x14ac:dyDescent="0.35">
      <c r="A127" s="612"/>
      <c r="B127" s="612"/>
    </row>
    <row r="128" spans="1:34" ht="21.75" customHeight="1" thickTop="1" x14ac:dyDescent="0.3">
      <c r="A128" s="1039" t="s">
        <v>0</v>
      </c>
      <c r="B128" s="1040"/>
      <c r="C128" s="1030" t="s">
        <v>221</v>
      </c>
      <c r="D128" s="1031"/>
      <c r="E128" s="1031"/>
      <c r="F128" s="1031"/>
      <c r="G128" s="1031"/>
      <c r="H128" s="1031"/>
      <c r="I128" s="1031"/>
      <c r="J128" s="1031"/>
      <c r="K128" s="1031"/>
      <c r="L128" s="1031"/>
      <c r="M128" s="1031"/>
      <c r="N128" s="1031"/>
      <c r="O128" s="1031"/>
      <c r="P128" s="1031"/>
      <c r="Q128" s="1031"/>
      <c r="R128" s="1031"/>
      <c r="S128" s="1031"/>
      <c r="T128" s="1031"/>
      <c r="U128" s="1031"/>
      <c r="V128" s="1031"/>
      <c r="W128" s="1031"/>
      <c r="X128" s="1031"/>
      <c r="Y128" s="1031"/>
      <c r="Z128" s="1031"/>
      <c r="AA128" s="1031"/>
      <c r="AB128" s="1031"/>
      <c r="AC128" s="1031"/>
      <c r="AD128" s="1031"/>
      <c r="AE128" s="1031"/>
      <c r="AF128" s="1031"/>
      <c r="AG128" s="1031"/>
      <c r="AH128" s="1032"/>
    </row>
    <row r="129" spans="1:34" ht="21.75" customHeight="1" x14ac:dyDescent="0.3">
      <c r="A129" s="1041"/>
      <c r="B129" s="1036"/>
      <c r="C129" s="1038" t="s">
        <v>222</v>
      </c>
      <c r="D129" s="1018"/>
      <c r="E129" s="1017" t="s">
        <v>223</v>
      </c>
      <c r="F129" s="1018"/>
      <c r="G129" s="1017" t="s">
        <v>224</v>
      </c>
      <c r="H129" s="1018"/>
      <c r="I129" s="1017" t="s">
        <v>225</v>
      </c>
      <c r="J129" s="1018"/>
      <c r="K129" s="1017" t="s">
        <v>226</v>
      </c>
      <c r="L129" s="1018"/>
      <c r="M129" s="1017" t="s">
        <v>227</v>
      </c>
      <c r="N129" s="1018"/>
      <c r="O129" s="1017" t="s">
        <v>228</v>
      </c>
      <c r="P129" s="1018"/>
      <c r="Q129" s="1017" t="s">
        <v>229</v>
      </c>
      <c r="R129" s="1018"/>
      <c r="S129" s="1017" t="s">
        <v>230</v>
      </c>
      <c r="T129" s="1018"/>
      <c r="U129" s="1017" t="s">
        <v>231</v>
      </c>
      <c r="V129" s="1018"/>
      <c r="W129" s="1017" t="s">
        <v>232</v>
      </c>
      <c r="X129" s="1018"/>
      <c r="Y129" s="1017" t="s">
        <v>233</v>
      </c>
      <c r="Z129" s="1018"/>
      <c r="AA129" s="1017" t="s">
        <v>234</v>
      </c>
      <c r="AB129" s="1018"/>
      <c r="AC129" s="1017" t="s">
        <v>235</v>
      </c>
      <c r="AD129" s="1018"/>
      <c r="AE129" s="1017" t="s">
        <v>236</v>
      </c>
      <c r="AF129" s="1018"/>
      <c r="AG129" s="1017" t="s">
        <v>237</v>
      </c>
      <c r="AH129" s="1019"/>
    </row>
    <row r="130" spans="1:34" ht="21.75" customHeight="1" thickBot="1" x14ac:dyDescent="0.35">
      <c r="A130" s="1042"/>
      <c r="B130" s="1037"/>
      <c r="C130" s="621" t="s">
        <v>8</v>
      </c>
      <c r="D130" s="622" t="s">
        <v>83</v>
      </c>
      <c r="E130" s="622" t="s">
        <v>8</v>
      </c>
      <c r="F130" s="622" t="s">
        <v>83</v>
      </c>
      <c r="G130" s="622" t="s">
        <v>8</v>
      </c>
      <c r="H130" s="622" t="s">
        <v>83</v>
      </c>
      <c r="I130" s="622" t="s">
        <v>8</v>
      </c>
      <c r="J130" s="622" t="s">
        <v>83</v>
      </c>
      <c r="K130" s="622" t="s">
        <v>8</v>
      </c>
      <c r="L130" s="622" t="s">
        <v>83</v>
      </c>
      <c r="M130" s="622" t="s">
        <v>8</v>
      </c>
      <c r="N130" s="622" t="s">
        <v>83</v>
      </c>
      <c r="O130" s="622" t="s">
        <v>8</v>
      </c>
      <c r="P130" s="622" t="s">
        <v>83</v>
      </c>
      <c r="Q130" s="622" t="s">
        <v>8</v>
      </c>
      <c r="R130" s="622" t="s">
        <v>83</v>
      </c>
      <c r="S130" s="622" t="s">
        <v>8</v>
      </c>
      <c r="T130" s="622" t="s">
        <v>83</v>
      </c>
      <c r="U130" s="622" t="s">
        <v>8</v>
      </c>
      <c r="V130" s="622" t="s">
        <v>83</v>
      </c>
      <c r="W130" s="622" t="s">
        <v>8</v>
      </c>
      <c r="X130" s="622" t="s">
        <v>83</v>
      </c>
      <c r="Y130" s="622" t="s">
        <v>8</v>
      </c>
      <c r="Z130" s="622" t="s">
        <v>83</v>
      </c>
      <c r="AA130" s="622" t="s">
        <v>8</v>
      </c>
      <c r="AB130" s="622" t="s">
        <v>83</v>
      </c>
      <c r="AC130" s="622" t="s">
        <v>8</v>
      </c>
      <c r="AD130" s="622" t="s">
        <v>83</v>
      </c>
      <c r="AE130" s="622" t="s">
        <v>8</v>
      </c>
      <c r="AF130" s="622" t="s">
        <v>83</v>
      </c>
      <c r="AG130" s="622" t="s">
        <v>8</v>
      </c>
      <c r="AH130" s="623" t="s">
        <v>83</v>
      </c>
    </row>
    <row r="131" spans="1:34" ht="21.75" customHeight="1" thickTop="1" x14ac:dyDescent="0.3">
      <c r="A131" s="1043" t="s">
        <v>105</v>
      </c>
      <c r="B131" s="682" t="s">
        <v>32</v>
      </c>
      <c r="C131" s="670">
        <v>31</v>
      </c>
      <c r="D131" s="655">
        <f>C131/C135</f>
        <v>0.25203252032520324</v>
      </c>
      <c r="E131" s="671">
        <v>33</v>
      </c>
      <c r="F131" s="655">
        <f>E131/E135</f>
        <v>0.27500000000000002</v>
      </c>
      <c r="G131" s="671">
        <v>68</v>
      </c>
      <c r="H131" s="655">
        <f>G131/G135</f>
        <v>0.36756756756756759</v>
      </c>
      <c r="I131" s="671">
        <v>68</v>
      </c>
      <c r="J131" s="655">
        <f>I131/I135</f>
        <v>1.152542372881356</v>
      </c>
      <c r="K131" s="672">
        <v>35</v>
      </c>
      <c r="L131" s="673">
        <f>K131/K135</f>
        <v>0.24475524475524477</v>
      </c>
      <c r="M131" s="674">
        <v>60</v>
      </c>
      <c r="N131" s="655">
        <f>M131/M135</f>
        <v>0.40540540540540543</v>
      </c>
      <c r="O131" s="671">
        <v>80</v>
      </c>
      <c r="P131" s="655">
        <f>O131/O135</f>
        <v>0.33195020746887965</v>
      </c>
      <c r="Q131" s="671">
        <v>21</v>
      </c>
      <c r="R131" s="655">
        <f>Q131/Q135</f>
        <v>0.30434782608695654</v>
      </c>
      <c r="S131" s="671">
        <v>33</v>
      </c>
      <c r="T131" s="655">
        <f>S131/S135</f>
        <v>0.24264705882352941</v>
      </c>
      <c r="U131" s="672">
        <v>22</v>
      </c>
      <c r="V131" s="673">
        <f>U131/U135</f>
        <v>0.22222222222222221</v>
      </c>
      <c r="W131" s="674">
        <v>27</v>
      </c>
      <c r="X131" s="655">
        <f>W131/W135</f>
        <v>0.3</v>
      </c>
      <c r="Y131" s="671">
        <v>50</v>
      </c>
      <c r="Z131" s="655">
        <f>Y131/Y135</f>
        <v>0.36231884057971014</v>
      </c>
      <c r="AA131" s="671">
        <v>29</v>
      </c>
      <c r="AB131" s="655">
        <f>AA131/AA135</f>
        <v>0.34523809523809523</v>
      </c>
      <c r="AC131" s="671">
        <v>26</v>
      </c>
      <c r="AD131" s="655">
        <f>AC131/AC135</f>
        <v>0.2988505747126437</v>
      </c>
      <c r="AE131" s="672">
        <v>54</v>
      </c>
      <c r="AF131" s="673">
        <f>AE131/AE135</f>
        <v>0.29347826086956524</v>
      </c>
      <c r="AG131" s="674">
        <v>16</v>
      </c>
      <c r="AH131" s="658">
        <f>AG131/AG135</f>
        <v>0.18823529411764706</v>
      </c>
    </row>
    <row r="132" spans="1:34" ht="21.75" customHeight="1" x14ac:dyDescent="0.3">
      <c r="A132" s="1044"/>
      <c r="B132" s="683" t="s">
        <v>33</v>
      </c>
      <c r="C132" s="666">
        <v>67</v>
      </c>
      <c r="D132" s="618">
        <f>C132/C135</f>
        <v>0.54471544715447151</v>
      </c>
      <c r="E132" s="667">
        <v>63</v>
      </c>
      <c r="F132" s="618">
        <f>E132/E135</f>
        <v>0.52500000000000002</v>
      </c>
      <c r="G132" s="667">
        <v>92</v>
      </c>
      <c r="H132" s="618">
        <f>G132/G135</f>
        <v>0.49729729729729732</v>
      </c>
      <c r="I132" s="667">
        <v>92</v>
      </c>
      <c r="J132" s="618">
        <f>I132/I135</f>
        <v>1.5593220338983051</v>
      </c>
      <c r="K132" s="676">
        <v>80</v>
      </c>
      <c r="L132" s="677">
        <f>K132/K135</f>
        <v>0.55944055944055948</v>
      </c>
      <c r="M132" s="678">
        <v>70</v>
      </c>
      <c r="N132" s="618">
        <f>M132/M135</f>
        <v>0.47297297297297297</v>
      </c>
      <c r="O132" s="667">
        <v>130</v>
      </c>
      <c r="P132" s="618">
        <f>O132/O135</f>
        <v>0.53941908713692943</v>
      </c>
      <c r="Q132" s="667">
        <v>41</v>
      </c>
      <c r="R132" s="618">
        <f>Q132/Q135</f>
        <v>0.59420289855072461</v>
      </c>
      <c r="S132" s="667">
        <v>79</v>
      </c>
      <c r="T132" s="618">
        <f>S132/S135</f>
        <v>0.58088235294117652</v>
      </c>
      <c r="U132" s="676">
        <v>62</v>
      </c>
      <c r="V132" s="677">
        <f>U132/U135</f>
        <v>0.6262626262626263</v>
      </c>
      <c r="W132" s="678">
        <v>50</v>
      </c>
      <c r="X132" s="618">
        <f>W132/W135</f>
        <v>0.55555555555555558</v>
      </c>
      <c r="Y132" s="667">
        <v>70</v>
      </c>
      <c r="Z132" s="618">
        <f>Y132/Y135</f>
        <v>0.50724637681159424</v>
      </c>
      <c r="AA132" s="667">
        <v>45</v>
      </c>
      <c r="AB132" s="618">
        <f>AA132/AA135</f>
        <v>0.5357142857142857</v>
      </c>
      <c r="AC132" s="667">
        <v>48</v>
      </c>
      <c r="AD132" s="618">
        <f>AC132/AC135</f>
        <v>0.55172413793103448</v>
      </c>
      <c r="AE132" s="676">
        <v>99</v>
      </c>
      <c r="AF132" s="677">
        <f>AE132/AE135</f>
        <v>0.53804347826086951</v>
      </c>
      <c r="AG132" s="678">
        <v>57</v>
      </c>
      <c r="AH132" s="638">
        <f>AG132/AG135</f>
        <v>0.6705882352941176</v>
      </c>
    </row>
    <row r="133" spans="1:34" ht="21.75" customHeight="1" x14ac:dyDescent="0.3">
      <c r="A133" s="1044"/>
      <c r="B133" s="683" t="s">
        <v>34</v>
      </c>
      <c r="C133" s="666">
        <v>1</v>
      </c>
      <c r="D133" s="618">
        <f>C133/C135</f>
        <v>8.130081300813009E-3</v>
      </c>
      <c r="E133" s="667">
        <v>1</v>
      </c>
      <c r="F133" s="618">
        <f>E133/E135</f>
        <v>8.3333333333333332E-3</v>
      </c>
      <c r="G133" s="667">
        <v>1</v>
      </c>
      <c r="H133" s="618">
        <f>G133/G135</f>
        <v>5.4054054054054057E-3</v>
      </c>
      <c r="I133" s="667">
        <v>1</v>
      </c>
      <c r="J133" s="618">
        <f>I133/I135</f>
        <v>1.6949152542372881E-2</v>
      </c>
      <c r="K133" s="676">
        <v>1</v>
      </c>
      <c r="L133" s="677">
        <f>K133/K135</f>
        <v>6.993006993006993E-3</v>
      </c>
      <c r="M133" s="678">
        <v>2</v>
      </c>
      <c r="N133" s="618">
        <f>M133/M135</f>
        <v>1.3513513513513514E-2</v>
      </c>
      <c r="O133" s="667">
        <v>0</v>
      </c>
      <c r="P133" s="618">
        <f>O133/O135</f>
        <v>0</v>
      </c>
      <c r="Q133" s="667">
        <v>0</v>
      </c>
      <c r="R133" s="618">
        <f>Q133/Q135</f>
        <v>0</v>
      </c>
      <c r="S133" s="667">
        <v>2</v>
      </c>
      <c r="T133" s="618">
        <f>S133/S135</f>
        <v>1.4705882352941176E-2</v>
      </c>
      <c r="U133" s="676">
        <v>1</v>
      </c>
      <c r="V133" s="677">
        <f>U133/U135</f>
        <v>1.0101010101010102E-2</v>
      </c>
      <c r="W133" s="678">
        <v>1</v>
      </c>
      <c r="X133" s="618">
        <f>W133/W135</f>
        <v>1.1111111111111112E-2</v>
      </c>
      <c r="Y133" s="667">
        <v>2</v>
      </c>
      <c r="Z133" s="618">
        <f>Y133/Y135</f>
        <v>1.4492753623188406E-2</v>
      </c>
      <c r="AA133" s="667">
        <v>1</v>
      </c>
      <c r="AB133" s="618">
        <f>AA133/AA135</f>
        <v>1.1904761904761904E-2</v>
      </c>
      <c r="AC133" s="667">
        <v>1</v>
      </c>
      <c r="AD133" s="618">
        <f>AC133/AC135</f>
        <v>1.1494252873563218E-2</v>
      </c>
      <c r="AE133" s="676">
        <v>5</v>
      </c>
      <c r="AF133" s="677">
        <f>AE133/AE135</f>
        <v>2.717391304347826E-2</v>
      </c>
      <c r="AG133" s="678">
        <v>1</v>
      </c>
      <c r="AH133" s="638">
        <f>AG133/AG135</f>
        <v>1.1764705882352941E-2</v>
      </c>
    </row>
    <row r="134" spans="1:34" ht="21.75" customHeight="1" x14ac:dyDescent="0.3">
      <c r="A134" s="1044"/>
      <c r="B134" s="683" t="s">
        <v>35</v>
      </c>
      <c r="C134" s="666">
        <v>24</v>
      </c>
      <c r="D134" s="618">
        <f>C134/C135</f>
        <v>0.1951219512195122</v>
      </c>
      <c r="E134" s="667">
        <v>23</v>
      </c>
      <c r="F134" s="618">
        <f>E134/E135</f>
        <v>0.19166666666666668</v>
      </c>
      <c r="G134" s="667">
        <v>24</v>
      </c>
      <c r="H134" s="618">
        <f>G134/G135</f>
        <v>0.12972972972972974</v>
      </c>
      <c r="I134" s="667">
        <v>24</v>
      </c>
      <c r="J134" s="618">
        <f>I134/I135</f>
        <v>0.40677966101694918</v>
      </c>
      <c r="K134" s="676">
        <v>27</v>
      </c>
      <c r="L134" s="677">
        <f>K134/K135</f>
        <v>0.1888111888111888</v>
      </c>
      <c r="M134" s="678">
        <v>16</v>
      </c>
      <c r="N134" s="618">
        <f>M134/M135</f>
        <v>0.10810810810810811</v>
      </c>
      <c r="O134" s="667">
        <v>31</v>
      </c>
      <c r="P134" s="618">
        <f>O134/O135</f>
        <v>0.12863070539419086</v>
      </c>
      <c r="Q134" s="667">
        <v>7</v>
      </c>
      <c r="R134" s="618">
        <f>Q134/Q135</f>
        <v>0.10144927536231885</v>
      </c>
      <c r="S134" s="667">
        <v>22</v>
      </c>
      <c r="T134" s="618">
        <f>S134/S135</f>
        <v>0.16176470588235295</v>
      </c>
      <c r="U134" s="676">
        <v>14</v>
      </c>
      <c r="V134" s="677">
        <f>U134/U135</f>
        <v>0.14141414141414141</v>
      </c>
      <c r="W134" s="678">
        <v>12</v>
      </c>
      <c r="X134" s="618">
        <f>W134/W135</f>
        <v>0.13333333333333333</v>
      </c>
      <c r="Y134" s="667">
        <v>16</v>
      </c>
      <c r="Z134" s="618">
        <f>Y134/Y135</f>
        <v>0.11594202898550725</v>
      </c>
      <c r="AA134" s="667">
        <v>9</v>
      </c>
      <c r="AB134" s="618">
        <f>AA134/AA135</f>
        <v>0.10714285714285714</v>
      </c>
      <c r="AC134" s="667">
        <v>12</v>
      </c>
      <c r="AD134" s="618">
        <f>AC134/AC135</f>
        <v>0.13793103448275862</v>
      </c>
      <c r="AE134" s="676">
        <v>26</v>
      </c>
      <c r="AF134" s="677">
        <f>AE134/AE135</f>
        <v>0.14130434782608695</v>
      </c>
      <c r="AG134" s="678">
        <v>11</v>
      </c>
      <c r="AH134" s="638">
        <f>AG134/AG135</f>
        <v>0.12941176470588237</v>
      </c>
    </row>
    <row r="135" spans="1:34" ht="21.75" customHeight="1" thickBot="1" x14ac:dyDescent="0.35">
      <c r="A135" s="1045"/>
      <c r="B135" s="686" t="s">
        <v>9</v>
      </c>
      <c r="C135" s="668">
        <v>123</v>
      </c>
      <c r="D135" s="640">
        <v>1</v>
      </c>
      <c r="E135" s="669">
        <v>120</v>
      </c>
      <c r="F135" s="640">
        <v>1</v>
      </c>
      <c r="G135" s="669">
        <v>185</v>
      </c>
      <c r="H135" s="640">
        <v>1</v>
      </c>
      <c r="I135" s="669">
        <v>59</v>
      </c>
      <c r="J135" s="640">
        <v>1</v>
      </c>
      <c r="K135" s="679">
        <v>143</v>
      </c>
      <c r="L135" s="680">
        <v>1</v>
      </c>
      <c r="M135" s="681">
        <v>148</v>
      </c>
      <c r="N135" s="640">
        <v>1</v>
      </c>
      <c r="O135" s="669">
        <v>241</v>
      </c>
      <c r="P135" s="640">
        <v>1</v>
      </c>
      <c r="Q135" s="669">
        <v>69</v>
      </c>
      <c r="R135" s="640">
        <v>1</v>
      </c>
      <c r="S135" s="669">
        <v>136</v>
      </c>
      <c r="T135" s="640">
        <v>1</v>
      </c>
      <c r="U135" s="679">
        <v>99</v>
      </c>
      <c r="V135" s="680">
        <v>1</v>
      </c>
      <c r="W135" s="681">
        <v>90</v>
      </c>
      <c r="X135" s="640">
        <v>1</v>
      </c>
      <c r="Y135" s="669">
        <v>138</v>
      </c>
      <c r="Z135" s="640">
        <v>1</v>
      </c>
      <c r="AA135" s="669">
        <v>84</v>
      </c>
      <c r="AB135" s="640">
        <v>1</v>
      </c>
      <c r="AC135" s="669">
        <v>87</v>
      </c>
      <c r="AD135" s="640">
        <v>1</v>
      </c>
      <c r="AE135" s="679">
        <v>184</v>
      </c>
      <c r="AF135" s="680">
        <v>1</v>
      </c>
      <c r="AG135" s="681">
        <v>85</v>
      </c>
      <c r="AH135" s="641">
        <v>1</v>
      </c>
    </row>
    <row r="136" spans="1:34" ht="21.75" customHeight="1" thickTop="1" x14ac:dyDescent="0.3">
      <c r="A136" s="1023"/>
      <c r="B136" s="1023"/>
    </row>
    <row r="137" spans="1:34" ht="21.75" customHeight="1" thickBot="1" x14ac:dyDescent="0.35">
      <c r="A137" s="612"/>
      <c r="B137" s="612"/>
    </row>
    <row r="138" spans="1:34" ht="21.75" customHeight="1" thickTop="1" x14ac:dyDescent="0.3">
      <c r="A138" s="1039" t="s">
        <v>0</v>
      </c>
      <c r="B138" s="1040"/>
      <c r="C138" s="1030" t="s">
        <v>221</v>
      </c>
      <c r="D138" s="1031"/>
      <c r="E138" s="1031"/>
      <c r="F138" s="1031"/>
      <c r="G138" s="1031"/>
      <c r="H138" s="1031"/>
      <c r="I138" s="1031"/>
      <c r="J138" s="1031"/>
      <c r="K138" s="1031"/>
      <c r="L138" s="1031"/>
      <c r="M138" s="1031"/>
      <c r="N138" s="1031"/>
      <c r="O138" s="1031"/>
      <c r="P138" s="1031"/>
      <c r="Q138" s="1031"/>
      <c r="R138" s="1031"/>
      <c r="S138" s="1031"/>
      <c r="T138" s="1031"/>
      <c r="U138" s="1031"/>
      <c r="V138" s="1031"/>
      <c r="W138" s="1031"/>
      <c r="X138" s="1031"/>
      <c r="Y138" s="1031"/>
      <c r="Z138" s="1031"/>
      <c r="AA138" s="1031"/>
      <c r="AB138" s="1031"/>
      <c r="AC138" s="1031"/>
      <c r="AD138" s="1031"/>
      <c r="AE138" s="1031"/>
      <c r="AF138" s="1031"/>
      <c r="AG138" s="1031"/>
      <c r="AH138" s="1032"/>
    </row>
    <row r="139" spans="1:34" ht="21.75" customHeight="1" x14ac:dyDescent="0.3">
      <c r="A139" s="1041"/>
      <c r="B139" s="1036"/>
      <c r="C139" s="1038" t="s">
        <v>222</v>
      </c>
      <c r="D139" s="1018"/>
      <c r="E139" s="1017" t="s">
        <v>223</v>
      </c>
      <c r="F139" s="1018"/>
      <c r="G139" s="1017" t="s">
        <v>224</v>
      </c>
      <c r="H139" s="1018"/>
      <c r="I139" s="1017" t="s">
        <v>225</v>
      </c>
      <c r="J139" s="1018"/>
      <c r="K139" s="1046" t="s">
        <v>226</v>
      </c>
      <c r="L139" s="1047"/>
      <c r="M139" s="1017" t="s">
        <v>227</v>
      </c>
      <c r="N139" s="1018"/>
      <c r="O139" s="1017" t="s">
        <v>228</v>
      </c>
      <c r="P139" s="1018"/>
      <c r="Q139" s="1017" t="s">
        <v>229</v>
      </c>
      <c r="R139" s="1018"/>
      <c r="S139" s="1017" t="s">
        <v>230</v>
      </c>
      <c r="T139" s="1018"/>
      <c r="U139" s="1017" t="s">
        <v>231</v>
      </c>
      <c r="V139" s="1018"/>
      <c r="W139" s="1017" t="s">
        <v>232</v>
      </c>
      <c r="X139" s="1018"/>
      <c r="Y139" s="1017" t="s">
        <v>233</v>
      </c>
      <c r="Z139" s="1018"/>
      <c r="AA139" s="1017" t="s">
        <v>234</v>
      </c>
      <c r="AB139" s="1018"/>
      <c r="AC139" s="1017" t="s">
        <v>235</v>
      </c>
      <c r="AD139" s="1018"/>
      <c r="AE139" s="1017" t="s">
        <v>236</v>
      </c>
      <c r="AF139" s="1018"/>
      <c r="AG139" s="1017" t="s">
        <v>237</v>
      </c>
      <c r="AH139" s="1019"/>
    </row>
    <row r="140" spans="1:34" ht="21.75" customHeight="1" thickBot="1" x14ac:dyDescent="0.35">
      <c r="A140" s="1042"/>
      <c r="B140" s="1037"/>
      <c r="C140" s="621" t="s">
        <v>8</v>
      </c>
      <c r="D140" s="622" t="s">
        <v>83</v>
      </c>
      <c r="E140" s="622" t="s">
        <v>8</v>
      </c>
      <c r="F140" s="622" t="s">
        <v>83</v>
      </c>
      <c r="G140" s="622" t="s">
        <v>8</v>
      </c>
      <c r="H140" s="622" t="s">
        <v>83</v>
      </c>
      <c r="I140" s="622" t="s">
        <v>8</v>
      </c>
      <c r="J140" s="622" t="s">
        <v>83</v>
      </c>
      <c r="K140" s="687" t="s">
        <v>8</v>
      </c>
      <c r="L140" s="688" t="s">
        <v>83</v>
      </c>
      <c r="M140" s="689" t="s">
        <v>8</v>
      </c>
      <c r="N140" s="622" t="s">
        <v>83</v>
      </c>
      <c r="O140" s="622" t="s">
        <v>8</v>
      </c>
      <c r="P140" s="622" t="s">
        <v>83</v>
      </c>
      <c r="Q140" s="622" t="s">
        <v>8</v>
      </c>
      <c r="R140" s="622" t="s">
        <v>83</v>
      </c>
      <c r="S140" s="622" t="s">
        <v>8</v>
      </c>
      <c r="T140" s="622" t="s">
        <v>83</v>
      </c>
      <c r="U140" s="622" t="s">
        <v>8</v>
      </c>
      <c r="V140" s="622" t="s">
        <v>83</v>
      </c>
      <c r="W140" s="622" t="s">
        <v>8</v>
      </c>
      <c r="X140" s="622" t="s">
        <v>83</v>
      </c>
      <c r="Y140" s="622" t="s">
        <v>8</v>
      </c>
      <c r="Z140" s="622" t="s">
        <v>83</v>
      </c>
      <c r="AA140" s="622" t="s">
        <v>8</v>
      </c>
      <c r="AB140" s="622" t="s">
        <v>83</v>
      </c>
      <c r="AC140" s="622" t="s">
        <v>8</v>
      </c>
      <c r="AD140" s="622" t="s">
        <v>83</v>
      </c>
      <c r="AE140" s="622" t="s">
        <v>8</v>
      </c>
      <c r="AF140" s="622" t="s">
        <v>83</v>
      </c>
      <c r="AG140" s="622" t="s">
        <v>8</v>
      </c>
      <c r="AH140" s="623" t="s">
        <v>83</v>
      </c>
    </row>
    <row r="141" spans="1:34" ht="21.75" customHeight="1" thickTop="1" x14ac:dyDescent="0.3">
      <c r="A141" s="1043" t="s">
        <v>106</v>
      </c>
      <c r="B141" s="682" t="s">
        <v>32</v>
      </c>
      <c r="C141" s="670">
        <v>18</v>
      </c>
      <c r="D141" s="655">
        <f>C141/C145</f>
        <v>0.14634146341463414</v>
      </c>
      <c r="E141" s="671">
        <v>20</v>
      </c>
      <c r="F141" s="655">
        <f>E141/E145</f>
        <v>0.16666666666666666</v>
      </c>
      <c r="G141" s="671">
        <v>17</v>
      </c>
      <c r="H141" s="655">
        <f>G141/G145</f>
        <v>9.1891891891891897E-2</v>
      </c>
      <c r="I141" s="671">
        <v>12</v>
      </c>
      <c r="J141" s="655">
        <f>I141/I145</f>
        <v>0.20338983050847459</v>
      </c>
      <c r="K141" s="672">
        <v>26</v>
      </c>
      <c r="L141" s="673">
        <f>K141/K145</f>
        <v>0.18181818181818182</v>
      </c>
      <c r="M141" s="674">
        <v>19</v>
      </c>
      <c r="N141" s="655">
        <f>M141/M145</f>
        <v>0.12837837837837837</v>
      </c>
      <c r="O141" s="671">
        <v>30</v>
      </c>
      <c r="P141" s="655">
        <f>O141/O145</f>
        <v>0.12448132780082988</v>
      </c>
      <c r="Q141" s="671">
        <v>9</v>
      </c>
      <c r="R141" s="655">
        <f>Q141/Q145</f>
        <v>0.13043478260869565</v>
      </c>
      <c r="S141" s="671">
        <v>9</v>
      </c>
      <c r="T141" s="655">
        <f>S141/S145</f>
        <v>6.6176470588235295E-2</v>
      </c>
      <c r="U141" s="672">
        <v>14</v>
      </c>
      <c r="V141" s="673">
        <f>U141/U145</f>
        <v>0.14141414141414141</v>
      </c>
      <c r="W141" s="674">
        <v>14</v>
      </c>
      <c r="X141" s="655">
        <f>W141/W145</f>
        <v>0.15555555555555556</v>
      </c>
      <c r="Y141" s="671">
        <v>14</v>
      </c>
      <c r="Z141" s="655">
        <f>Y141/Y145</f>
        <v>0.10144927536231885</v>
      </c>
      <c r="AA141" s="671">
        <v>17</v>
      </c>
      <c r="AB141" s="655">
        <f>AA141/AA145</f>
        <v>0.20238095238095238</v>
      </c>
      <c r="AC141" s="671">
        <v>13</v>
      </c>
      <c r="AD141" s="655">
        <f>AC141/AC145</f>
        <v>0.14942528735632185</v>
      </c>
      <c r="AE141" s="672">
        <v>24</v>
      </c>
      <c r="AF141" s="673">
        <f>AE141/AE145</f>
        <v>0.13043478260869565</v>
      </c>
      <c r="AG141" s="674">
        <v>14</v>
      </c>
      <c r="AH141" s="658">
        <f>AG141/AG145</f>
        <v>0.16470588235294117</v>
      </c>
    </row>
    <row r="142" spans="1:34" ht="21.75" customHeight="1" x14ac:dyDescent="0.3">
      <c r="A142" s="1044"/>
      <c r="B142" s="683" t="s">
        <v>33</v>
      </c>
      <c r="C142" s="666">
        <v>70</v>
      </c>
      <c r="D142" s="618">
        <f>C142/C145</f>
        <v>0.56910569105691056</v>
      </c>
      <c r="E142" s="667">
        <v>75</v>
      </c>
      <c r="F142" s="618">
        <f>E142/E145</f>
        <v>0.625</v>
      </c>
      <c r="G142" s="667">
        <v>116</v>
      </c>
      <c r="H142" s="618">
        <f>G142/G145</f>
        <v>0.62702702702702706</v>
      </c>
      <c r="I142" s="667">
        <v>38</v>
      </c>
      <c r="J142" s="618">
        <f>I142/I145</f>
        <v>0.64406779661016944</v>
      </c>
      <c r="K142" s="676">
        <v>82</v>
      </c>
      <c r="L142" s="677">
        <f>K142/K145</f>
        <v>0.57342657342657344</v>
      </c>
      <c r="M142" s="678">
        <v>92</v>
      </c>
      <c r="N142" s="618">
        <f>M142/M145</f>
        <v>0.6216216216216216</v>
      </c>
      <c r="O142" s="667">
        <v>161</v>
      </c>
      <c r="P142" s="618">
        <f>O142/O145</f>
        <v>0.66804979253112029</v>
      </c>
      <c r="Q142" s="667">
        <v>50</v>
      </c>
      <c r="R142" s="618">
        <f>Q142/Q145</f>
        <v>0.72463768115942029</v>
      </c>
      <c r="S142" s="667">
        <v>90</v>
      </c>
      <c r="T142" s="618">
        <f>S142/S145</f>
        <v>0.66176470588235292</v>
      </c>
      <c r="U142" s="676">
        <v>70</v>
      </c>
      <c r="V142" s="677">
        <f>U142/U145</f>
        <v>0.70707070707070707</v>
      </c>
      <c r="W142" s="678">
        <v>50</v>
      </c>
      <c r="X142" s="618">
        <f>W142/W145</f>
        <v>0.55555555555555558</v>
      </c>
      <c r="Y142" s="667">
        <v>85</v>
      </c>
      <c r="Z142" s="618">
        <f>Y142/Y145</f>
        <v>0.61594202898550721</v>
      </c>
      <c r="AA142" s="667">
        <v>48</v>
      </c>
      <c r="AB142" s="618">
        <f>AA142/AA145</f>
        <v>0.5714285714285714</v>
      </c>
      <c r="AC142" s="667">
        <v>51</v>
      </c>
      <c r="AD142" s="618">
        <f>AC142/AC145</f>
        <v>0.58620689655172409</v>
      </c>
      <c r="AE142" s="676">
        <v>109</v>
      </c>
      <c r="AF142" s="677">
        <f>AE142/AE145</f>
        <v>0.59239130434782605</v>
      </c>
      <c r="AG142" s="678">
        <v>53</v>
      </c>
      <c r="AH142" s="638">
        <f>AG142/AG145</f>
        <v>0.62352941176470589</v>
      </c>
    </row>
    <row r="143" spans="1:34" ht="21.75" customHeight="1" x14ac:dyDescent="0.3">
      <c r="A143" s="1044"/>
      <c r="B143" s="683" t="s">
        <v>34</v>
      </c>
      <c r="C143" s="666">
        <v>21</v>
      </c>
      <c r="D143" s="618">
        <f>C143/C145</f>
        <v>0.17073170731707318</v>
      </c>
      <c r="E143" s="667">
        <v>16</v>
      </c>
      <c r="F143" s="618">
        <f>E143/E145</f>
        <v>0.13333333333333333</v>
      </c>
      <c r="G143" s="667">
        <v>45</v>
      </c>
      <c r="H143" s="618">
        <f>G143/G145</f>
        <v>0.24324324324324326</v>
      </c>
      <c r="I143" s="667">
        <v>8</v>
      </c>
      <c r="J143" s="618">
        <f>I143/I145</f>
        <v>0.13559322033898305</v>
      </c>
      <c r="K143" s="676">
        <v>27</v>
      </c>
      <c r="L143" s="677">
        <f>K143/K145</f>
        <v>0.1888111888111888</v>
      </c>
      <c r="M143" s="678">
        <v>29</v>
      </c>
      <c r="N143" s="618">
        <f>M143/M145</f>
        <v>0.19594594594594594</v>
      </c>
      <c r="O143" s="667">
        <v>32</v>
      </c>
      <c r="P143" s="618">
        <f>O143/O145</f>
        <v>0.13278008298755187</v>
      </c>
      <c r="Q143" s="667">
        <v>5</v>
      </c>
      <c r="R143" s="618">
        <f>Q143/Q145</f>
        <v>7.2463768115942032E-2</v>
      </c>
      <c r="S143" s="667">
        <v>31</v>
      </c>
      <c r="T143" s="618">
        <f>S143/S145</f>
        <v>0.22794117647058823</v>
      </c>
      <c r="U143" s="676">
        <v>12</v>
      </c>
      <c r="V143" s="677">
        <f>U143/U145</f>
        <v>0.12121212121212122</v>
      </c>
      <c r="W143" s="678">
        <v>18</v>
      </c>
      <c r="X143" s="618">
        <f>W143/W145</f>
        <v>0.2</v>
      </c>
      <c r="Y143" s="667">
        <v>31</v>
      </c>
      <c r="Z143" s="618">
        <f>Y143/Y145</f>
        <v>0.22463768115942029</v>
      </c>
      <c r="AA143" s="667">
        <v>15</v>
      </c>
      <c r="AB143" s="618">
        <f>AA143/AA145</f>
        <v>0.17857142857142858</v>
      </c>
      <c r="AC143" s="667">
        <v>18</v>
      </c>
      <c r="AD143" s="618">
        <f>AC143/AC145</f>
        <v>0.20689655172413793</v>
      </c>
      <c r="AE143" s="676">
        <v>38</v>
      </c>
      <c r="AF143" s="677">
        <f>AE143/AE145</f>
        <v>0.20652173913043478</v>
      </c>
      <c r="AG143" s="678">
        <v>14</v>
      </c>
      <c r="AH143" s="638">
        <f>AG143/AG145</f>
        <v>0.16470588235294117</v>
      </c>
    </row>
    <row r="144" spans="1:34" ht="21.75" customHeight="1" x14ac:dyDescent="0.3">
      <c r="A144" s="1044"/>
      <c r="B144" s="683" t="s">
        <v>35</v>
      </c>
      <c r="C144" s="666">
        <v>14</v>
      </c>
      <c r="D144" s="618">
        <f>C144/C145</f>
        <v>0.11382113821138211</v>
      </c>
      <c r="E144" s="667">
        <v>9</v>
      </c>
      <c r="F144" s="618">
        <f>E144/E145</f>
        <v>7.4999999999999997E-2</v>
      </c>
      <c r="G144" s="667">
        <v>7</v>
      </c>
      <c r="H144" s="618">
        <f>G144/G145</f>
        <v>3.783783783783784E-2</v>
      </c>
      <c r="I144" s="667">
        <v>1</v>
      </c>
      <c r="J144" s="618">
        <f>I144/I145</f>
        <v>1.6949152542372881E-2</v>
      </c>
      <c r="K144" s="676">
        <v>8</v>
      </c>
      <c r="L144" s="677">
        <f>K144/K145</f>
        <v>5.5944055944055944E-2</v>
      </c>
      <c r="M144" s="678">
        <v>8</v>
      </c>
      <c r="N144" s="618">
        <f>M144/M145</f>
        <v>5.4054054054054057E-2</v>
      </c>
      <c r="O144" s="667">
        <v>18</v>
      </c>
      <c r="P144" s="618">
        <f>O144/O145</f>
        <v>7.4688796680497924E-2</v>
      </c>
      <c r="Q144" s="667">
        <v>5</v>
      </c>
      <c r="R144" s="618">
        <f>Q144/Q145</f>
        <v>7.2463768115942032E-2</v>
      </c>
      <c r="S144" s="667">
        <v>6</v>
      </c>
      <c r="T144" s="618">
        <f>S144/S145</f>
        <v>4.4117647058823532E-2</v>
      </c>
      <c r="U144" s="676">
        <v>3</v>
      </c>
      <c r="V144" s="677">
        <f>U144/U145</f>
        <v>3.0303030303030304E-2</v>
      </c>
      <c r="W144" s="678">
        <v>8</v>
      </c>
      <c r="X144" s="618">
        <f>W144/W145</f>
        <v>8.8888888888888892E-2</v>
      </c>
      <c r="Y144" s="667">
        <v>8</v>
      </c>
      <c r="Z144" s="618">
        <f>Y144/Y145</f>
        <v>5.7971014492753624E-2</v>
      </c>
      <c r="AA144" s="667">
        <v>4</v>
      </c>
      <c r="AB144" s="618">
        <f>AA144/AA145</f>
        <v>4.7619047619047616E-2</v>
      </c>
      <c r="AC144" s="667">
        <v>5</v>
      </c>
      <c r="AD144" s="618">
        <f>AC144/AC145</f>
        <v>5.7471264367816091E-2</v>
      </c>
      <c r="AE144" s="676">
        <v>13</v>
      </c>
      <c r="AF144" s="677">
        <f>AE144/AE145</f>
        <v>7.0652173913043473E-2</v>
      </c>
      <c r="AG144" s="678">
        <v>4</v>
      </c>
      <c r="AH144" s="638">
        <f>AG144/AG145</f>
        <v>4.7058823529411764E-2</v>
      </c>
    </row>
    <row r="145" spans="1:34" ht="21.75" customHeight="1" thickBot="1" x14ac:dyDescent="0.35">
      <c r="A145" s="1045"/>
      <c r="B145" s="686" t="s">
        <v>9</v>
      </c>
      <c r="C145" s="668">
        <v>123</v>
      </c>
      <c r="D145" s="640">
        <v>1</v>
      </c>
      <c r="E145" s="669">
        <v>120</v>
      </c>
      <c r="F145" s="640">
        <v>1</v>
      </c>
      <c r="G145" s="669">
        <v>185</v>
      </c>
      <c r="H145" s="640">
        <v>1</v>
      </c>
      <c r="I145" s="669">
        <v>59</v>
      </c>
      <c r="J145" s="640">
        <v>1</v>
      </c>
      <c r="K145" s="679">
        <v>143</v>
      </c>
      <c r="L145" s="680">
        <v>1</v>
      </c>
      <c r="M145" s="681">
        <v>148</v>
      </c>
      <c r="N145" s="640">
        <v>1</v>
      </c>
      <c r="O145" s="669">
        <v>241</v>
      </c>
      <c r="P145" s="640">
        <v>1</v>
      </c>
      <c r="Q145" s="669">
        <v>69</v>
      </c>
      <c r="R145" s="640">
        <v>1</v>
      </c>
      <c r="S145" s="669">
        <v>136</v>
      </c>
      <c r="T145" s="640">
        <v>1</v>
      </c>
      <c r="U145" s="679">
        <v>99</v>
      </c>
      <c r="V145" s="680">
        <v>1</v>
      </c>
      <c r="W145" s="681">
        <v>90</v>
      </c>
      <c r="X145" s="640">
        <v>1</v>
      </c>
      <c r="Y145" s="669">
        <v>138</v>
      </c>
      <c r="Z145" s="640">
        <v>1</v>
      </c>
      <c r="AA145" s="669">
        <v>84</v>
      </c>
      <c r="AB145" s="640">
        <v>1</v>
      </c>
      <c r="AC145" s="669">
        <v>87</v>
      </c>
      <c r="AD145" s="640">
        <v>1</v>
      </c>
      <c r="AE145" s="679">
        <v>184</v>
      </c>
      <c r="AF145" s="680">
        <v>1</v>
      </c>
      <c r="AG145" s="681">
        <v>85</v>
      </c>
      <c r="AH145" s="641">
        <v>1</v>
      </c>
    </row>
    <row r="146" spans="1:34" ht="21.75" customHeight="1" thickTop="1" x14ac:dyDescent="0.3">
      <c r="A146" s="617"/>
      <c r="B146" s="617"/>
    </row>
    <row r="147" spans="1:34" ht="21.75" customHeight="1" thickBot="1" x14ac:dyDescent="0.35">
      <c r="A147" s="1023"/>
      <c r="B147" s="1023"/>
    </row>
    <row r="148" spans="1:34" ht="21.75" customHeight="1" x14ac:dyDescent="0.3">
      <c r="A148" s="1024" t="s">
        <v>0</v>
      </c>
      <c r="B148" s="1035"/>
      <c r="C148" s="1030" t="s">
        <v>221</v>
      </c>
      <c r="D148" s="1031"/>
      <c r="E148" s="1031"/>
      <c r="F148" s="1031"/>
      <c r="G148" s="1031"/>
      <c r="H148" s="1031"/>
      <c r="I148" s="1031"/>
      <c r="J148" s="1031"/>
      <c r="K148" s="1031"/>
      <c r="L148" s="1031"/>
      <c r="M148" s="1031"/>
      <c r="N148" s="1031"/>
      <c r="O148" s="1031"/>
      <c r="P148" s="1031"/>
      <c r="Q148" s="1031"/>
      <c r="R148" s="1031"/>
      <c r="S148" s="1031"/>
      <c r="T148" s="1031"/>
      <c r="U148" s="1031"/>
      <c r="V148" s="1031"/>
      <c r="W148" s="1031"/>
      <c r="X148" s="1031"/>
      <c r="Y148" s="1031"/>
      <c r="Z148" s="1031"/>
      <c r="AA148" s="1031"/>
      <c r="AB148" s="1031"/>
      <c r="AC148" s="1031"/>
      <c r="AD148" s="1031"/>
      <c r="AE148" s="1031"/>
      <c r="AF148" s="1031"/>
      <c r="AG148" s="1031"/>
      <c r="AH148" s="1032"/>
    </row>
    <row r="149" spans="1:34" ht="21.75" customHeight="1" x14ac:dyDescent="0.3">
      <c r="A149" s="1026"/>
      <c r="B149" s="1036"/>
      <c r="C149" s="1038" t="s">
        <v>222</v>
      </c>
      <c r="D149" s="1018"/>
      <c r="E149" s="1017" t="s">
        <v>223</v>
      </c>
      <c r="F149" s="1018"/>
      <c r="G149" s="1017" t="s">
        <v>224</v>
      </c>
      <c r="H149" s="1018"/>
      <c r="I149" s="1017" t="s">
        <v>225</v>
      </c>
      <c r="J149" s="1018"/>
      <c r="K149" s="1017" t="s">
        <v>226</v>
      </c>
      <c r="L149" s="1018"/>
      <c r="M149" s="1017" t="s">
        <v>227</v>
      </c>
      <c r="N149" s="1018"/>
      <c r="O149" s="1017" t="s">
        <v>228</v>
      </c>
      <c r="P149" s="1018"/>
      <c r="Q149" s="1017" t="s">
        <v>229</v>
      </c>
      <c r="R149" s="1018"/>
      <c r="S149" s="1017" t="s">
        <v>230</v>
      </c>
      <c r="T149" s="1018"/>
      <c r="U149" s="1017" t="s">
        <v>231</v>
      </c>
      <c r="V149" s="1018"/>
      <c r="W149" s="1017" t="s">
        <v>232</v>
      </c>
      <c r="X149" s="1018"/>
      <c r="Y149" s="1017" t="s">
        <v>233</v>
      </c>
      <c r="Z149" s="1018"/>
      <c r="AA149" s="1017" t="s">
        <v>234</v>
      </c>
      <c r="AB149" s="1018"/>
      <c r="AC149" s="1017" t="s">
        <v>235</v>
      </c>
      <c r="AD149" s="1018"/>
      <c r="AE149" s="1017" t="s">
        <v>236</v>
      </c>
      <c r="AF149" s="1018"/>
      <c r="AG149" s="1017" t="s">
        <v>237</v>
      </c>
      <c r="AH149" s="1019"/>
    </row>
    <row r="150" spans="1:34" ht="21.75" customHeight="1" thickBot="1" x14ac:dyDescent="0.35">
      <c r="A150" s="1028"/>
      <c r="B150" s="1037"/>
      <c r="C150" s="621" t="s">
        <v>8</v>
      </c>
      <c r="D150" s="622" t="s">
        <v>83</v>
      </c>
      <c r="E150" s="622" t="s">
        <v>8</v>
      </c>
      <c r="F150" s="622" t="s">
        <v>83</v>
      </c>
      <c r="G150" s="622" t="s">
        <v>8</v>
      </c>
      <c r="H150" s="622" t="s">
        <v>83</v>
      </c>
      <c r="I150" s="622" t="s">
        <v>8</v>
      </c>
      <c r="J150" s="622" t="s">
        <v>83</v>
      </c>
      <c r="K150" s="622" t="s">
        <v>8</v>
      </c>
      <c r="L150" s="622" t="s">
        <v>83</v>
      </c>
      <c r="M150" s="622" t="s">
        <v>8</v>
      </c>
      <c r="N150" s="622" t="s">
        <v>83</v>
      </c>
      <c r="O150" s="622" t="s">
        <v>8</v>
      </c>
      <c r="P150" s="622" t="s">
        <v>83</v>
      </c>
      <c r="Q150" s="622" t="s">
        <v>8</v>
      </c>
      <c r="R150" s="622" t="s">
        <v>83</v>
      </c>
      <c r="S150" s="622" t="s">
        <v>8</v>
      </c>
      <c r="T150" s="622" t="s">
        <v>83</v>
      </c>
      <c r="U150" s="622" t="s">
        <v>8</v>
      </c>
      <c r="V150" s="622" t="s">
        <v>83</v>
      </c>
      <c r="W150" s="622" t="s">
        <v>8</v>
      </c>
      <c r="X150" s="622" t="s">
        <v>83</v>
      </c>
      <c r="Y150" s="622" t="s">
        <v>8</v>
      </c>
      <c r="Z150" s="622" t="s">
        <v>83</v>
      </c>
      <c r="AA150" s="622" t="s">
        <v>8</v>
      </c>
      <c r="AB150" s="622" t="s">
        <v>83</v>
      </c>
      <c r="AC150" s="622" t="s">
        <v>8</v>
      </c>
      <c r="AD150" s="622" t="s">
        <v>83</v>
      </c>
      <c r="AE150" s="622" t="s">
        <v>8</v>
      </c>
      <c r="AF150" s="622" t="s">
        <v>83</v>
      </c>
      <c r="AG150" s="622" t="s">
        <v>8</v>
      </c>
      <c r="AH150" s="623" t="s">
        <v>83</v>
      </c>
    </row>
    <row r="151" spans="1:34" ht="21.75" customHeight="1" thickTop="1" x14ac:dyDescent="0.3">
      <c r="A151" s="1020" t="s">
        <v>107</v>
      </c>
      <c r="B151" s="682" t="s">
        <v>32</v>
      </c>
      <c r="C151" s="670">
        <v>15</v>
      </c>
      <c r="D151" s="655">
        <f>C151/C155</f>
        <v>0.12195121951219512</v>
      </c>
      <c r="E151" s="671">
        <v>13</v>
      </c>
      <c r="F151" s="655">
        <f>E151/E155</f>
        <v>0.10833333333333334</v>
      </c>
      <c r="G151" s="671">
        <v>16</v>
      </c>
      <c r="H151" s="655">
        <f>G151/G155</f>
        <v>8.6486486486486491E-2</v>
      </c>
      <c r="I151" s="671">
        <v>6</v>
      </c>
      <c r="J151" s="655">
        <f>I151/I155</f>
        <v>0.10169491525423729</v>
      </c>
      <c r="K151" s="672">
        <v>16</v>
      </c>
      <c r="L151" s="673">
        <f>K151/K155</f>
        <v>0.11188811188811189</v>
      </c>
      <c r="M151" s="674">
        <v>17</v>
      </c>
      <c r="N151" s="655">
        <f>M151/M155</f>
        <v>0.11486486486486487</v>
      </c>
      <c r="O151" s="671">
        <v>29</v>
      </c>
      <c r="P151" s="655">
        <f>O151/O155</f>
        <v>0.12033195020746888</v>
      </c>
      <c r="Q151" s="671">
        <v>7</v>
      </c>
      <c r="R151" s="655">
        <f>Q151/Q155</f>
        <v>0.10144927536231885</v>
      </c>
      <c r="S151" s="671">
        <v>9</v>
      </c>
      <c r="T151" s="655">
        <f>S151/S155</f>
        <v>6.6176470588235295E-2</v>
      </c>
      <c r="U151" s="672">
        <v>10</v>
      </c>
      <c r="V151" s="673">
        <f>U151/U155</f>
        <v>0.10101010101010101</v>
      </c>
      <c r="W151" s="674">
        <v>12</v>
      </c>
      <c r="X151" s="655">
        <f>W151/W155</f>
        <v>0.13333333333333333</v>
      </c>
      <c r="Y151" s="671">
        <v>24</v>
      </c>
      <c r="Z151" s="655">
        <f>Y151/Y155</f>
        <v>0.17391304347826086</v>
      </c>
      <c r="AA151" s="671">
        <v>5</v>
      </c>
      <c r="AB151" s="655">
        <f>AA151/AA155</f>
        <v>5.9523809523809521E-2</v>
      </c>
      <c r="AC151" s="671">
        <v>6</v>
      </c>
      <c r="AD151" s="655">
        <f>AC151/AC155</f>
        <v>6.8965517241379309E-2</v>
      </c>
      <c r="AE151" s="672">
        <v>15</v>
      </c>
      <c r="AF151" s="673">
        <f>AE151/AE155</f>
        <v>8.1521739130434784E-2</v>
      </c>
      <c r="AG151" s="674">
        <v>10</v>
      </c>
      <c r="AH151" s="658">
        <f>AG151/AG155</f>
        <v>0.11764705882352941</v>
      </c>
    </row>
    <row r="152" spans="1:34" ht="21.75" customHeight="1" x14ac:dyDescent="0.3">
      <c r="A152" s="1021"/>
      <c r="B152" s="683" t="s">
        <v>33</v>
      </c>
      <c r="C152" s="666">
        <v>92</v>
      </c>
      <c r="D152" s="618">
        <f>C152/C155</f>
        <v>0.74796747967479671</v>
      </c>
      <c r="E152" s="667">
        <v>97</v>
      </c>
      <c r="F152" s="618">
        <f>E152/E155</f>
        <v>0.80833333333333335</v>
      </c>
      <c r="G152" s="667">
        <v>160</v>
      </c>
      <c r="H152" s="618">
        <f>G152/G155</f>
        <v>0.86486486486486491</v>
      </c>
      <c r="I152" s="667">
        <v>49</v>
      </c>
      <c r="J152" s="618">
        <f>I152/I155</f>
        <v>0.83050847457627119</v>
      </c>
      <c r="K152" s="676">
        <v>118</v>
      </c>
      <c r="L152" s="677">
        <f>K152/K155</f>
        <v>0.82517482517482521</v>
      </c>
      <c r="M152" s="678">
        <v>115</v>
      </c>
      <c r="N152" s="618">
        <f>M152/M155</f>
        <v>0.77702702702702697</v>
      </c>
      <c r="O152" s="667">
        <v>200</v>
      </c>
      <c r="P152" s="618">
        <f>O152/O155</f>
        <v>0.82987551867219922</v>
      </c>
      <c r="Q152" s="667">
        <v>56</v>
      </c>
      <c r="R152" s="618">
        <f>Q152/Q155</f>
        <v>0.81159420289855078</v>
      </c>
      <c r="S152" s="667">
        <v>114</v>
      </c>
      <c r="T152" s="618">
        <f>S152/S155</f>
        <v>0.83823529411764708</v>
      </c>
      <c r="U152" s="676">
        <v>84</v>
      </c>
      <c r="V152" s="677">
        <f>U152/U155</f>
        <v>0.84848484848484851</v>
      </c>
      <c r="W152" s="678">
        <v>69</v>
      </c>
      <c r="X152" s="618">
        <f>W152/W155</f>
        <v>0.76666666666666672</v>
      </c>
      <c r="Y152" s="667">
        <v>101</v>
      </c>
      <c r="Z152" s="618">
        <f>Y152/Y155</f>
        <v>0.73188405797101452</v>
      </c>
      <c r="AA152" s="667">
        <v>73</v>
      </c>
      <c r="AB152" s="618">
        <f>AA152/AA155</f>
        <v>0.86904761904761907</v>
      </c>
      <c r="AC152" s="667">
        <v>73</v>
      </c>
      <c r="AD152" s="618">
        <f>AC152/AC155</f>
        <v>0.83908045977011492</v>
      </c>
      <c r="AE152" s="676">
        <v>152</v>
      </c>
      <c r="AF152" s="677">
        <f>AE152/AE155</f>
        <v>0.82608695652173914</v>
      </c>
      <c r="AG152" s="678">
        <v>63</v>
      </c>
      <c r="AH152" s="638">
        <f>AG152/AG155</f>
        <v>0.74117647058823533</v>
      </c>
    </row>
    <row r="153" spans="1:34" ht="21.75" customHeight="1" x14ac:dyDescent="0.3">
      <c r="A153" s="1021"/>
      <c r="B153" s="683" t="s">
        <v>34</v>
      </c>
      <c r="C153" s="666">
        <v>4</v>
      </c>
      <c r="D153" s="618">
        <f>C153/C155</f>
        <v>3.2520325203252036E-2</v>
      </c>
      <c r="E153" s="667">
        <v>1</v>
      </c>
      <c r="F153" s="618">
        <f>E153/E155</f>
        <v>8.3333333333333332E-3</v>
      </c>
      <c r="G153" s="667">
        <v>3</v>
      </c>
      <c r="H153" s="618">
        <f>G153/G155</f>
        <v>1.6216216216216217E-2</v>
      </c>
      <c r="I153" s="667">
        <v>4</v>
      </c>
      <c r="J153" s="618">
        <f>I153/I155</f>
        <v>6.7796610169491525E-2</v>
      </c>
      <c r="K153" s="676">
        <v>2</v>
      </c>
      <c r="L153" s="677">
        <f>K153/K155</f>
        <v>1.3986013986013986E-2</v>
      </c>
      <c r="M153" s="678">
        <v>5</v>
      </c>
      <c r="N153" s="618">
        <f>M153/M155</f>
        <v>3.3783783783783786E-2</v>
      </c>
      <c r="O153" s="667">
        <v>4</v>
      </c>
      <c r="P153" s="618">
        <f>O153/O155</f>
        <v>1.6597510373443983E-2</v>
      </c>
      <c r="Q153" s="667">
        <v>0</v>
      </c>
      <c r="R153" s="618">
        <f>Q153/Q155</f>
        <v>0</v>
      </c>
      <c r="S153" s="667">
        <v>5</v>
      </c>
      <c r="T153" s="618">
        <f>S153/S155</f>
        <v>3.6764705882352942E-2</v>
      </c>
      <c r="U153" s="676">
        <v>1</v>
      </c>
      <c r="V153" s="677">
        <f>U153/U155</f>
        <v>1.0101010101010102E-2</v>
      </c>
      <c r="W153" s="678">
        <v>1</v>
      </c>
      <c r="X153" s="618">
        <f>W153/W155</f>
        <v>1.1111111111111112E-2</v>
      </c>
      <c r="Y153" s="667">
        <v>0</v>
      </c>
      <c r="Z153" s="618">
        <f>Y153/Y155</f>
        <v>0</v>
      </c>
      <c r="AA153" s="667">
        <v>2</v>
      </c>
      <c r="AB153" s="618">
        <f>AA153/AA155</f>
        <v>2.3809523809523808E-2</v>
      </c>
      <c r="AC153" s="667">
        <v>4</v>
      </c>
      <c r="AD153" s="618">
        <f>AC153/AC155</f>
        <v>4.5977011494252873E-2</v>
      </c>
      <c r="AE153" s="676">
        <v>4</v>
      </c>
      <c r="AF153" s="677">
        <f>AE153/AE155</f>
        <v>2.1739130434782608E-2</v>
      </c>
      <c r="AG153" s="678">
        <v>5</v>
      </c>
      <c r="AH153" s="638">
        <f>AG153/AG155</f>
        <v>5.8823529411764705E-2</v>
      </c>
    </row>
    <row r="154" spans="1:34" ht="21.75" customHeight="1" x14ac:dyDescent="0.3">
      <c r="A154" s="1021"/>
      <c r="B154" s="683" t="s">
        <v>35</v>
      </c>
      <c r="C154" s="666">
        <v>12</v>
      </c>
      <c r="D154" s="618">
        <f>C154/C155</f>
        <v>9.7560975609756101E-2</v>
      </c>
      <c r="E154" s="667">
        <v>9</v>
      </c>
      <c r="F154" s="618">
        <f>E154/E155</f>
        <v>7.4999999999999997E-2</v>
      </c>
      <c r="G154" s="667">
        <v>6</v>
      </c>
      <c r="H154" s="618">
        <f>G154/G155</f>
        <v>3.2432432432432434E-2</v>
      </c>
      <c r="I154" s="667">
        <v>0</v>
      </c>
      <c r="J154" s="618">
        <f>I154/I155</f>
        <v>0</v>
      </c>
      <c r="K154" s="676">
        <v>7</v>
      </c>
      <c r="L154" s="677">
        <f>K154/K155</f>
        <v>4.8951048951048952E-2</v>
      </c>
      <c r="M154" s="678">
        <v>11</v>
      </c>
      <c r="N154" s="618">
        <f>M154/M155</f>
        <v>7.4324324324324328E-2</v>
      </c>
      <c r="O154" s="667">
        <v>8</v>
      </c>
      <c r="P154" s="618">
        <f>O154/O155</f>
        <v>3.3195020746887967E-2</v>
      </c>
      <c r="Q154" s="667">
        <v>6</v>
      </c>
      <c r="R154" s="618">
        <f>Q154/Q155</f>
        <v>8.6956521739130432E-2</v>
      </c>
      <c r="S154" s="667">
        <v>8</v>
      </c>
      <c r="T154" s="618">
        <f>S154/S155</f>
        <v>5.8823529411764705E-2</v>
      </c>
      <c r="U154" s="676">
        <v>4</v>
      </c>
      <c r="V154" s="677">
        <f>U154/U155</f>
        <v>4.0404040404040407E-2</v>
      </c>
      <c r="W154" s="678">
        <v>8</v>
      </c>
      <c r="X154" s="618">
        <f>W154/W155</f>
        <v>8.8888888888888892E-2</v>
      </c>
      <c r="Y154" s="667">
        <v>13</v>
      </c>
      <c r="Z154" s="618">
        <f>Y154/Y155</f>
        <v>9.420289855072464E-2</v>
      </c>
      <c r="AA154" s="667">
        <v>4</v>
      </c>
      <c r="AB154" s="618">
        <f>AA154/AA155</f>
        <v>4.7619047619047616E-2</v>
      </c>
      <c r="AC154" s="667">
        <v>4</v>
      </c>
      <c r="AD154" s="618">
        <f>AC154/AC155</f>
        <v>4.5977011494252873E-2</v>
      </c>
      <c r="AE154" s="676">
        <v>13</v>
      </c>
      <c r="AF154" s="677">
        <f>AE154/AE155</f>
        <v>7.0652173913043473E-2</v>
      </c>
      <c r="AG154" s="678">
        <v>7</v>
      </c>
      <c r="AH154" s="638">
        <f>AG154/AG155</f>
        <v>8.2352941176470587E-2</v>
      </c>
    </row>
    <row r="155" spans="1:34" ht="21.75" customHeight="1" thickBot="1" x14ac:dyDescent="0.35">
      <c r="A155" s="1022"/>
      <c r="B155" s="684" t="s">
        <v>9</v>
      </c>
      <c r="C155" s="668">
        <v>123</v>
      </c>
      <c r="D155" s="640">
        <v>1</v>
      </c>
      <c r="E155" s="669">
        <v>120</v>
      </c>
      <c r="F155" s="640">
        <v>1</v>
      </c>
      <c r="G155" s="669">
        <v>185</v>
      </c>
      <c r="H155" s="640">
        <v>1</v>
      </c>
      <c r="I155" s="669">
        <v>59</v>
      </c>
      <c r="J155" s="640">
        <v>1</v>
      </c>
      <c r="K155" s="679">
        <v>143</v>
      </c>
      <c r="L155" s="680">
        <v>1</v>
      </c>
      <c r="M155" s="681">
        <v>148</v>
      </c>
      <c r="N155" s="640">
        <v>1</v>
      </c>
      <c r="O155" s="669">
        <v>241</v>
      </c>
      <c r="P155" s="640">
        <v>1</v>
      </c>
      <c r="Q155" s="669">
        <v>69</v>
      </c>
      <c r="R155" s="640">
        <v>1</v>
      </c>
      <c r="S155" s="669">
        <v>136</v>
      </c>
      <c r="T155" s="640">
        <v>1</v>
      </c>
      <c r="U155" s="679">
        <v>99</v>
      </c>
      <c r="V155" s="680">
        <v>1</v>
      </c>
      <c r="W155" s="681">
        <v>90</v>
      </c>
      <c r="X155" s="640">
        <v>1</v>
      </c>
      <c r="Y155" s="669">
        <v>138</v>
      </c>
      <c r="Z155" s="640">
        <v>1</v>
      </c>
      <c r="AA155" s="669">
        <v>84</v>
      </c>
      <c r="AB155" s="640">
        <v>1</v>
      </c>
      <c r="AC155" s="669">
        <v>87</v>
      </c>
      <c r="AD155" s="640">
        <v>1</v>
      </c>
      <c r="AE155" s="679">
        <v>184</v>
      </c>
      <c r="AF155" s="680">
        <v>1</v>
      </c>
      <c r="AG155" s="681">
        <v>85</v>
      </c>
      <c r="AH155" s="641">
        <v>1</v>
      </c>
    </row>
    <row r="156" spans="1:34" ht="21.75" customHeight="1" x14ac:dyDescent="0.3">
      <c r="A156" s="1023"/>
      <c r="B156" s="1023"/>
    </row>
    <row r="157" spans="1:34" ht="21.75" customHeight="1" thickBot="1" x14ac:dyDescent="0.35">
      <c r="A157" s="612"/>
      <c r="B157" s="612"/>
    </row>
    <row r="158" spans="1:34" ht="21.75" customHeight="1" thickTop="1" x14ac:dyDescent="0.3">
      <c r="A158" s="1039" t="s">
        <v>0</v>
      </c>
      <c r="B158" s="1040"/>
      <c r="C158" s="1030" t="s">
        <v>221</v>
      </c>
      <c r="D158" s="1031"/>
      <c r="E158" s="1031"/>
      <c r="F158" s="1031"/>
      <c r="G158" s="1031"/>
      <c r="H158" s="1031"/>
      <c r="I158" s="1031"/>
      <c r="J158" s="1031"/>
      <c r="K158" s="1031"/>
      <c r="L158" s="1031"/>
      <c r="M158" s="1031"/>
      <c r="N158" s="1031"/>
      <c r="O158" s="1031"/>
      <c r="P158" s="1031"/>
      <c r="Q158" s="1031"/>
      <c r="R158" s="1031"/>
      <c r="S158" s="1031"/>
      <c r="T158" s="1031"/>
      <c r="U158" s="1031"/>
      <c r="V158" s="1031"/>
      <c r="W158" s="1031"/>
      <c r="X158" s="1031"/>
      <c r="Y158" s="1031"/>
      <c r="Z158" s="1031"/>
      <c r="AA158" s="1031"/>
      <c r="AB158" s="1031"/>
      <c r="AC158" s="1031"/>
      <c r="AD158" s="1031"/>
      <c r="AE158" s="1031"/>
      <c r="AF158" s="1031"/>
      <c r="AG158" s="1031"/>
      <c r="AH158" s="1032"/>
    </row>
    <row r="159" spans="1:34" ht="21.75" customHeight="1" x14ac:dyDescent="0.3">
      <c r="A159" s="1041"/>
      <c r="B159" s="1036"/>
      <c r="C159" s="1038" t="s">
        <v>222</v>
      </c>
      <c r="D159" s="1018"/>
      <c r="E159" s="1017" t="s">
        <v>223</v>
      </c>
      <c r="F159" s="1018"/>
      <c r="G159" s="1017" t="s">
        <v>224</v>
      </c>
      <c r="H159" s="1018"/>
      <c r="I159" s="1017" t="s">
        <v>225</v>
      </c>
      <c r="J159" s="1018"/>
      <c r="K159" s="1017" t="s">
        <v>226</v>
      </c>
      <c r="L159" s="1018"/>
      <c r="M159" s="1017" t="s">
        <v>227</v>
      </c>
      <c r="N159" s="1018"/>
      <c r="O159" s="1017" t="s">
        <v>228</v>
      </c>
      <c r="P159" s="1018"/>
      <c r="Q159" s="1017" t="s">
        <v>229</v>
      </c>
      <c r="R159" s="1018"/>
      <c r="S159" s="1017" t="s">
        <v>230</v>
      </c>
      <c r="T159" s="1018"/>
      <c r="U159" s="1017" t="s">
        <v>231</v>
      </c>
      <c r="V159" s="1018"/>
      <c r="W159" s="1017" t="s">
        <v>232</v>
      </c>
      <c r="X159" s="1018"/>
      <c r="Y159" s="1017" t="s">
        <v>233</v>
      </c>
      <c r="Z159" s="1018"/>
      <c r="AA159" s="1017" t="s">
        <v>234</v>
      </c>
      <c r="AB159" s="1018"/>
      <c r="AC159" s="1017" t="s">
        <v>235</v>
      </c>
      <c r="AD159" s="1018"/>
      <c r="AE159" s="1017" t="s">
        <v>236</v>
      </c>
      <c r="AF159" s="1018"/>
      <c r="AG159" s="1017" t="s">
        <v>237</v>
      </c>
      <c r="AH159" s="1019"/>
    </row>
    <row r="160" spans="1:34" ht="21.75" customHeight="1" thickBot="1" x14ac:dyDescent="0.35">
      <c r="A160" s="1042"/>
      <c r="B160" s="1037"/>
      <c r="C160" s="633" t="s">
        <v>8</v>
      </c>
      <c r="D160" s="614" t="s">
        <v>83</v>
      </c>
      <c r="E160" s="614" t="s">
        <v>8</v>
      </c>
      <c r="F160" s="614" t="s">
        <v>83</v>
      </c>
      <c r="G160" s="614" t="s">
        <v>8</v>
      </c>
      <c r="H160" s="614" t="s">
        <v>83</v>
      </c>
      <c r="I160" s="614" t="s">
        <v>8</v>
      </c>
      <c r="J160" s="614" t="s">
        <v>83</v>
      </c>
      <c r="K160" s="614" t="s">
        <v>8</v>
      </c>
      <c r="L160" s="614" t="s">
        <v>83</v>
      </c>
      <c r="M160" s="614" t="s">
        <v>8</v>
      </c>
      <c r="N160" s="614" t="s">
        <v>83</v>
      </c>
      <c r="O160" s="614" t="s">
        <v>8</v>
      </c>
      <c r="P160" s="614" t="s">
        <v>83</v>
      </c>
      <c r="Q160" s="614" t="s">
        <v>8</v>
      </c>
      <c r="R160" s="614" t="s">
        <v>83</v>
      </c>
      <c r="S160" s="614" t="s">
        <v>8</v>
      </c>
      <c r="T160" s="614" t="s">
        <v>83</v>
      </c>
      <c r="U160" s="614" t="s">
        <v>8</v>
      </c>
      <c r="V160" s="614" t="s">
        <v>83</v>
      </c>
      <c r="W160" s="614" t="s">
        <v>8</v>
      </c>
      <c r="X160" s="614" t="s">
        <v>83</v>
      </c>
      <c r="Y160" s="614" t="s">
        <v>8</v>
      </c>
      <c r="Z160" s="614" t="s">
        <v>83</v>
      </c>
      <c r="AA160" s="614" t="s">
        <v>8</v>
      </c>
      <c r="AB160" s="614" t="s">
        <v>83</v>
      </c>
      <c r="AC160" s="614" t="s">
        <v>8</v>
      </c>
      <c r="AD160" s="614" t="s">
        <v>83</v>
      </c>
      <c r="AE160" s="614" t="s">
        <v>8</v>
      </c>
      <c r="AF160" s="614" t="s">
        <v>83</v>
      </c>
      <c r="AG160" s="614" t="s">
        <v>8</v>
      </c>
      <c r="AH160" s="634" t="s">
        <v>83</v>
      </c>
    </row>
    <row r="161" spans="1:34" ht="39.9" customHeight="1" thickTop="1" x14ac:dyDescent="0.3">
      <c r="A161" s="1043" t="s">
        <v>202</v>
      </c>
      <c r="B161" s="682" t="s">
        <v>108</v>
      </c>
      <c r="C161" s="664">
        <v>5</v>
      </c>
      <c r="D161" s="616">
        <f>C161/C168</f>
        <v>4.065040650406504E-2</v>
      </c>
      <c r="E161" s="665">
        <v>6</v>
      </c>
      <c r="F161" s="690">
        <f>E161/E168</f>
        <v>0.05</v>
      </c>
      <c r="G161" s="665">
        <v>4</v>
      </c>
      <c r="H161" s="690">
        <f>G161/G168</f>
        <v>2.1621621621621623E-2</v>
      </c>
      <c r="I161" s="665">
        <v>0</v>
      </c>
      <c r="J161" s="690">
        <f>I161/I168</f>
        <v>0</v>
      </c>
      <c r="K161" s="665">
        <v>2</v>
      </c>
      <c r="L161" s="690">
        <f>K161/K168</f>
        <v>1.3986013986013986E-2</v>
      </c>
      <c r="M161" s="665">
        <v>2</v>
      </c>
      <c r="N161" s="616">
        <f>M161/M168</f>
        <v>1.3513513513513514E-2</v>
      </c>
      <c r="O161" s="665">
        <v>2</v>
      </c>
      <c r="P161" s="690">
        <f>O161/O168</f>
        <v>8.2987551867219917E-3</v>
      </c>
      <c r="Q161" s="665">
        <v>3</v>
      </c>
      <c r="R161" s="690">
        <f>Q161/Q168</f>
        <v>4.3478260869565216E-2</v>
      </c>
      <c r="S161" s="665">
        <v>4</v>
      </c>
      <c r="T161" s="690">
        <f>S161/S168</f>
        <v>2.9411764705882353E-2</v>
      </c>
      <c r="U161" s="665">
        <v>2</v>
      </c>
      <c r="V161" s="690">
        <f>U161/U168</f>
        <v>2.0202020202020204E-2</v>
      </c>
      <c r="W161" s="665">
        <v>4</v>
      </c>
      <c r="X161" s="616">
        <f>W161/W168</f>
        <v>4.4444444444444446E-2</v>
      </c>
      <c r="Y161" s="665">
        <v>3</v>
      </c>
      <c r="Z161" s="690">
        <f>Y161/Y168</f>
        <v>2.1739130434782608E-2</v>
      </c>
      <c r="AA161" s="665">
        <v>5</v>
      </c>
      <c r="AB161" s="690">
        <f>AA161/AA168</f>
        <v>5.9523809523809521E-2</v>
      </c>
      <c r="AC161" s="665">
        <v>1</v>
      </c>
      <c r="AD161" s="690">
        <f>AC161/AC168</f>
        <v>1.1494252873563218E-2</v>
      </c>
      <c r="AE161" s="665">
        <v>1</v>
      </c>
      <c r="AF161" s="690">
        <f>AE161/AE168</f>
        <v>5.434782608695652E-3</v>
      </c>
      <c r="AG161" s="665">
        <v>3</v>
      </c>
      <c r="AH161" s="636">
        <f>AG161/AG168</f>
        <v>3.5294117647058823E-2</v>
      </c>
    </row>
    <row r="162" spans="1:34" ht="39.9" customHeight="1" x14ac:dyDescent="0.3">
      <c r="A162" s="1044"/>
      <c r="B162" s="683" t="s">
        <v>109</v>
      </c>
      <c r="C162" s="666">
        <v>2</v>
      </c>
      <c r="D162" s="618">
        <f>C162/C168</f>
        <v>1.6260162601626018E-2</v>
      </c>
      <c r="E162" s="667">
        <v>3</v>
      </c>
      <c r="F162" s="661">
        <f>E162/E168</f>
        <v>2.5000000000000001E-2</v>
      </c>
      <c r="G162" s="667">
        <v>3</v>
      </c>
      <c r="H162" s="661">
        <f>G162/G168</f>
        <v>1.6216216216216217E-2</v>
      </c>
      <c r="I162" s="667">
        <v>0</v>
      </c>
      <c r="J162" s="661">
        <f>I162/I168</f>
        <v>0</v>
      </c>
      <c r="K162" s="667">
        <v>1</v>
      </c>
      <c r="L162" s="661">
        <f>K162/K168</f>
        <v>6.993006993006993E-3</v>
      </c>
      <c r="M162" s="667">
        <v>2</v>
      </c>
      <c r="N162" s="618">
        <f>M162/M168</f>
        <v>1.3513513513513514E-2</v>
      </c>
      <c r="O162" s="667">
        <v>4</v>
      </c>
      <c r="P162" s="661">
        <f>O162/O168</f>
        <v>1.6597510373443983E-2</v>
      </c>
      <c r="Q162" s="667">
        <v>1</v>
      </c>
      <c r="R162" s="661">
        <f>Q162/Q168</f>
        <v>1.4492753623188406E-2</v>
      </c>
      <c r="S162" s="667">
        <v>2</v>
      </c>
      <c r="T162" s="661">
        <f>S162/S168</f>
        <v>1.4705882352941176E-2</v>
      </c>
      <c r="U162" s="667">
        <v>2</v>
      </c>
      <c r="V162" s="661">
        <f>U162/U168</f>
        <v>2.0202020202020204E-2</v>
      </c>
      <c r="W162" s="667">
        <v>4</v>
      </c>
      <c r="X162" s="618">
        <f>W162/W168</f>
        <v>4.4444444444444446E-2</v>
      </c>
      <c r="Y162" s="667">
        <v>1</v>
      </c>
      <c r="Z162" s="661">
        <f>Y162/Y168</f>
        <v>7.246376811594203E-3</v>
      </c>
      <c r="AA162" s="667">
        <v>4</v>
      </c>
      <c r="AB162" s="661">
        <f>AA162/AA168</f>
        <v>4.7619047619047616E-2</v>
      </c>
      <c r="AC162" s="667">
        <v>1</v>
      </c>
      <c r="AD162" s="661">
        <f>AC162/AC168</f>
        <v>1.1494252873563218E-2</v>
      </c>
      <c r="AE162" s="667">
        <v>2</v>
      </c>
      <c r="AF162" s="661">
        <f>AE162/AE168</f>
        <v>1.0869565217391304E-2</v>
      </c>
      <c r="AG162" s="667">
        <v>2</v>
      </c>
      <c r="AH162" s="638">
        <f>AG162/AG168</f>
        <v>2.3529411764705882E-2</v>
      </c>
    </row>
    <row r="163" spans="1:34" ht="39.9" customHeight="1" x14ac:dyDescent="0.3">
      <c r="A163" s="1044"/>
      <c r="B163" s="683" t="s">
        <v>110</v>
      </c>
      <c r="C163" s="666">
        <v>19</v>
      </c>
      <c r="D163" s="618">
        <f>C163/C168</f>
        <v>0.15447154471544716</v>
      </c>
      <c r="E163" s="667">
        <v>16</v>
      </c>
      <c r="F163" s="661">
        <f>E163/E168</f>
        <v>0.13333333333333333</v>
      </c>
      <c r="G163" s="667">
        <v>19</v>
      </c>
      <c r="H163" s="661">
        <f>G163/G168</f>
        <v>0.10270270270270271</v>
      </c>
      <c r="I163" s="667">
        <v>4</v>
      </c>
      <c r="J163" s="661">
        <f>I163/I168</f>
        <v>6.7796610169491525E-2</v>
      </c>
      <c r="K163" s="667">
        <v>17</v>
      </c>
      <c r="L163" s="661">
        <f>K163/K168</f>
        <v>0.11888111888111888</v>
      </c>
      <c r="M163" s="667">
        <v>18</v>
      </c>
      <c r="N163" s="618">
        <f>M163/M168</f>
        <v>0.12162162162162163</v>
      </c>
      <c r="O163" s="667">
        <v>18</v>
      </c>
      <c r="P163" s="661">
        <f>O163/O168</f>
        <v>7.4688796680497924E-2</v>
      </c>
      <c r="Q163" s="667">
        <v>9</v>
      </c>
      <c r="R163" s="661">
        <f>Q163/Q168</f>
        <v>0.13043478260869565</v>
      </c>
      <c r="S163" s="667">
        <v>10</v>
      </c>
      <c r="T163" s="661">
        <f>S163/S168</f>
        <v>7.3529411764705885E-2</v>
      </c>
      <c r="U163" s="667">
        <v>6</v>
      </c>
      <c r="V163" s="661">
        <f>U163/U168</f>
        <v>6.0606060606060608E-2</v>
      </c>
      <c r="W163" s="667">
        <v>18</v>
      </c>
      <c r="X163" s="618">
        <f>W163/W168</f>
        <v>0.2</v>
      </c>
      <c r="Y163" s="667">
        <v>20</v>
      </c>
      <c r="Z163" s="661">
        <f>Y163/Y168</f>
        <v>0.14492753623188406</v>
      </c>
      <c r="AA163" s="667">
        <v>11</v>
      </c>
      <c r="AB163" s="661">
        <f>AA163/AA168</f>
        <v>0.13095238095238096</v>
      </c>
      <c r="AC163" s="667">
        <v>6</v>
      </c>
      <c r="AD163" s="661">
        <f>AC163/AC168</f>
        <v>6.8965517241379309E-2</v>
      </c>
      <c r="AE163" s="667">
        <v>17</v>
      </c>
      <c r="AF163" s="661">
        <f>AE163/AE168</f>
        <v>9.2391304347826081E-2</v>
      </c>
      <c r="AG163" s="667">
        <v>13</v>
      </c>
      <c r="AH163" s="638">
        <f>AG163/AG168</f>
        <v>0.15294117647058825</v>
      </c>
    </row>
    <row r="164" spans="1:34" ht="39.9" customHeight="1" x14ac:dyDescent="0.3">
      <c r="A164" s="1044"/>
      <c r="B164" s="683" t="s">
        <v>111</v>
      </c>
      <c r="C164" s="666">
        <v>8</v>
      </c>
      <c r="D164" s="618">
        <f>C164/C168</f>
        <v>6.5040650406504072E-2</v>
      </c>
      <c r="E164" s="667">
        <v>5</v>
      </c>
      <c r="F164" s="661">
        <f>E164/E168</f>
        <v>4.1666666666666664E-2</v>
      </c>
      <c r="G164" s="667">
        <v>11</v>
      </c>
      <c r="H164" s="661">
        <f>G164/G168</f>
        <v>5.9459459459459463E-2</v>
      </c>
      <c r="I164" s="667">
        <v>1</v>
      </c>
      <c r="J164" s="661">
        <f>I164/I168</f>
        <v>1.6949152542372881E-2</v>
      </c>
      <c r="K164" s="667">
        <v>6</v>
      </c>
      <c r="L164" s="661">
        <f>K164/K168</f>
        <v>4.195804195804196E-2</v>
      </c>
      <c r="M164" s="667">
        <v>5</v>
      </c>
      <c r="N164" s="618">
        <f>M164/M168</f>
        <v>3.3783783783783786E-2</v>
      </c>
      <c r="O164" s="667">
        <v>9</v>
      </c>
      <c r="P164" s="661">
        <f>O164/O168</f>
        <v>3.7344398340248962E-2</v>
      </c>
      <c r="Q164" s="667">
        <v>5</v>
      </c>
      <c r="R164" s="661">
        <f>Q164/Q168</f>
        <v>7.2463768115942032E-2</v>
      </c>
      <c r="S164" s="667">
        <v>8</v>
      </c>
      <c r="T164" s="661">
        <f>S164/S168</f>
        <v>5.8823529411764705E-2</v>
      </c>
      <c r="U164" s="667">
        <v>5</v>
      </c>
      <c r="V164" s="661">
        <f>U164/U168</f>
        <v>5.0505050505050504E-2</v>
      </c>
      <c r="W164" s="667">
        <v>9</v>
      </c>
      <c r="X164" s="618">
        <f>W164/W168</f>
        <v>0.1</v>
      </c>
      <c r="Y164" s="667">
        <v>7</v>
      </c>
      <c r="Z164" s="661">
        <f>Y164/Y168</f>
        <v>5.0724637681159424E-2</v>
      </c>
      <c r="AA164" s="667">
        <v>5</v>
      </c>
      <c r="AB164" s="661">
        <f>AA164/AA168</f>
        <v>5.9523809523809521E-2</v>
      </c>
      <c r="AC164" s="667">
        <v>2</v>
      </c>
      <c r="AD164" s="661">
        <f>AC164/AC168</f>
        <v>2.2988505747126436E-2</v>
      </c>
      <c r="AE164" s="667">
        <v>6</v>
      </c>
      <c r="AF164" s="661">
        <f>AE164/AE168</f>
        <v>3.2608695652173912E-2</v>
      </c>
      <c r="AG164" s="667">
        <v>4</v>
      </c>
      <c r="AH164" s="638">
        <f>AG164/AG168</f>
        <v>4.7058823529411764E-2</v>
      </c>
    </row>
    <row r="165" spans="1:34" ht="39.9" customHeight="1" x14ac:dyDescent="0.3">
      <c r="A165" s="1044"/>
      <c r="B165" s="683" t="s">
        <v>112</v>
      </c>
      <c r="C165" s="666">
        <v>7</v>
      </c>
      <c r="D165" s="618">
        <f>C165/C168</f>
        <v>5.6910569105691054E-2</v>
      </c>
      <c r="E165" s="667">
        <v>5</v>
      </c>
      <c r="F165" s="661">
        <f>E165/E168</f>
        <v>4.1666666666666664E-2</v>
      </c>
      <c r="G165" s="667">
        <v>2</v>
      </c>
      <c r="H165" s="661">
        <f>G165/G168</f>
        <v>1.0810810810810811E-2</v>
      </c>
      <c r="I165" s="667">
        <v>2</v>
      </c>
      <c r="J165" s="661">
        <f>I165/I168</f>
        <v>3.3898305084745763E-2</v>
      </c>
      <c r="K165" s="667">
        <v>2</v>
      </c>
      <c r="L165" s="661">
        <f>K165/K168</f>
        <v>1.3986013986013986E-2</v>
      </c>
      <c r="M165" s="667">
        <v>5</v>
      </c>
      <c r="N165" s="618">
        <f>M165/M168</f>
        <v>3.3783783783783786E-2</v>
      </c>
      <c r="O165" s="667">
        <v>4</v>
      </c>
      <c r="P165" s="661">
        <f>O165/O168</f>
        <v>1.6597510373443983E-2</v>
      </c>
      <c r="Q165" s="667">
        <v>5</v>
      </c>
      <c r="R165" s="661">
        <f>Q165/Q168</f>
        <v>7.2463768115942032E-2</v>
      </c>
      <c r="S165" s="667">
        <v>5</v>
      </c>
      <c r="T165" s="661">
        <f>S165/S168</f>
        <v>3.6764705882352942E-2</v>
      </c>
      <c r="U165" s="667">
        <v>4</v>
      </c>
      <c r="V165" s="661">
        <f>U165/U168</f>
        <v>4.0404040404040407E-2</v>
      </c>
      <c r="W165" s="667">
        <v>6</v>
      </c>
      <c r="X165" s="618">
        <f>W165/W168</f>
        <v>6.6666666666666666E-2</v>
      </c>
      <c r="Y165" s="667">
        <v>5</v>
      </c>
      <c r="Z165" s="661">
        <f>Y165/Y168</f>
        <v>3.6231884057971016E-2</v>
      </c>
      <c r="AA165" s="667">
        <v>3</v>
      </c>
      <c r="AB165" s="661">
        <f>AA165/AA168</f>
        <v>3.5714285714285712E-2</v>
      </c>
      <c r="AC165" s="667">
        <v>3</v>
      </c>
      <c r="AD165" s="661">
        <f>AC165/AC168</f>
        <v>3.4482758620689655E-2</v>
      </c>
      <c r="AE165" s="667">
        <v>10</v>
      </c>
      <c r="AF165" s="661">
        <f>AE165/AE168</f>
        <v>5.434782608695652E-2</v>
      </c>
      <c r="AG165" s="667">
        <v>6</v>
      </c>
      <c r="AH165" s="638">
        <f>AG165/AG168</f>
        <v>7.0588235294117646E-2</v>
      </c>
    </row>
    <row r="166" spans="1:34" ht="39.9" customHeight="1" x14ac:dyDescent="0.3">
      <c r="A166" s="1044"/>
      <c r="B166" s="683" t="s">
        <v>113</v>
      </c>
      <c r="C166" s="666">
        <v>4</v>
      </c>
      <c r="D166" s="618">
        <f>C166/C168</f>
        <v>3.2520325203252036E-2</v>
      </c>
      <c r="E166" s="667">
        <v>0</v>
      </c>
      <c r="F166" s="661">
        <v>0.27</v>
      </c>
      <c r="G166" s="667">
        <v>3</v>
      </c>
      <c r="H166" s="661">
        <v>0.27</v>
      </c>
      <c r="I166" s="667">
        <v>0</v>
      </c>
      <c r="J166" s="661">
        <v>0.27</v>
      </c>
      <c r="K166" s="667">
        <v>0</v>
      </c>
      <c r="L166" s="661">
        <v>0.27</v>
      </c>
      <c r="M166" s="667">
        <v>2</v>
      </c>
      <c r="N166" s="618">
        <f>M166/M168</f>
        <v>1.3513513513513514E-2</v>
      </c>
      <c r="O166" s="667">
        <v>4</v>
      </c>
      <c r="P166" s="661">
        <v>0.27</v>
      </c>
      <c r="Q166" s="667">
        <v>1</v>
      </c>
      <c r="R166" s="661">
        <v>0.27</v>
      </c>
      <c r="S166" s="667">
        <v>2</v>
      </c>
      <c r="T166" s="661">
        <v>0.27</v>
      </c>
      <c r="U166" s="667">
        <v>2</v>
      </c>
      <c r="V166" s="661">
        <v>0.27</v>
      </c>
      <c r="W166" s="667">
        <v>2</v>
      </c>
      <c r="X166" s="618">
        <f>W166/W168</f>
        <v>2.2222222222222223E-2</v>
      </c>
      <c r="Y166" s="667">
        <v>3</v>
      </c>
      <c r="Z166" s="661">
        <v>0.27</v>
      </c>
      <c r="AA166" s="667">
        <v>1</v>
      </c>
      <c r="AB166" s="661">
        <v>0.27</v>
      </c>
      <c r="AC166" s="667">
        <v>1</v>
      </c>
      <c r="AD166" s="661">
        <v>0.27</v>
      </c>
      <c r="AE166" s="667">
        <v>1</v>
      </c>
      <c r="AF166" s="661">
        <v>0.27</v>
      </c>
      <c r="AG166" s="667">
        <v>1</v>
      </c>
      <c r="AH166" s="638">
        <f>AG166/AG168</f>
        <v>1.1764705882352941E-2</v>
      </c>
    </row>
    <row r="167" spans="1:34" ht="39.9" customHeight="1" x14ac:dyDescent="0.3">
      <c r="A167" s="1044"/>
      <c r="B167" s="691" t="s">
        <v>21</v>
      </c>
      <c r="C167" s="666">
        <v>102</v>
      </c>
      <c r="D167" s="618">
        <f>C167/C168</f>
        <v>0.82926829268292679</v>
      </c>
      <c r="E167" s="667">
        <v>101</v>
      </c>
      <c r="F167" s="661">
        <f>E167/E168</f>
        <v>0.84166666666666667</v>
      </c>
      <c r="G167" s="667">
        <v>163</v>
      </c>
      <c r="H167" s="661">
        <f>G167/G168</f>
        <v>0.88108108108108107</v>
      </c>
      <c r="I167" s="667">
        <v>54</v>
      </c>
      <c r="J167" s="661">
        <f>I167/I168</f>
        <v>0.9152542372881356</v>
      </c>
      <c r="K167" s="667">
        <v>122</v>
      </c>
      <c r="L167" s="661">
        <f>K167/K168</f>
        <v>0.85314685314685312</v>
      </c>
      <c r="M167" s="667">
        <v>130</v>
      </c>
      <c r="N167" s="618">
        <f>M167/M168</f>
        <v>0.8783783783783784</v>
      </c>
      <c r="O167" s="667">
        <v>219</v>
      </c>
      <c r="P167" s="661">
        <f>O167/O168</f>
        <v>0.90871369294605808</v>
      </c>
      <c r="Q167" s="667">
        <v>57</v>
      </c>
      <c r="R167" s="661">
        <f>Q167/Q168</f>
        <v>0.82608695652173914</v>
      </c>
      <c r="S167" s="667">
        <v>120</v>
      </c>
      <c r="T167" s="661">
        <f>S167/S168</f>
        <v>0.88235294117647056</v>
      </c>
      <c r="U167" s="667">
        <v>90</v>
      </c>
      <c r="V167" s="661">
        <f>U167/U168</f>
        <v>0.90909090909090906</v>
      </c>
      <c r="W167" s="667">
        <v>72</v>
      </c>
      <c r="X167" s="618">
        <f>W167/W168</f>
        <v>0.8</v>
      </c>
      <c r="Y167" s="667">
        <v>116</v>
      </c>
      <c r="Z167" s="661">
        <f>Y167/Y168</f>
        <v>0.84057971014492749</v>
      </c>
      <c r="AA167" s="667">
        <v>70</v>
      </c>
      <c r="AB167" s="661">
        <f>AA167/AA168</f>
        <v>0.83333333333333337</v>
      </c>
      <c r="AC167" s="667">
        <v>80</v>
      </c>
      <c r="AD167" s="661">
        <f>AC167/AC168</f>
        <v>0.91954022988505746</v>
      </c>
      <c r="AE167" s="667">
        <v>164</v>
      </c>
      <c r="AF167" s="661">
        <f>AE167/AE168</f>
        <v>0.89130434782608692</v>
      </c>
      <c r="AG167" s="667">
        <v>68</v>
      </c>
      <c r="AH167" s="638">
        <f>AG167/AG168</f>
        <v>0.8</v>
      </c>
    </row>
    <row r="168" spans="1:34" ht="21.75" customHeight="1" thickBot="1" x14ac:dyDescent="0.35">
      <c r="A168" s="1045"/>
      <c r="B168" s="686" t="s">
        <v>9</v>
      </c>
      <c r="C168" s="668">
        <v>123</v>
      </c>
      <c r="D168" s="640">
        <v>1</v>
      </c>
      <c r="E168" s="669">
        <v>120</v>
      </c>
      <c r="F168" s="663"/>
      <c r="G168" s="669">
        <v>185</v>
      </c>
      <c r="H168" s="663"/>
      <c r="I168" s="669">
        <v>59</v>
      </c>
      <c r="J168" s="663"/>
      <c r="K168" s="669">
        <v>143</v>
      </c>
      <c r="L168" s="663">
        <v>1</v>
      </c>
      <c r="M168" s="669">
        <v>148</v>
      </c>
      <c r="N168" s="640">
        <v>1</v>
      </c>
      <c r="O168" s="669">
        <v>241</v>
      </c>
      <c r="P168" s="663"/>
      <c r="Q168" s="669">
        <v>69</v>
      </c>
      <c r="R168" s="663"/>
      <c r="S168" s="669">
        <v>136</v>
      </c>
      <c r="T168" s="663"/>
      <c r="U168" s="669">
        <v>99</v>
      </c>
      <c r="V168" s="663">
        <v>1</v>
      </c>
      <c r="W168" s="669">
        <v>90</v>
      </c>
      <c r="X168" s="640">
        <v>1</v>
      </c>
      <c r="Y168" s="669">
        <v>138</v>
      </c>
      <c r="Z168" s="663"/>
      <c r="AA168" s="669">
        <v>84</v>
      </c>
      <c r="AB168" s="663"/>
      <c r="AC168" s="669">
        <v>87</v>
      </c>
      <c r="AD168" s="663"/>
      <c r="AE168" s="669">
        <v>184</v>
      </c>
      <c r="AF168" s="663">
        <v>1</v>
      </c>
      <c r="AG168" s="669">
        <v>85</v>
      </c>
      <c r="AH168" s="641">
        <v>1</v>
      </c>
    </row>
    <row r="169" spans="1:34" ht="21.75" customHeight="1" thickTop="1" x14ac:dyDescent="0.3">
      <c r="A169" s="1023"/>
      <c r="B169" s="1023"/>
    </row>
    <row r="170" spans="1:34" ht="21.75" customHeight="1" thickBot="1" x14ac:dyDescent="0.35">
      <c r="A170" s="612"/>
      <c r="B170" s="612"/>
    </row>
    <row r="171" spans="1:34" ht="21.75" customHeight="1" x14ac:dyDescent="0.3">
      <c r="A171" s="1024" t="s">
        <v>0</v>
      </c>
      <c r="B171" s="1048"/>
      <c r="C171" s="1030" t="s">
        <v>221</v>
      </c>
      <c r="D171" s="1031"/>
      <c r="E171" s="1031"/>
      <c r="F171" s="1031"/>
      <c r="G171" s="1031"/>
      <c r="H171" s="1031"/>
      <c r="I171" s="1031"/>
      <c r="J171" s="1031"/>
      <c r="K171" s="1031"/>
      <c r="L171" s="1031"/>
      <c r="M171" s="1031"/>
      <c r="N171" s="1031"/>
      <c r="O171" s="1031"/>
      <c r="P171" s="1031"/>
      <c r="Q171" s="1031"/>
      <c r="R171" s="1031"/>
      <c r="S171" s="1031"/>
      <c r="T171" s="1031"/>
      <c r="U171" s="1031"/>
      <c r="V171" s="1031"/>
      <c r="W171" s="1031"/>
      <c r="X171" s="1031"/>
      <c r="Y171" s="1031"/>
      <c r="Z171" s="1031"/>
      <c r="AA171" s="1031"/>
      <c r="AB171" s="1031"/>
      <c r="AC171" s="1031"/>
      <c r="AD171" s="1031"/>
      <c r="AE171" s="1031"/>
      <c r="AF171" s="1031"/>
      <c r="AG171" s="1031"/>
      <c r="AH171" s="1032"/>
    </row>
    <row r="172" spans="1:34" ht="21.75" customHeight="1" x14ac:dyDescent="0.3">
      <c r="A172" s="1026"/>
      <c r="B172" s="1049"/>
      <c r="C172" s="1033" t="s">
        <v>222</v>
      </c>
      <c r="D172" s="1018"/>
      <c r="E172" s="1017" t="s">
        <v>223</v>
      </c>
      <c r="F172" s="1018"/>
      <c r="G172" s="1017" t="s">
        <v>224</v>
      </c>
      <c r="H172" s="1018"/>
      <c r="I172" s="1017" t="s">
        <v>225</v>
      </c>
      <c r="J172" s="1018"/>
      <c r="K172" s="1017" t="s">
        <v>226</v>
      </c>
      <c r="L172" s="1018"/>
      <c r="M172" s="1017" t="s">
        <v>227</v>
      </c>
      <c r="N172" s="1018"/>
      <c r="O172" s="1017" t="s">
        <v>228</v>
      </c>
      <c r="P172" s="1018"/>
      <c r="Q172" s="1017" t="s">
        <v>229</v>
      </c>
      <c r="R172" s="1018"/>
      <c r="S172" s="1017" t="s">
        <v>230</v>
      </c>
      <c r="T172" s="1018"/>
      <c r="U172" s="1017" t="s">
        <v>231</v>
      </c>
      <c r="V172" s="1018"/>
      <c r="W172" s="1017" t="s">
        <v>232</v>
      </c>
      <c r="X172" s="1018"/>
      <c r="Y172" s="1017" t="s">
        <v>233</v>
      </c>
      <c r="Z172" s="1018"/>
      <c r="AA172" s="1017" t="s">
        <v>234</v>
      </c>
      <c r="AB172" s="1018"/>
      <c r="AC172" s="1017" t="s">
        <v>235</v>
      </c>
      <c r="AD172" s="1018"/>
      <c r="AE172" s="1017" t="s">
        <v>236</v>
      </c>
      <c r="AF172" s="1018"/>
      <c r="AG172" s="1017" t="s">
        <v>237</v>
      </c>
      <c r="AH172" s="1019"/>
    </row>
    <row r="173" spans="1:34" ht="21.75" customHeight="1" thickBot="1" x14ac:dyDescent="0.35">
      <c r="A173" s="1050"/>
      <c r="B173" s="1051"/>
      <c r="C173" s="633" t="s">
        <v>8</v>
      </c>
      <c r="D173" s="614" t="s">
        <v>83</v>
      </c>
      <c r="E173" s="614" t="s">
        <v>8</v>
      </c>
      <c r="F173" s="614" t="s">
        <v>83</v>
      </c>
      <c r="G173" s="614" t="s">
        <v>8</v>
      </c>
      <c r="H173" s="614" t="s">
        <v>83</v>
      </c>
      <c r="I173" s="614" t="s">
        <v>8</v>
      </c>
      <c r="J173" s="614" t="s">
        <v>83</v>
      </c>
      <c r="K173" s="614" t="s">
        <v>8</v>
      </c>
      <c r="L173" s="614" t="s">
        <v>83</v>
      </c>
      <c r="M173" s="614" t="s">
        <v>8</v>
      </c>
      <c r="N173" s="614" t="s">
        <v>83</v>
      </c>
      <c r="O173" s="614" t="s">
        <v>8</v>
      </c>
      <c r="P173" s="614" t="s">
        <v>83</v>
      </c>
      <c r="Q173" s="614" t="s">
        <v>8</v>
      </c>
      <c r="R173" s="614" t="s">
        <v>83</v>
      </c>
      <c r="S173" s="614" t="s">
        <v>8</v>
      </c>
      <c r="T173" s="614" t="s">
        <v>83</v>
      </c>
      <c r="U173" s="614" t="s">
        <v>8</v>
      </c>
      <c r="V173" s="614" t="s">
        <v>83</v>
      </c>
      <c r="W173" s="614" t="s">
        <v>8</v>
      </c>
      <c r="X173" s="614" t="s">
        <v>83</v>
      </c>
      <c r="Y173" s="614" t="s">
        <v>8</v>
      </c>
      <c r="Z173" s="614" t="s">
        <v>83</v>
      </c>
      <c r="AA173" s="614" t="s">
        <v>8</v>
      </c>
      <c r="AB173" s="614" t="s">
        <v>83</v>
      </c>
      <c r="AC173" s="614" t="s">
        <v>8</v>
      </c>
      <c r="AD173" s="614" t="s">
        <v>83</v>
      </c>
      <c r="AE173" s="614" t="s">
        <v>8</v>
      </c>
      <c r="AF173" s="614" t="s">
        <v>83</v>
      </c>
      <c r="AG173" s="614" t="s">
        <v>8</v>
      </c>
      <c r="AH173" s="634" t="s">
        <v>83</v>
      </c>
    </row>
    <row r="174" spans="1:34" ht="34.5" customHeight="1" thickTop="1" x14ac:dyDescent="0.3">
      <c r="A174" s="1021" t="s">
        <v>86</v>
      </c>
      <c r="B174" s="692" t="s">
        <v>114</v>
      </c>
      <c r="C174" s="664">
        <v>30</v>
      </c>
      <c r="D174" s="693">
        <f>C174/C183</f>
        <v>0.24390243902439024</v>
      </c>
      <c r="E174" s="665">
        <v>43</v>
      </c>
      <c r="F174" s="693">
        <f>E174/E183</f>
        <v>0.35833333333333334</v>
      </c>
      <c r="G174" s="665">
        <v>62</v>
      </c>
      <c r="H174" s="693">
        <f>G174/G183</f>
        <v>0.33513513513513515</v>
      </c>
      <c r="I174" s="665">
        <v>11</v>
      </c>
      <c r="J174" s="693">
        <f>I174/I183</f>
        <v>0.1864406779661017</v>
      </c>
      <c r="K174" s="665">
        <v>30</v>
      </c>
      <c r="L174" s="693">
        <f>K174/K183</f>
        <v>0.20979020979020979</v>
      </c>
      <c r="M174" s="665">
        <v>33</v>
      </c>
      <c r="N174" s="693">
        <f>M174/M183</f>
        <v>0.22297297297297297</v>
      </c>
      <c r="O174" s="665">
        <v>46</v>
      </c>
      <c r="P174" s="693">
        <f>O174/O183</f>
        <v>0.1908713692946058</v>
      </c>
      <c r="Q174" s="665">
        <v>7</v>
      </c>
      <c r="R174" s="693">
        <f>Q174/Q183</f>
        <v>0.10144927536231885</v>
      </c>
      <c r="S174" s="665">
        <v>49</v>
      </c>
      <c r="T174" s="693">
        <f>S174/S183</f>
        <v>0.36029411764705882</v>
      </c>
      <c r="U174" s="665">
        <v>26</v>
      </c>
      <c r="V174" s="693">
        <f>U174/U183</f>
        <v>0.26262626262626265</v>
      </c>
      <c r="W174" s="665">
        <v>23</v>
      </c>
      <c r="X174" s="693">
        <f>W174/W183</f>
        <v>0.25555555555555554</v>
      </c>
      <c r="Y174" s="665">
        <v>35</v>
      </c>
      <c r="Z174" s="693">
        <f>Y174/Y183</f>
        <v>0.25362318840579712</v>
      </c>
      <c r="AA174" s="665">
        <v>21</v>
      </c>
      <c r="AB174" s="693">
        <f>AA174/AA183</f>
        <v>0.25</v>
      </c>
      <c r="AC174" s="665">
        <v>25</v>
      </c>
      <c r="AD174" s="693">
        <f>AC174/AC183</f>
        <v>0.28735632183908044</v>
      </c>
      <c r="AE174" s="665">
        <v>43</v>
      </c>
      <c r="AF174" s="693">
        <f>AE174/AE183</f>
        <v>0.23369565217391305</v>
      </c>
      <c r="AG174" s="665">
        <v>12</v>
      </c>
      <c r="AH174" s="694">
        <f>AG174/AG183</f>
        <v>0.14117647058823529</v>
      </c>
    </row>
    <row r="175" spans="1:34" ht="34.5" customHeight="1" x14ac:dyDescent="0.3">
      <c r="A175" s="1021"/>
      <c r="B175" s="692" t="s">
        <v>37</v>
      </c>
      <c r="C175" s="666">
        <v>31</v>
      </c>
      <c r="D175" s="678">
        <f>C175/C183</f>
        <v>0.25203252032520324</v>
      </c>
      <c r="E175" s="667">
        <v>31</v>
      </c>
      <c r="F175" s="678">
        <f>E175/E183</f>
        <v>0.25833333333333336</v>
      </c>
      <c r="G175" s="667">
        <v>72</v>
      </c>
      <c r="H175" s="678">
        <f>G175/G183</f>
        <v>0.38918918918918921</v>
      </c>
      <c r="I175" s="667">
        <v>16</v>
      </c>
      <c r="J175" s="678">
        <f>I175/I183</f>
        <v>0.2711864406779661</v>
      </c>
      <c r="K175" s="667">
        <v>39</v>
      </c>
      <c r="L175" s="678">
        <f>K175/K183</f>
        <v>0.27272727272727271</v>
      </c>
      <c r="M175" s="667">
        <v>51</v>
      </c>
      <c r="N175" s="678">
        <f>M175/M183</f>
        <v>0.34459459459459457</v>
      </c>
      <c r="O175" s="667">
        <v>70</v>
      </c>
      <c r="P175" s="678">
        <f>O175/O183</f>
        <v>0.29045643153526973</v>
      </c>
      <c r="Q175" s="667">
        <v>16</v>
      </c>
      <c r="R175" s="678">
        <f>Q175/Q183</f>
        <v>0.2318840579710145</v>
      </c>
      <c r="S175" s="667">
        <v>47</v>
      </c>
      <c r="T175" s="678">
        <f>S175/S183</f>
        <v>0.34558823529411764</v>
      </c>
      <c r="U175" s="667">
        <v>40</v>
      </c>
      <c r="V175" s="678">
        <f>U175/U183</f>
        <v>0.40404040404040403</v>
      </c>
      <c r="W175" s="667">
        <v>27</v>
      </c>
      <c r="X175" s="678">
        <f>W175/W183</f>
        <v>0.3</v>
      </c>
      <c r="Y175" s="667">
        <v>44</v>
      </c>
      <c r="Z175" s="678">
        <f>Y175/Y183</f>
        <v>0.3188405797101449</v>
      </c>
      <c r="AA175" s="667">
        <v>25</v>
      </c>
      <c r="AB175" s="678">
        <f>AA175/AA183</f>
        <v>0.29761904761904762</v>
      </c>
      <c r="AC175" s="667">
        <v>22</v>
      </c>
      <c r="AD175" s="678">
        <f>AC175/AC183</f>
        <v>0.25287356321839083</v>
      </c>
      <c r="AE175" s="667">
        <v>41</v>
      </c>
      <c r="AF175" s="678">
        <f>AE175/AE183</f>
        <v>0.22282608695652173</v>
      </c>
      <c r="AG175" s="667">
        <v>24</v>
      </c>
      <c r="AH175" s="695">
        <f>AG175/AG183</f>
        <v>0.28235294117647058</v>
      </c>
    </row>
    <row r="176" spans="1:34" ht="34.5" customHeight="1" x14ac:dyDescent="0.3">
      <c r="A176" s="1021"/>
      <c r="B176" s="692" t="s">
        <v>115</v>
      </c>
      <c r="C176" s="666">
        <v>61</v>
      </c>
      <c r="D176" s="678">
        <f>C176/C183</f>
        <v>0.49593495934959347</v>
      </c>
      <c r="E176" s="667">
        <v>59</v>
      </c>
      <c r="F176" s="678">
        <f>E176/E183</f>
        <v>0.49166666666666664</v>
      </c>
      <c r="G176" s="667">
        <v>133</v>
      </c>
      <c r="H176" s="678">
        <f>G176/G183</f>
        <v>0.7189189189189189</v>
      </c>
      <c r="I176" s="667">
        <v>31</v>
      </c>
      <c r="J176" s="678">
        <f>I176/I183</f>
        <v>0.52542372881355937</v>
      </c>
      <c r="K176" s="667">
        <v>88</v>
      </c>
      <c r="L176" s="678">
        <f>K176/K183</f>
        <v>0.61538461538461542</v>
      </c>
      <c r="M176" s="667">
        <v>88</v>
      </c>
      <c r="N176" s="678">
        <f>M176/M183</f>
        <v>0.59459459459459463</v>
      </c>
      <c r="O176" s="667">
        <v>162</v>
      </c>
      <c r="P176" s="678">
        <f>O176/O183</f>
        <v>0.67219917012448138</v>
      </c>
      <c r="Q176" s="667">
        <v>31</v>
      </c>
      <c r="R176" s="678">
        <f>Q176/Q183</f>
        <v>0.44927536231884058</v>
      </c>
      <c r="S176" s="667">
        <v>69</v>
      </c>
      <c r="T176" s="678">
        <f>S176/S183</f>
        <v>0.50735294117647056</v>
      </c>
      <c r="U176" s="667">
        <v>51</v>
      </c>
      <c r="V176" s="678">
        <f>U176/U183</f>
        <v>0.51515151515151514</v>
      </c>
      <c r="W176" s="667">
        <v>53</v>
      </c>
      <c r="X176" s="678">
        <f>W176/W183</f>
        <v>0.58888888888888891</v>
      </c>
      <c r="Y176" s="667">
        <v>87</v>
      </c>
      <c r="Z176" s="678">
        <f>Y176/Y183</f>
        <v>0.63043478260869568</v>
      </c>
      <c r="AA176" s="667">
        <v>43</v>
      </c>
      <c r="AB176" s="678">
        <f>AA176/AA183</f>
        <v>0.51190476190476186</v>
      </c>
      <c r="AC176" s="667">
        <v>65</v>
      </c>
      <c r="AD176" s="678">
        <f>AC176/AC183</f>
        <v>0.74712643678160917</v>
      </c>
      <c r="AE176" s="667">
        <v>86</v>
      </c>
      <c r="AF176" s="678">
        <f>AE176/AE183</f>
        <v>0.46739130434782611</v>
      </c>
      <c r="AG176" s="667">
        <v>66</v>
      </c>
      <c r="AH176" s="695">
        <f>AG176/AG183</f>
        <v>0.77647058823529413</v>
      </c>
    </row>
    <row r="177" spans="1:34" ht="34.5" customHeight="1" x14ac:dyDescent="0.3">
      <c r="A177" s="1021"/>
      <c r="B177" s="692" t="s">
        <v>116</v>
      </c>
      <c r="C177" s="666">
        <v>42</v>
      </c>
      <c r="D177" s="678">
        <f>C177/C183</f>
        <v>0.34146341463414637</v>
      </c>
      <c r="E177" s="667">
        <v>53</v>
      </c>
      <c r="F177" s="678">
        <f>E177/E183</f>
        <v>0.44166666666666665</v>
      </c>
      <c r="G177" s="667">
        <v>93</v>
      </c>
      <c r="H177" s="678">
        <f>G177/G183</f>
        <v>0.50270270270270268</v>
      </c>
      <c r="I177" s="667">
        <v>15</v>
      </c>
      <c r="J177" s="678">
        <f>I177/I183</f>
        <v>0.25423728813559321</v>
      </c>
      <c r="K177" s="667">
        <v>45</v>
      </c>
      <c r="L177" s="678">
        <f>K177/K183</f>
        <v>0.31468531468531469</v>
      </c>
      <c r="M177" s="667">
        <v>59</v>
      </c>
      <c r="N177" s="678">
        <f>M177/M183</f>
        <v>0.39864864864864863</v>
      </c>
      <c r="O177" s="667">
        <v>92</v>
      </c>
      <c r="P177" s="678">
        <f>O177/O183</f>
        <v>0.38174273858921159</v>
      </c>
      <c r="Q177" s="667">
        <v>22</v>
      </c>
      <c r="R177" s="678">
        <f>Q177/Q183</f>
        <v>0.3188405797101449</v>
      </c>
      <c r="S177" s="667">
        <v>40</v>
      </c>
      <c r="T177" s="678">
        <f>S177/S183</f>
        <v>0.29411764705882354</v>
      </c>
      <c r="U177" s="667">
        <v>33</v>
      </c>
      <c r="V177" s="678">
        <f>U177/U183</f>
        <v>0.33333333333333331</v>
      </c>
      <c r="W177" s="667">
        <v>31</v>
      </c>
      <c r="X177" s="678">
        <f>W177/W183</f>
        <v>0.34444444444444444</v>
      </c>
      <c r="Y177" s="667">
        <v>54</v>
      </c>
      <c r="Z177" s="678">
        <f>Y177/Y183</f>
        <v>0.39130434782608697</v>
      </c>
      <c r="AA177" s="667">
        <v>31</v>
      </c>
      <c r="AB177" s="678">
        <f>AA177/AA183</f>
        <v>0.36904761904761907</v>
      </c>
      <c r="AC177" s="667">
        <v>24</v>
      </c>
      <c r="AD177" s="678">
        <f>AC177/AC183</f>
        <v>0.27586206896551724</v>
      </c>
      <c r="AE177" s="667">
        <v>53</v>
      </c>
      <c r="AF177" s="678">
        <f>AE177/AE183</f>
        <v>0.28804347826086957</v>
      </c>
      <c r="AG177" s="667">
        <v>31</v>
      </c>
      <c r="AH177" s="695">
        <f>AG177/AG183</f>
        <v>0.36470588235294116</v>
      </c>
    </row>
    <row r="178" spans="1:34" ht="34.5" customHeight="1" x14ac:dyDescent="0.3">
      <c r="A178" s="1021"/>
      <c r="B178" s="692" t="s">
        <v>117</v>
      </c>
      <c r="C178" s="666">
        <v>13</v>
      </c>
      <c r="D178" s="678">
        <f>C178/C183</f>
        <v>0.10569105691056911</v>
      </c>
      <c r="E178" s="667">
        <v>23</v>
      </c>
      <c r="F178" s="678">
        <f>E178/E183</f>
        <v>0.19166666666666668</v>
      </c>
      <c r="G178" s="667">
        <v>24</v>
      </c>
      <c r="H178" s="678">
        <f>G178/G183</f>
        <v>0.12972972972972974</v>
      </c>
      <c r="I178" s="667">
        <v>5</v>
      </c>
      <c r="J178" s="678">
        <f>I178/I183</f>
        <v>8.4745762711864403E-2</v>
      </c>
      <c r="K178" s="667">
        <v>22</v>
      </c>
      <c r="L178" s="678">
        <f>K178/K183</f>
        <v>0.15384615384615385</v>
      </c>
      <c r="M178" s="667">
        <v>21</v>
      </c>
      <c r="N178" s="678">
        <f>M178/M183</f>
        <v>0.14189189189189189</v>
      </c>
      <c r="O178" s="667">
        <v>27</v>
      </c>
      <c r="P178" s="678">
        <f>O178/O183</f>
        <v>0.11203319502074689</v>
      </c>
      <c r="Q178" s="667">
        <v>17</v>
      </c>
      <c r="R178" s="678">
        <f>Q178/Q183</f>
        <v>0.24637681159420291</v>
      </c>
      <c r="S178" s="667">
        <v>15</v>
      </c>
      <c r="T178" s="678">
        <f>S178/S183</f>
        <v>0.11029411764705882</v>
      </c>
      <c r="U178" s="667">
        <v>24</v>
      </c>
      <c r="V178" s="678">
        <f>U178/U183</f>
        <v>0.24242424242424243</v>
      </c>
      <c r="W178" s="667">
        <v>8</v>
      </c>
      <c r="X178" s="678">
        <f>W178/W183</f>
        <v>8.8888888888888892E-2</v>
      </c>
      <c r="Y178" s="667">
        <v>20</v>
      </c>
      <c r="Z178" s="678">
        <f>Y178/Y183</f>
        <v>0.14492753623188406</v>
      </c>
      <c r="AA178" s="667">
        <v>25</v>
      </c>
      <c r="AB178" s="678">
        <f>AA178/AA183</f>
        <v>0.29761904761904762</v>
      </c>
      <c r="AC178" s="667">
        <v>16</v>
      </c>
      <c r="AD178" s="678">
        <f>AC178/AC183</f>
        <v>0.18390804597701149</v>
      </c>
      <c r="AE178" s="667">
        <v>11</v>
      </c>
      <c r="AF178" s="678">
        <f>AE178/AE183</f>
        <v>5.9782608695652176E-2</v>
      </c>
      <c r="AG178" s="667">
        <v>11</v>
      </c>
      <c r="AH178" s="695">
        <f>AG178/AG183</f>
        <v>0.12941176470588237</v>
      </c>
    </row>
    <row r="179" spans="1:34" ht="34.5" customHeight="1" x14ac:dyDescent="0.3">
      <c r="A179" s="1021"/>
      <c r="B179" s="692" t="s">
        <v>36</v>
      </c>
      <c r="C179" s="666">
        <v>0</v>
      </c>
      <c r="D179" s="678">
        <f>C179/C183</f>
        <v>0</v>
      </c>
      <c r="E179" s="667">
        <v>0</v>
      </c>
      <c r="F179" s="678">
        <f>E179/E183</f>
        <v>0</v>
      </c>
      <c r="G179" s="667">
        <v>0</v>
      </c>
      <c r="H179" s="678">
        <f>G179/G183</f>
        <v>0</v>
      </c>
      <c r="I179" s="667">
        <v>0</v>
      </c>
      <c r="J179" s="678">
        <f>I179/I183</f>
        <v>0</v>
      </c>
      <c r="K179" s="667">
        <v>1</v>
      </c>
      <c r="L179" s="678">
        <f>K179/K183</f>
        <v>6.993006993006993E-3</v>
      </c>
      <c r="M179" s="667">
        <v>2</v>
      </c>
      <c r="N179" s="678">
        <f>M179/M183</f>
        <v>1.3513513513513514E-2</v>
      </c>
      <c r="O179" s="667">
        <v>0</v>
      </c>
      <c r="P179" s="678">
        <f>O179/O183</f>
        <v>0</v>
      </c>
      <c r="Q179" s="667">
        <v>0</v>
      </c>
      <c r="R179" s="678">
        <f>Q179/Q183</f>
        <v>0</v>
      </c>
      <c r="S179" s="667">
        <v>0</v>
      </c>
      <c r="T179" s="678">
        <f>S179/S183</f>
        <v>0</v>
      </c>
      <c r="U179" s="667">
        <v>0</v>
      </c>
      <c r="V179" s="678">
        <f>U179/U183</f>
        <v>0</v>
      </c>
      <c r="W179" s="667">
        <v>0</v>
      </c>
      <c r="X179" s="678">
        <f>W179/W183</f>
        <v>0</v>
      </c>
      <c r="Y179" s="667">
        <v>0</v>
      </c>
      <c r="Z179" s="678">
        <f>Y179/Y183</f>
        <v>0</v>
      </c>
      <c r="AA179" s="667">
        <v>0</v>
      </c>
      <c r="AB179" s="678">
        <f>AA179/AA183</f>
        <v>0</v>
      </c>
      <c r="AC179" s="667">
        <v>0</v>
      </c>
      <c r="AD179" s="678">
        <f>AC179/AC183</f>
        <v>0</v>
      </c>
      <c r="AE179" s="667">
        <v>0</v>
      </c>
      <c r="AF179" s="678">
        <f>AE179/AE183</f>
        <v>0</v>
      </c>
      <c r="AG179" s="667">
        <v>0</v>
      </c>
      <c r="AH179" s="695">
        <f>AG179/AG183</f>
        <v>0</v>
      </c>
    </row>
    <row r="180" spans="1:34" ht="34.5" customHeight="1" x14ac:dyDescent="0.3">
      <c r="A180" s="1021"/>
      <c r="B180" s="692" t="s">
        <v>118</v>
      </c>
      <c r="C180" s="666">
        <v>0</v>
      </c>
      <c r="D180" s="678">
        <f>C180/C183</f>
        <v>0</v>
      </c>
      <c r="E180" s="667">
        <v>0</v>
      </c>
      <c r="F180" s="678">
        <f>E180/E183</f>
        <v>0</v>
      </c>
      <c r="G180" s="667">
        <v>1</v>
      </c>
      <c r="H180" s="678">
        <f>G180/G183</f>
        <v>5.4054054054054057E-3</v>
      </c>
      <c r="I180" s="667">
        <v>0</v>
      </c>
      <c r="J180" s="678">
        <f>I180/I183</f>
        <v>0</v>
      </c>
      <c r="K180" s="667">
        <v>0</v>
      </c>
      <c r="L180" s="678">
        <f>K180/K183</f>
        <v>0</v>
      </c>
      <c r="M180" s="667">
        <v>0</v>
      </c>
      <c r="N180" s="678">
        <f>M180/M183</f>
        <v>0</v>
      </c>
      <c r="O180" s="667">
        <v>0</v>
      </c>
      <c r="P180" s="678">
        <f>O180/O183</f>
        <v>0</v>
      </c>
      <c r="Q180" s="667">
        <v>0</v>
      </c>
      <c r="R180" s="678">
        <f>Q180/Q183</f>
        <v>0</v>
      </c>
      <c r="S180" s="667">
        <v>0</v>
      </c>
      <c r="T180" s="678">
        <f>S180/S183</f>
        <v>0</v>
      </c>
      <c r="U180" s="667">
        <v>0</v>
      </c>
      <c r="V180" s="678">
        <f>U180/U183</f>
        <v>0</v>
      </c>
      <c r="W180" s="667">
        <v>0</v>
      </c>
      <c r="X180" s="678">
        <f>W180/W183</f>
        <v>0</v>
      </c>
      <c r="Y180" s="667">
        <v>0</v>
      </c>
      <c r="Z180" s="678">
        <f>Y180/Y183</f>
        <v>0</v>
      </c>
      <c r="AA180" s="667">
        <v>0</v>
      </c>
      <c r="AB180" s="678">
        <f>AA180/AA183</f>
        <v>0</v>
      </c>
      <c r="AC180" s="667">
        <v>0</v>
      </c>
      <c r="AD180" s="678">
        <f>AC180/AC183</f>
        <v>0</v>
      </c>
      <c r="AE180" s="667">
        <v>0</v>
      </c>
      <c r="AF180" s="678">
        <f>AE180/AE183</f>
        <v>0</v>
      </c>
      <c r="AG180" s="667">
        <v>0</v>
      </c>
      <c r="AH180" s="695">
        <f>AG180/AG183</f>
        <v>0</v>
      </c>
    </row>
    <row r="181" spans="1:34" ht="34.5" customHeight="1" x14ac:dyDescent="0.3">
      <c r="A181" s="1021"/>
      <c r="B181" s="692" t="s">
        <v>119</v>
      </c>
      <c r="C181" s="666">
        <v>0</v>
      </c>
      <c r="D181" s="678">
        <f>C181/C183</f>
        <v>0</v>
      </c>
      <c r="E181" s="667">
        <v>0</v>
      </c>
      <c r="F181" s="678">
        <f>E181/E183</f>
        <v>0</v>
      </c>
      <c r="G181" s="667">
        <v>1</v>
      </c>
      <c r="H181" s="678">
        <f>G181/G183</f>
        <v>5.4054054054054057E-3</v>
      </c>
      <c r="I181" s="667">
        <v>0</v>
      </c>
      <c r="J181" s="678">
        <f>I181/I183</f>
        <v>0</v>
      </c>
      <c r="K181" s="667">
        <v>0</v>
      </c>
      <c r="L181" s="678">
        <f>K181/K183</f>
        <v>0</v>
      </c>
      <c r="M181" s="667">
        <v>1</v>
      </c>
      <c r="N181" s="678">
        <f>M181/M183</f>
        <v>6.7567567567567571E-3</v>
      </c>
      <c r="O181" s="667">
        <v>3</v>
      </c>
      <c r="P181" s="678">
        <f>O181/O183</f>
        <v>1.2448132780082987E-2</v>
      </c>
      <c r="Q181" s="667">
        <v>0</v>
      </c>
      <c r="R181" s="678">
        <f>Q181/Q183</f>
        <v>0</v>
      </c>
      <c r="S181" s="667">
        <v>0</v>
      </c>
      <c r="T181" s="678">
        <f>S181/S183</f>
        <v>0</v>
      </c>
      <c r="U181" s="667">
        <v>0</v>
      </c>
      <c r="V181" s="678">
        <f>U181/U183</f>
        <v>0</v>
      </c>
      <c r="W181" s="667">
        <v>0</v>
      </c>
      <c r="X181" s="678">
        <f>W181/W183</f>
        <v>0</v>
      </c>
      <c r="Y181" s="667">
        <v>0</v>
      </c>
      <c r="Z181" s="678">
        <f>Y181/Y183</f>
        <v>0</v>
      </c>
      <c r="AA181" s="667">
        <v>0</v>
      </c>
      <c r="AB181" s="678">
        <f>AA181/AA183</f>
        <v>0</v>
      </c>
      <c r="AC181" s="667">
        <v>0</v>
      </c>
      <c r="AD181" s="678">
        <f>AC181/AC183</f>
        <v>0</v>
      </c>
      <c r="AE181" s="667">
        <v>1</v>
      </c>
      <c r="AF181" s="678">
        <f>AE181/AE183</f>
        <v>5.434782608695652E-3</v>
      </c>
      <c r="AG181" s="667">
        <v>0</v>
      </c>
      <c r="AH181" s="695">
        <f>AG181/AG183</f>
        <v>0</v>
      </c>
    </row>
    <row r="182" spans="1:34" ht="34.5" customHeight="1" x14ac:dyDescent="0.3">
      <c r="A182" s="1021"/>
      <c r="B182" s="692" t="s">
        <v>120</v>
      </c>
      <c r="C182" s="666">
        <v>35</v>
      </c>
      <c r="D182" s="678">
        <f>C182/C183</f>
        <v>0.28455284552845528</v>
      </c>
      <c r="E182" s="667">
        <v>24</v>
      </c>
      <c r="F182" s="678">
        <f>E182/E183</f>
        <v>0.2</v>
      </c>
      <c r="G182" s="667">
        <v>15</v>
      </c>
      <c r="H182" s="678">
        <f>G182/G183</f>
        <v>8.1081081081081086E-2</v>
      </c>
      <c r="I182" s="667">
        <v>21</v>
      </c>
      <c r="J182" s="678">
        <f>I182/I183</f>
        <v>0.3559322033898305</v>
      </c>
      <c r="K182" s="667">
        <v>33</v>
      </c>
      <c r="L182" s="678">
        <f>K182/K183</f>
        <v>0.23076923076923078</v>
      </c>
      <c r="M182" s="667">
        <v>26</v>
      </c>
      <c r="N182" s="678">
        <f>M182/M183</f>
        <v>0.17567567567567569</v>
      </c>
      <c r="O182" s="667">
        <v>42</v>
      </c>
      <c r="P182" s="678">
        <f>O182/O183</f>
        <v>0.17427385892116182</v>
      </c>
      <c r="Q182" s="667">
        <v>20</v>
      </c>
      <c r="R182" s="678">
        <f>Q182/Q183</f>
        <v>0.28985507246376813</v>
      </c>
      <c r="S182" s="667">
        <v>34</v>
      </c>
      <c r="T182" s="678">
        <f>S182/S183</f>
        <v>0.25</v>
      </c>
      <c r="U182" s="667">
        <v>25</v>
      </c>
      <c r="V182" s="678">
        <f>U182/U183</f>
        <v>0.25252525252525254</v>
      </c>
      <c r="W182" s="667">
        <v>22</v>
      </c>
      <c r="X182" s="678">
        <f>W182/W183</f>
        <v>0.24444444444444444</v>
      </c>
      <c r="Y182" s="667">
        <v>26</v>
      </c>
      <c r="Z182" s="678">
        <f>Y182/Y183</f>
        <v>0.18840579710144928</v>
      </c>
      <c r="AA182" s="667">
        <v>19</v>
      </c>
      <c r="AB182" s="678">
        <f>AA182/AA183</f>
        <v>0.22619047619047619</v>
      </c>
      <c r="AC182" s="667">
        <v>11</v>
      </c>
      <c r="AD182" s="678">
        <f>AC182/AC183</f>
        <v>0.12643678160919541</v>
      </c>
      <c r="AE182" s="667">
        <v>58</v>
      </c>
      <c r="AF182" s="678">
        <f>AE182/AE183</f>
        <v>0.31521739130434784</v>
      </c>
      <c r="AG182" s="667">
        <v>14</v>
      </c>
      <c r="AH182" s="695">
        <f>AG182/AG183</f>
        <v>0.16470588235294117</v>
      </c>
    </row>
    <row r="183" spans="1:34" ht="34.5" customHeight="1" thickBot="1" x14ac:dyDescent="0.35">
      <c r="A183" s="1022"/>
      <c r="B183" s="619" t="s">
        <v>9</v>
      </c>
      <c r="C183" s="668">
        <v>123</v>
      </c>
      <c r="D183" s="681"/>
      <c r="E183" s="669">
        <v>120</v>
      </c>
      <c r="F183" s="669"/>
      <c r="G183" s="669">
        <v>185</v>
      </c>
      <c r="H183" s="669"/>
      <c r="I183" s="669">
        <v>59</v>
      </c>
      <c r="J183" s="669"/>
      <c r="K183" s="669">
        <v>143</v>
      </c>
      <c r="L183" s="669"/>
      <c r="M183" s="669">
        <v>148</v>
      </c>
      <c r="N183" s="669"/>
      <c r="O183" s="669">
        <v>241</v>
      </c>
      <c r="P183" s="669"/>
      <c r="Q183" s="669">
        <v>69</v>
      </c>
      <c r="R183" s="669"/>
      <c r="S183" s="669">
        <v>136</v>
      </c>
      <c r="T183" s="669"/>
      <c r="U183" s="669">
        <v>99</v>
      </c>
      <c r="V183" s="669"/>
      <c r="W183" s="669">
        <v>90</v>
      </c>
      <c r="X183" s="669"/>
      <c r="Y183" s="669">
        <v>138</v>
      </c>
      <c r="Z183" s="669"/>
      <c r="AA183" s="669">
        <v>84</v>
      </c>
      <c r="AB183" s="669"/>
      <c r="AC183" s="669">
        <v>87</v>
      </c>
      <c r="AD183" s="669"/>
      <c r="AE183" s="669">
        <v>184</v>
      </c>
      <c r="AF183" s="669"/>
      <c r="AG183" s="669">
        <v>85</v>
      </c>
      <c r="AH183" s="696"/>
    </row>
    <row r="184" spans="1:34" ht="34.5" customHeight="1" x14ac:dyDescent="0.3">
      <c r="A184" s="617"/>
      <c r="B184" s="617"/>
    </row>
    <row r="185" spans="1:34" ht="21.75" customHeight="1" thickBot="1" x14ac:dyDescent="0.35">
      <c r="A185" s="1023"/>
      <c r="B185" s="1023"/>
    </row>
    <row r="186" spans="1:34" ht="21.75" customHeight="1" x14ac:dyDescent="0.3">
      <c r="A186" s="1024" t="s">
        <v>0</v>
      </c>
      <c r="B186" s="1048"/>
      <c r="C186" s="1030" t="s">
        <v>221</v>
      </c>
      <c r="D186" s="1031"/>
      <c r="E186" s="1031"/>
      <c r="F186" s="1031"/>
      <c r="G186" s="1031"/>
      <c r="H186" s="1031"/>
      <c r="I186" s="1031"/>
      <c r="J186" s="1031"/>
      <c r="K186" s="1031"/>
      <c r="L186" s="1031"/>
      <c r="M186" s="1031"/>
      <c r="N186" s="1031"/>
      <c r="O186" s="1031"/>
      <c r="P186" s="1031"/>
      <c r="Q186" s="1031"/>
      <c r="R186" s="1031"/>
      <c r="S186" s="1031"/>
      <c r="T186" s="1031"/>
      <c r="U186" s="1031"/>
      <c r="V186" s="1031"/>
      <c r="W186" s="1031"/>
      <c r="X186" s="1031"/>
      <c r="Y186" s="1031"/>
      <c r="Z186" s="1031"/>
      <c r="AA186" s="1031"/>
      <c r="AB186" s="1031"/>
      <c r="AC186" s="1031"/>
      <c r="AD186" s="1031"/>
      <c r="AE186" s="1031"/>
      <c r="AF186" s="1031"/>
      <c r="AG186" s="1031"/>
      <c r="AH186" s="1032"/>
    </row>
    <row r="187" spans="1:34" ht="21.75" customHeight="1" x14ac:dyDescent="0.3">
      <c r="A187" s="1026"/>
      <c r="B187" s="1049"/>
      <c r="C187" s="1033" t="s">
        <v>222</v>
      </c>
      <c r="D187" s="1018"/>
      <c r="E187" s="1017" t="s">
        <v>223</v>
      </c>
      <c r="F187" s="1018"/>
      <c r="G187" s="1017" t="s">
        <v>224</v>
      </c>
      <c r="H187" s="1018"/>
      <c r="I187" s="1017" t="s">
        <v>225</v>
      </c>
      <c r="J187" s="1018"/>
      <c r="K187" s="1017" t="s">
        <v>226</v>
      </c>
      <c r="L187" s="1018"/>
      <c r="M187" s="1017" t="s">
        <v>227</v>
      </c>
      <c r="N187" s="1018"/>
      <c r="O187" s="1017" t="s">
        <v>228</v>
      </c>
      <c r="P187" s="1018"/>
      <c r="Q187" s="1017" t="s">
        <v>229</v>
      </c>
      <c r="R187" s="1018"/>
      <c r="S187" s="1017" t="s">
        <v>230</v>
      </c>
      <c r="T187" s="1018"/>
      <c r="U187" s="1017" t="s">
        <v>231</v>
      </c>
      <c r="V187" s="1018"/>
      <c r="W187" s="1017" t="s">
        <v>232</v>
      </c>
      <c r="X187" s="1018"/>
      <c r="Y187" s="1017" t="s">
        <v>233</v>
      </c>
      <c r="Z187" s="1018"/>
      <c r="AA187" s="1017" t="s">
        <v>234</v>
      </c>
      <c r="AB187" s="1018"/>
      <c r="AC187" s="1017" t="s">
        <v>235</v>
      </c>
      <c r="AD187" s="1018"/>
      <c r="AE187" s="1017" t="s">
        <v>236</v>
      </c>
      <c r="AF187" s="1018"/>
      <c r="AG187" s="1017" t="s">
        <v>237</v>
      </c>
      <c r="AH187" s="1019"/>
    </row>
    <row r="188" spans="1:34" ht="21.75" customHeight="1" thickBot="1" x14ac:dyDescent="0.35">
      <c r="A188" s="1050"/>
      <c r="B188" s="1051"/>
      <c r="C188" s="633" t="s">
        <v>8</v>
      </c>
      <c r="D188" s="614" t="s">
        <v>83</v>
      </c>
      <c r="E188" s="614" t="s">
        <v>8</v>
      </c>
      <c r="F188" s="614" t="s">
        <v>83</v>
      </c>
      <c r="G188" s="614" t="s">
        <v>8</v>
      </c>
      <c r="H188" s="614" t="s">
        <v>83</v>
      </c>
      <c r="I188" s="614" t="s">
        <v>8</v>
      </c>
      <c r="J188" s="614" t="s">
        <v>83</v>
      </c>
      <c r="K188" s="614" t="s">
        <v>8</v>
      </c>
      <c r="L188" s="614" t="s">
        <v>83</v>
      </c>
      <c r="M188" s="614" t="s">
        <v>8</v>
      </c>
      <c r="N188" s="614" t="s">
        <v>83</v>
      </c>
      <c r="O188" s="614" t="s">
        <v>8</v>
      </c>
      <c r="P188" s="614" t="s">
        <v>83</v>
      </c>
      <c r="Q188" s="614" t="s">
        <v>8</v>
      </c>
      <c r="R188" s="614" t="s">
        <v>83</v>
      </c>
      <c r="S188" s="614" t="s">
        <v>8</v>
      </c>
      <c r="T188" s="614" t="s">
        <v>83</v>
      </c>
      <c r="U188" s="614" t="s">
        <v>8</v>
      </c>
      <c r="V188" s="614" t="s">
        <v>83</v>
      </c>
      <c r="W188" s="614" t="s">
        <v>8</v>
      </c>
      <c r="X188" s="614" t="s">
        <v>83</v>
      </c>
      <c r="Y188" s="614" t="s">
        <v>8</v>
      </c>
      <c r="Z188" s="614" t="s">
        <v>83</v>
      </c>
      <c r="AA188" s="614" t="s">
        <v>8</v>
      </c>
      <c r="AB188" s="614" t="s">
        <v>83</v>
      </c>
      <c r="AC188" s="614" t="s">
        <v>8</v>
      </c>
      <c r="AD188" s="614" t="s">
        <v>83</v>
      </c>
      <c r="AE188" s="614" t="s">
        <v>8</v>
      </c>
      <c r="AF188" s="614" t="s">
        <v>83</v>
      </c>
      <c r="AG188" s="614" t="s">
        <v>8</v>
      </c>
      <c r="AH188" s="634" t="s">
        <v>83</v>
      </c>
    </row>
    <row r="189" spans="1:34" ht="21.75" customHeight="1" thickTop="1" x14ac:dyDescent="0.3">
      <c r="A189" s="1052" t="s">
        <v>87</v>
      </c>
      <c r="B189" s="697" t="s">
        <v>10</v>
      </c>
      <c r="C189" s="664">
        <v>71</v>
      </c>
      <c r="D189" s="693">
        <f>C189/C191</f>
        <v>0.58196721311475408</v>
      </c>
      <c r="E189" s="665">
        <v>77</v>
      </c>
      <c r="F189" s="693">
        <f>E189/E191</f>
        <v>0.6470588235294118</v>
      </c>
      <c r="G189" s="665">
        <v>125</v>
      </c>
      <c r="H189" s="693">
        <f>G189/G191</f>
        <v>0.68681318681318682</v>
      </c>
      <c r="I189" s="665">
        <v>40</v>
      </c>
      <c r="J189" s="693">
        <f>I189/I191</f>
        <v>0.68965517241379315</v>
      </c>
      <c r="K189" s="665">
        <v>92</v>
      </c>
      <c r="L189" s="693">
        <f>K189/K191</f>
        <v>0.65248226950354615</v>
      </c>
      <c r="M189" s="665">
        <v>96</v>
      </c>
      <c r="N189" s="693">
        <f>M189/M191</f>
        <v>0.66206896551724137</v>
      </c>
      <c r="O189" s="665">
        <v>173</v>
      </c>
      <c r="P189" s="693">
        <f>O189/O191</f>
        <v>0.72995780590717296</v>
      </c>
      <c r="Q189" s="665">
        <v>40</v>
      </c>
      <c r="R189" s="693">
        <f>Q189/Q191</f>
        <v>0.59701492537313428</v>
      </c>
      <c r="S189" s="665">
        <v>88</v>
      </c>
      <c r="T189" s="693">
        <f>S189/S191</f>
        <v>0.6518518518518519</v>
      </c>
      <c r="U189" s="665">
        <v>70</v>
      </c>
      <c r="V189" s="693">
        <f>U189/U191</f>
        <v>0.72164948453608246</v>
      </c>
      <c r="W189" s="665">
        <v>56</v>
      </c>
      <c r="X189" s="693">
        <f>W189/W191</f>
        <v>0.62222222222222223</v>
      </c>
      <c r="Y189" s="665">
        <v>99</v>
      </c>
      <c r="Z189" s="693">
        <f>Y189/Y191</f>
        <v>0.72262773722627738</v>
      </c>
      <c r="AA189" s="665">
        <v>52</v>
      </c>
      <c r="AB189" s="693">
        <f>AA189/AA191</f>
        <v>0.61904761904761907</v>
      </c>
      <c r="AC189" s="665">
        <v>61</v>
      </c>
      <c r="AD189" s="693">
        <f>AC189/AC191</f>
        <v>0.70114942528735635</v>
      </c>
      <c r="AE189" s="665">
        <v>98</v>
      </c>
      <c r="AF189" s="693">
        <f>AE189/AE191</f>
        <v>0.54143646408839774</v>
      </c>
      <c r="AG189" s="665">
        <v>53</v>
      </c>
      <c r="AH189" s="694">
        <f>AG189/AG191</f>
        <v>0.62352941176470589</v>
      </c>
    </row>
    <row r="190" spans="1:34" ht="21.75" customHeight="1" x14ac:dyDescent="0.3">
      <c r="A190" s="1021"/>
      <c r="B190" s="698" t="s">
        <v>11</v>
      </c>
      <c r="C190" s="666">
        <v>51</v>
      </c>
      <c r="D190" s="678">
        <f>C190/C191</f>
        <v>0.41803278688524592</v>
      </c>
      <c r="E190" s="667">
        <v>42</v>
      </c>
      <c r="F190" s="678">
        <f>E190/E191</f>
        <v>0.35294117647058826</v>
      </c>
      <c r="G190" s="667">
        <v>57</v>
      </c>
      <c r="H190" s="678">
        <f>G190/G191</f>
        <v>0.31318681318681318</v>
      </c>
      <c r="I190" s="667">
        <v>18</v>
      </c>
      <c r="J190" s="678">
        <f>I190/I191</f>
        <v>0.31034482758620691</v>
      </c>
      <c r="K190" s="667">
        <v>49</v>
      </c>
      <c r="L190" s="678">
        <f>K190/K191</f>
        <v>0.3475177304964539</v>
      </c>
      <c r="M190" s="667">
        <v>49</v>
      </c>
      <c r="N190" s="678">
        <f>M190/M191</f>
        <v>0.33793103448275863</v>
      </c>
      <c r="O190" s="667">
        <v>64</v>
      </c>
      <c r="P190" s="678">
        <f>O190/O191</f>
        <v>0.27004219409282698</v>
      </c>
      <c r="Q190" s="667">
        <v>27</v>
      </c>
      <c r="R190" s="678">
        <f>Q190/Q191</f>
        <v>0.40298507462686567</v>
      </c>
      <c r="S190" s="667">
        <v>47</v>
      </c>
      <c r="T190" s="678">
        <f>S190/S191</f>
        <v>0.34814814814814815</v>
      </c>
      <c r="U190" s="667">
        <v>27</v>
      </c>
      <c r="V190" s="678">
        <f>U190/U191</f>
        <v>0.27835051546391754</v>
      </c>
      <c r="W190" s="667">
        <v>34</v>
      </c>
      <c r="X190" s="678">
        <f>W190/W191</f>
        <v>0.37777777777777777</v>
      </c>
      <c r="Y190" s="667">
        <v>38</v>
      </c>
      <c r="Z190" s="678">
        <f>Y190/Y191</f>
        <v>0.27737226277372262</v>
      </c>
      <c r="AA190" s="667">
        <v>32</v>
      </c>
      <c r="AB190" s="678">
        <f>AA190/AA191</f>
        <v>0.38095238095238093</v>
      </c>
      <c r="AC190" s="667">
        <v>26</v>
      </c>
      <c r="AD190" s="678">
        <f>AC190/AC191</f>
        <v>0.2988505747126437</v>
      </c>
      <c r="AE190" s="667">
        <v>83</v>
      </c>
      <c r="AF190" s="678">
        <f>AE190/AE191</f>
        <v>0.4585635359116022</v>
      </c>
      <c r="AG190" s="667">
        <v>32</v>
      </c>
      <c r="AH190" s="695">
        <f>AG190/AG191</f>
        <v>0.37647058823529411</v>
      </c>
    </row>
    <row r="191" spans="1:34" ht="21.75" customHeight="1" thickBot="1" x14ac:dyDescent="0.35">
      <c r="A191" s="1022"/>
      <c r="B191" s="699" t="s">
        <v>9</v>
      </c>
      <c r="C191" s="668">
        <f>SUM(C189:C190)</f>
        <v>122</v>
      </c>
      <c r="D191" s="681">
        <v>1</v>
      </c>
      <c r="E191" s="668">
        <f>SUM(E189:E190)</f>
        <v>119</v>
      </c>
      <c r="F191" s="681">
        <v>1</v>
      </c>
      <c r="G191" s="668">
        <f>SUM(G189:G190)</f>
        <v>182</v>
      </c>
      <c r="H191" s="681">
        <v>1</v>
      </c>
      <c r="I191" s="668">
        <f>SUM(I189:I190)</f>
        <v>58</v>
      </c>
      <c r="J191" s="681">
        <v>1</v>
      </c>
      <c r="K191" s="668">
        <f>SUM(K189:K190)</f>
        <v>141</v>
      </c>
      <c r="L191" s="681">
        <v>1</v>
      </c>
      <c r="M191" s="668">
        <f>SUM(M189:M190)</f>
        <v>145</v>
      </c>
      <c r="N191" s="681">
        <v>1</v>
      </c>
      <c r="O191" s="668">
        <f>SUM(O189:O190)</f>
        <v>237</v>
      </c>
      <c r="P191" s="681">
        <v>1</v>
      </c>
      <c r="Q191" s="668">
        <f>SUM(Q189:Q190)</f>
        <v>67</v>
      </c>
      <c r="R191" s="681">
        <v>1</v>
      </c>
      <c r="S191" s="668">
        <f>SUM(S189:S190)</f>
        <v>135</v>
      </c>
      <c r="T191" s="681">
        <v>1</v>
      </c>
      <c r="U191" s="669">
        <v>97</v>
      </c>
      <c r="V191" s="681">
        <v>1</v>
      </c>
      <c r="W191" s="669">
        <v>90</v>
      </c>
      <c r="X191" s="681">
        <v>1</v>
      </c>
      <c r="Y191" s="668">
        <f>SUM(Y189:Y190)</f>
        <v>137</v>
      </c>
      <c r="Z191" s="681">
        <v>1</v>
      </c>
      <c r="AA191" s="668">
        <f>SUM(AA189:AA190)</f>
        <v>84</v>
      </c>
      <c r="AB191" s="681">
        <v>1</v>
      </c>
      <c r="AC191" s="668">
        <f>SUM(AC189:AC190)</f>
        <v>87</v>
      </c>
      <c r="AD191" s="681">
        <v>1</v>
      </c>
      <c r="AE191" s="668">
        <f>SUM(AE189:AE190)</f>
        <v>181</v>
      </c>
      <c r="AF191" s="681">
        <v>1</v>
      </c>
      <c r="AG191" s="668">
        <f>SUM(AG189:AG190)</f>
        <v>85</v>
      </c>
      <c r="AH191" s="700">
        <v>1</v>
      </c>
    </row>
    <row r="192" spans="1:34" ht="21.75" customHeight="1" x14ac:dyDescent="0.3">
      <c r="A192" s="617"/>
      <c r="B192" s="617"/>
    </row>
    <row r="193" spans="1:34" s="702" customFormat="1" ht="21.75" customHeight="1" thickBot="1" x14ac:dyDescent="0.35">
      <c r="A193" s="701"/>
      <c r="B193" s="701"/>
    </row>
    <row r="194" spans="1:34" ht="21.75" customHeight="1" x14ac:dyDescent="0.3">
      <c r="A194" s="1024" t="s">
        <v>0</v>
      </c>
      <c r="B194" s="1048"/>
      <c r="C194" s="1030" t="s">
        <v>221</v>
      </c>
      <c r="D194" s="1031"/>
      <c r="E194" s="1031"/>
      <c r="F194" s="1031"/>
      <c r="G194" s="1031"/>
      <c r="H194" s="1031"/>
      <c r="I194" s="1031"/>
      <c r="J194" s="1031"/>
      <c r="K194" s="1031"/>
      <c r="L194" s="1031"/>
      <c r="M194" s="1031"/>
      <c r="N194" s="1031"/>
      <c r="O194" s="1031"/>
      <c r="P194" s="1031"/>
      <c r="Q194" s="1031"/>
      <c r="R194" s="1031"/>
      <c r="S194" s="1031"/>
      <c r="T194" s="1031"/>
      <c r="U194" s="1031"/>
      <c r="V194" s="1031"/>
      <c r="W194" s="1031"/>
      <c r="X194" s="1031"/>
      <c r="Y194" s="1031"/>
      <c r="Z194" s="1031"/>
      <c r="AA194" s="1031"/>
      <c r="AB194" s="1031"/>
      <c r="AC194" s="1031"/>
      <c r="AD194" s="1031"/>
      <c r="AE194" s="1031"/>
      <c r="AF194" s="1031"/>
      <c r="AG194" s="1031"/>
      <c r="AH194" s="1032"/>
    </row>
    <row r="195" spans="1:34" ht="21.75" customHeight="1" x14ac:dyDescent="0.3">
      <c r="A195" s="1026"/>
      <c r="B195" s="1049"/>
      <c r="C195" s="1033" t="s">
        <v>222</v>
      </c>
      <c r="D195" s="1018"/>
      <c r="E195" s="1017" t="s">
        <v>223</v>
      </c>
      <c r="F195" s="1018"/>
      <c r="G195" s="1017" t="s">
        <v>224</v>
      </c>
      <c r="H195" s="1018"/>
      <c r="I195" s="1017" t="s">
        <v>225</v>
      </c>
      <c r="J195" s="1018"/>
      <c r="K195" s="1017" t="s">
        <v>226</v>
      </c>
      <c r="L195" s="1018"/>
      <c r="M195" s="1017" t="s">
        <v>227</v>
      </c>
      <c r="N195" s="1018"/>
      <c r="O195" s="1017" t="s">
        <v>228</v>
      </c>
      <c r="P195" s="1018"/>
      <c r="Q195" s="1017" t="s">
        <v>229</v>
      </c>
      <c r="R195" s="1018"/>
      <c r="S195" s="1017" t="s">
        <v>230</v>
      </c>
      <c r="T195" s="1018"/>
      <c r="U195" s="1017" t="s">
        <v>231</v>
      </c>
      <c r="V195" s="1018"/>
      <c r="W195" s="1017" t="s">
        <v>232</v>
      </c>
      <c r="X195" s="1018"/>
      <c r="Y195" s="1017" t="s">
        <v>233</v>
      </c>
      <c r="Z195" s="1018"/>
      <c r="AA195" s="1017" t="s">
        <v>234</v>
      </c>
      <c r="AB195" s="1018"/>
      <c r="AC195" s="1017" t="s">
        <v>235</v>
      </c>
      <c r="AD195" s="1018"/>
      <c r="AE195" s="1017" t="s">
        <v>236</v>
      </c>
      <c r="AF195" s="1018"/>
      <c r="AG195" s="1017" t="s">
        <v>237</v>
      </c>
      <c r="AH195" s="1019"/>
    </row>
    <row r="196" spans="1:34" ht="21.75" customHeight="1" thickBot="1" x14ac:dyDescent="0.35">
      <c r="A196" s="1050"/>
      <c r="B196" s="1051"/>
      <c r="C196" s="633" t="s">
        <v>8</v>
      </c>
      <c r="D196" s="614" t="s">
        <v>83</v>
      </c>
      <c r="E196" s="614" t="s">
        <v>8</v>
      </c>
      <c r="F196" s="614" t="s">
        <v>83</v>
      </c>
      <c r="G196" s="614" t="s">
        <v>8</v>
      </c>
      <c r="H196" s="614" t="s">
        <v>83</v>
      </c>
      <c r="I196" s="614" t="s">
        <v>8</v>
      </c>
      <c r="J196" s="614" t="s">
        <v>83</v>
      </c>
      <c r="K196" s="614" t="s">
        <v>8</v>
      </c>
      <c r="L196" s="614" t="s">
        <v>83</v>
      </c>
      <c r="M196" s="614" t="s">
        <v>8</v>
      </c>
      <c r="N196" s="614" t="s">
        <v>83</v>
      </c>
      <c r="O196" s="614" t="s">
        <v>8</v>
      </c>
      <c r="P196" s="614" t="s">
        <v>83</v>
      </c>
      <c r="Q196" s="614" t="s">
        <v>8</v>
      </c>
      <c r="R196" s="614" t="s">
        <v>83</v>
      </c>
      <c r="S196" s="614" t="s">
        <v>8</v>
      </c>
      <c r="T196" s="614" t="s">
        <v>83</v>
      </c>
      <c r="U196" s="614" t="s">
        <v>8</v>
      </c>
      <c r="V196" s="614" t="s">
        <v>83</v>
      </c>
      <c r="W196" s="614" t="s">
        <v>8</v>
      </c>
      <c r="X196" s="614" t="s">
        <v>83</v>
      </c>
      <c r="Y196" s="614" t="s">
        <v>8</v>
      </c>
      <c r="Z196" s="614" t="s">
        <v>83</v>
      </c>
      <c r="AA196" s="614" t="s">
        <v>8</v>
      </c>
      <c r="AB196" s="614" t="s">
        <v>83</v>
      </c>
      <c r="AC196" s="614" t="s">
        <v>8</v>
      </c>
      <c r="AD196" s="614" t="s">
        <v>83</v>
      </c>
      <c r="AE196" s="614" t="s">
        <v>8</v>
      </c>
      <c r="AF196" s="614" t="s">
        <v>83</v>
      </c>
      <c r="AG196" s="614" t="s">
        <v>8</v>
      </c>
      <c r="AH196" s="634" t="s">
        <v>83</v>
      </c>
    </row>
    <row r="197" spans="1:34" ht="21.75" customHeight="1" thickTop="1" x14ac:dyDescent="0.3">
      <c r="A197" s="1052" t="s">
        <v>121</v>
      </c>
      <c r="B197" s="697" t="s">
        <v>10</v>
      </c>
      <c r="C197" s="703">
        <v>95</v>
      </c>
      <c r="D197" s="704">
        <f>C197/C199</f>
        <v>0.77235772357723576</v>
      </c>
      <c r="E197" s="705">
        <v>80</v>
      </c>
      <c r="F197" s="704">
        <f>E197/E199</f>
        <v>0.66666666666666663</v>
      </c>
      <c r="G197" s="705">
        <v>130</v>
      </c>
      <c r="H197" s="704">
        <f>G197/G199</f>
        <v>0.70270270270270274</v>
      </c>
      <c r="I197" s="705">
        <v>41</v>
      </c>
      <c r="J197" s="704">
        <f>I197/I199</f>
        <v>0.69491525423728817</v>
      </c>
      <c r="K197" s="705">
        <v>97</v>
      </c>
      <c r="L197" s="704">
        <f>K197/K199</f>
        <v>0.67832167832167833</v>
      </c>
      <c r="M197" s="705">
        <v>99</v>
      </c>
      <c r="N197" s="704">
        <f>M197/M199</f>
        <v>0.66891891891891897</v>
      </c>
      <c r="O197" s="705">
        <v>158</v>
      </c>
      <c r="P197" s="704">
        <f>O197/O199</f>
        <v>0.65560165975103735</v>
      </c>
      <c r="Q197" s="705">
        <v>52</v>
      </c>
      <c r="R197" s="704">
        <f>Q197/Q199</f>
        <v>0.75362318840579712</v>
      </c>
      <c r="S197" s="705">
        <v>97</v>
      </c>
      <c r="T197" s="704">
        <f>S197/S199</f>
        <v>0.71323529411764708</v>
      </c>
      <c r="U197" s="705">
        <v>71</v>
      </c>
      <c r="V197" s="704">
        <f>U197/U199</f>
        <v>0.71717171717171713</v>
      </c>
      <c r="W197" s="705">
        <v>72</v>
      </c>
      <c r="X197" s="704">
        <f>W197/W199</f>
        <v>0.8</v>
      </c>
      <c r="Y197" s="705">
        <v>97</v>
      </c>
      <c r="Z197" s="704">
        <f>Y197/Y199</f>
        <v>0.70289855072463769</v>
      </c>
      <c r="AA197" s="705">
        <v>57</v>
      </c>
      <c r="AB197" s="704">
        <f>AA197/AA199</f>
        <v>0.6785714285714286</v>
      </c>
      <c r="AC197" s="705">
        <v>65</v>
      </c>
      <c r="AD197" s="704">
        <f>AC197/AC199</f>
        <v>0.74712643678160917</v>
      </c>
      <c r="AE197" s="705">
        <v>132</v>
      </c>
      <c r="AF197" s="704">
        <f>AE197/AE199</f>
        <v>0.71739130434782605</v>
      </c>
      <c r="AG197" s="705">
        <v>63</v>
      </c>
      <c r="AH197" s="706">
        <f>AG197/AG199</f>
        <v>0.74117647058823533</v>
      </c>
    </row>
    <row r="198" spans="1:34" ht="21.75" customHeight="1" x14ac:dyDescent="0.3">
      <c r="A198" s="1021"/>
      <c r="B198" s="698" t="s">
        <v>11</v>
      </c>
      <c r="C198" s="707">
        <v>28</v>
      </c>
      <c r="D198" s="708">
        <f>C198/C199</f>
        <v>0.22764227642276422</v>
      </c>
      <c r="E198" s="709">
        <v>40</v>
      </c>
      <c r="F198" s="708">
        <f>E198/E199</f>
        <v>0.33333333333333331</v>
      </c>
      <c r="G198" s="709">
        <v>53</v>
      </c>
      <c r="H198" s="708">
        <f>G198/G199</f>
        <v>0.2864864864864865</v>
      </c>
      <c r="I198" s="709">
        <v>17</v>
      </c>
      <c r="J198" s="708">
        <f>I198/I199</f>
        <v>0.28813559322033899</v>
      </c>
      <c r="K198" s="709">
        <v>46</v>
      </c>
      <c r="L198" s="708">
        <f>K198/K199</f>
        <v>0.32167832167832167</v>
      </c>
      <c r="M198" s="709">
        <v>49</v>
      </c>
      <c r="N198" s="708">
        <f>M198/M199</f>
        <v>0.33108108108108109</v>
      </c>
      <c r="O198" s="709">
        <v>82</v>
      </c>
      <c r="P198" s="708">
        <f>O198/O199</f>
        <v>0.34024896265560167</v>
      </c>
      <c r="Q198" s="709">
        <v>17</v>
      </c>
      <c r="R198" s="708">
        <f>Q198/Q199</f>
        <v>0.24637681159420291</v>
      </c>
      <c r="S198" s="709">
        <v>39</v>
      </c>
      <c r="T198" s="708">
        <f>S198/S199</f>
        <v>0.28676470588235292</v>
      </c>
      <c r="U198" s="709">
        <v>27</v>
      </c>
      <c r="V198" s="708">
        <f>U198/U199</f>
        <v>0.27272727272727271</v>
      </c>
      <c r="W198" s="709">
        <v>18</v>
      </c>
      <c r="X198" s="708">
        <f>W198/W199</f>
        <v>0.2</v>
      </c>
      <c r="Y198" s="709">
        <v>41</v>
      </c>
      <c r="Z198" s="708">
        <f>Y198/Y199</f>
        <v>0.29710144927536231</v>
      </c>
      <c r="AA198" s="709">
        <v>27</v>
      </c>
      <c r="AB198" s="708">
        <f>AA198/AA199</f>
        <v>0.32142857142857145</v>
      </c>
      <c r="AC198" s="709">
        <v>22</v>
      </c>
      <c r="AD198" s="708">
        <f>AC198/AC199</f>
        <v>0.25287356321839083</v>
      </c>
      <c r="AE198" s="709">
        <v>52</v>
      </c>
      <c r="AF198" s="708">
        <f>AE198/AE199</f>
        <v>0.28260869565217389</v>
      </c>
      <c r="AG198" s="709">
        <v>22</v>
      </c>
      <c r="AH198" s="710">
        <f>AG198/AG199</f>
        <v>0.25882352941176473</v>
      </c>
    </row>
    <row r="199" spans="1:34" ht="21.75" customHeight="1" thickBot="1" x14ac:dyDescent="0.35">
      <c r="A199" s="1022"/>
      <c r="B199" s="699" t="s">
        <v>9</v>
      </c>
      <c r="C199" s="711">
        <v>123</v>
      </c>
      <c r="D199" s="712">
        <v>1</v>
      </c>
      <c r="E199" s="713">
        <v>120</v>
      </c>
      <c r="F199" s="712">
        <v>1</v>
      </c>
      <c r="G199" s="713">
        <v>185</v>
      </c>
      <c r="H199" s="712">
        <v>1</v>
      </c>
      <c r="I199" s="713">
        <v>59</v>
      </c>
      <c r="J199" s="712">
        <v>1</v>
      </c>
      <c r="K199" s="713">
        <v>143</v>
      </c>
      <c r="L199" s="712">
        <v>1</v>
      </c>
      <c r="M199" s="713">
        <v>148</v>
      </c>
      <c r="N199" s="712">
        <v>1</v>
      </c>
      <c r="O199" s="713">
        <v>241</v>
      </c>
      <c r="P199" s="712">
        <v>1</v>
      </c>
      <c r="Q199" s="713">
        <v>69</v>
      </c>
      <c r="R199" s="712">
        <v>1</v>
      </c>
      <c r="S199" s="713">
        <v>136</v>
      </c>
      <c r="T199" s="712">
        <v>1</v>
      </c>
      <c r="U199" s="713">
        <v>99</v>
      </c>
      <c r="V199" s="712">
        <v>1</v>
      </c>
      <c r="W199" s="713">
        <v>90</v>
      </c>
      <c r="X199" s="712">
        <v>1</v>
      </c>
      <c r="Y199" s="713">
        <v>138</v>
      </c>
      <c r="Z199" s="712">
        <v>1</v>
      </c>
      <c r="AA199" s="713">
        <v>84</v>
      </c>
      <c r="AB199" s="712">
        <v>1</v>
      </c>
      <c r="AC199" s="713">
        <v>87</v>
      </c>
      <c r="AD199" s="712">
        <v>1</v>
      </c>
      <c r="AE199" s="713">
        <v>184</v>
      </c>
      <c r="AF199" s="712">
        <v>1</v>
      </c>
      <c r="AG199" s="713">
        <v>85</v>
      </c>
      <c r="AH199" s="714">
        <v>1</v>
      </c>
    </row>
    <row r="200" spans="1:34" ht="21.75" customHeight="1" x14ac:dyDescent="0.3">
      <c r="A200" s="617"/>
      <c r="B200" s="617"/>
    </row>
    <row r="201" spans="1:34" s="702" customFormat="1" ht="21.75" customHeight="1" thickBot="1" x14ac:dyDescent="0.35">
      <c r="A201" s="701"/>
      <c r="B201" s="701"/>
    </row>
    <row r="202" spans="1:34" ht="21.75" customHeight="1" x14ac:dyDescent="0.3">
      <c r="A202" s="1024" t="s">
        <v>0</v>
      </c>
      <c r="B202" s="1048"/>
      <c r="C202" s="1030" t="s">
        <v>221</v>
      </c>
      <c r="D202" s="1031"/>
      <c r="E202" s="1031"/>
      <c r="F202" s="1031"/>
      <c r="G202" s="1031"/>
      <c r="H202" s="1031"/>
      <c r="I202" s="1031"/>
      <c r="J202" s="1031"/>
      <c r="K202" s="1031"/>
      <c r="L202" s="1031"/>
      <c r="M202" s="1031"/>
      <c r="N202" s="1031"/>
      <c r="O202" s="1031"/>
      <c r="P202" s="1031"/>
      <c r="Q202" s="1031"/>
      <c r="R202" s="1031"/>
      <c r="S202" s="1031"/>
      <c r="T202" s="1031"/>
      <c r="U202" s="1031"/>
      <c r="V202" s="1031"/>
      <c r="W202" s="1031"/>
      <c r="X202" s="1031"/>
      <c r="Y202" s="1031"/>
      <c r="Z202" s="1031"/>
      <c r="AA202" s="1031"/>
      <c r="AB202" s="1031"/>
      <c r="AC202" s="1031"/>
      <c r="AD202" s="1031"/>
      <c r="AE202" s="1031"/>
      <c r="AF202" s="1031"/>
      <c r="AG202" s="1031"/>
      <c r="AH202" s="1032"/>
    </row>
    <row r="203" spans="1:34" ht="21.75" customHeight="1" x14ac:dyDescent="0.3">
      <c r="A203" s="1026"/>
      <c r="B203" s="1049"/>
      <c r="C203" s="1033" t="s">
        <v>222</v>
      </c>
      <c r="D203" s="1018"/>
      <c r="E203" s="1017" t="s">
        <v>223</v>
      </c>
      <c r="F203" s="1018"/>
      <c r="G203" s="1017" t="s">
        <v>224</v>
      </c>
      <c r="H203" s="1018"/>
      <c r="I203" s="1017" t="s">
        <v>225</v>
      </c>
      <c r="J203" s="1018"/>
      <c r="K203" s="1017" t="s">
        <v>226</v>
      </c>
      <c r="L203" s="1018"/>
      <c r="M203" s="1017" t="s">
        <v>227</v>
      </c>
      <c r="N203" s="1018"/>
      <c r="O203" s="1017" t="s">
        <v>228</v>
      </c>
      <c r="P203" s="1018"/>
      <c r="Q203" s="1017" t="s">
        <v>229</v>
      </c>
      <c r="R203" s="1018"/>
      <c r="S203" s="1017" t="s">
        <v>230</v>
      </c>
      <c r="T203" s="1018"/>
      <c r="U203" s="1017" t="s">
        <v>231</v>
      </c>
      <c r="V203" s="1018"/>
      <c r="W203" s="1017" t="s">
        <v>232</v>
      </c>
      <c r="X203" s="1018"/>
      <c r="Y203" s="1017" t="s">
        <v>233</v>
      </c>
      <c r="Z203" s="1018"/>
      <c r="AA203" s="1017" t="s">
        <v>234</v>
      </c>
      <c r="AB203" s="1018"/>
      <c r="AC203" s="1017" t="s">
        <v>235</v>
      </c>
      <c r="AD203" s="1018"/>
      <c r="AE203" s="1017" t="s">
        <v>236</v>
      </c>
      <c r="AF203" s="1018"/>
      <c r="AG203" s="1017" t="s">
        <v>237</v>
      </c>
      <c r="AH203" s="1019"/>
    </row>
    <row r="204" spans="1:34" ht="21.75" customHeight="1" thickBot="1" x14ac:dyDescent="0.35">
      <c r="A204" s="1050"/>
      <c r="B204" s="1051"/>
      <c r="C204" s="633" t="s">
        <v>8</v>
      </c>
      <c r="D204" s="614" t="s">
        <v>83</v>
      </c>
      <c r="E204" s="614" t="s">
        <v>8</v>
      </c>
      <c r="F204" s="614" t="s">
        <v>83</v>
      </c>
      <c r="G204" s="614" t="s">
        <v>8</v>
      </c>
      <c r="H204" s="614" t="s">
        <v>83</v>
      </c>
      <c r="I204" s="614" t="s">
        <v>8</v>
      </c>
      <c r="J204" s="614" t="s">
        <v>83</v>
      </c>
      <c r="K204" s="614" t="s">
        <v>8</v>
      </c>
      <c r="L204" s="614" t="s">
        <v>83</v>
      </c>
      <c r="M204" s="614" t="s">
        <v>8</v>
      </c>
      <c r="N204" s="614" t="s">
        <v>83</v>
      </c>
      <c r="O204" s="614" t="s">
        <v>8</v>
      </c>
      <c r="P204" s="614" t="s">
        <v>83</v>
      </c>
      <c r="Q204" s="614" t="s">
        <v>8</v>
      </c>
      <c r="R204" s="614" t="s">
        <v>83</v>
      </c>
      <c r="S204" s="614" t="s">
        <v>8</v>
      </c>
      <c r="T204" s="614" t="s">
        <v>83</v>
      </c>
      <c r="U204" s="614" t="s">
        <v>8</v>
      </c>
      <c r="V204" s="614" t="s">
        <v>83</v>
      </c>
      <c r="W204" s="614" t="s">
        <v>8</v>
      </c>
      <c r="X204" s="614" t="s">
        <v>83</v>
      </c>
      <c r="Y204" s="614" t="s">
        <v>8</v>
      </c>
      <c r="Z204" s="614" t="s">
        <v>83</v>
      </c>
      <c r="AA204" s="614" t="s">
        <v>8</v>
      </c>
      <c r="AB204" s="614" t="s">
        <v>83</v>
      </c>
      <c r="AC204" s="614" t="s">
        <v>8</v>
      </c>
      <c r="AD204" s="614" t="s">
        <v>83</v>
      </c>
      <c r="AE204" s="614" t="s">
        <v>8</v>
      </c>
      <c r="AF204" s="614" t="s">
        <v>83</v>
      </c>
      <c r="AG204" s="614" t="s">
        <v>8</v>
      </c>
      <c r="AH204" s="634" t="s">
        <v>83</v>
      </c>
    </row>
    <row r="205" spans="1:34" ht="44.25" customHeight="1" thickTop="1" x14ac:dyDescent="0.3">
      <c r="A205" s="1052" t="s">
        <v>122</v>
      </c>
      <c r="B205" s="697" t="s">
        <v>39</v>
      </c>
      <c r="C205" s="703">
        <v>102</v>
      </c>
      <c r="D205" s="704">
        <f>C205/C208</f>
        <v>0.82926829268292679</v>
      </c>
      <c r="E205" s="705">
        <v>95</v>
      </c>
      <c r="F205" s="704">
        <f>E205/E208</f>
        <v>0.79166666666666663</v>
      </c>
      <c r="G205" s="705">
        <v>151</v>
      </c>
      <c r="H205" s="704">
        <f>G205/G208</f>
        <v>0.81621621621621621</v>
      </c>
      <c r="I205" s="705">
        <v>47</v>
      </c>
      <c r="J205" s="704">
        <f>I205/I208</f>
        <v>0.79661016949152541</v>
      </c>
      <c r="K205" s="705">
        <v>116</v>
      </c>
      <c r="L205" s="704">
        <f>K205/K208</f>
        <v>0.81118881118881114</v>
      </c>
      <c r="M205" s="705">
        <v>112</v>
      </c>
      <c r="N205" s="704">
        <f>M205/M208</f>
        <v>0.7567567567567568</v>
      </c>
      <c r="O205" s="705">
        <v>196</v>
      </c>
      <c r="P205" s="704">
        <f>O205/O208</f>
        <v>0.81327800829875518</v>
      </c>
      <c r="Q205" s="705">
        <v>59</v>
      </c>
      <c r="R205" s="704">
        <f>Q205/Q208</f>
        <v>0.85507246376811596</v>
      </c>
      <c r="S205" s="705">
        <v>121</v>
      </c>
      <c r="T205" s="704">
        <f>S205/S208</f>
        <v>0.88970588235294112</v>
      </c>
      <c r="U205" s="705">
        <v>82</v>
      </c>
      <c r="V205" s="704">
        <f>U205/U208</f>
        <v>0.82828282828282829</v>
      </c>
      <c r="W205" s="705">
        <v>76</v>
      </c>
      <c r="X205" s="704">
        <f>W205/W208</f>
        <v>0.84444444444444444</v>
      </c>
      <c r="Y205" s="705">
        <v>115</v>
      </c>
      <c r="Z205" s="704">
        <f>Y205/Y208</f>
        <v>0.83333333333333337</v>
      </c>
      <c r="AA205" s="705">
        <v>71</v>
      </c>
      <c r="AB205" s="704">
        <f>AA205/AA208</f>
        <v>0.84523809523809523</v>
      </c>
      <c r="AC205" s="705">
        <v>73</v>
      </c>
      <c r="AD205" s="704">
        <f>AC205/AC208</f>
        <v>0.83908045977011492</v>
      </c>
      <c r="AE205" s="705">
        <v>152</v>
      </c>
      <c r="AF205" s="704">
        <f>AE205/AE208</f>
        <v>0.82608695652173914</v>
      </c>
      <c r="AG205" s="705">
        <v>75</v>
      </c>
      <c r="AH205" s="706">
        <f>AG205/AG208</f>
        <v>0.88235294117647056</v>
      </c>
    </row>
    <row r="206" spans="1:34" ht="30" customHeight="1" x14ac:dyDescent="0.3">
      <c r="A206" s="1021"/>
      <c r="B206" s="698" t="s">
        <v>40</v>
      </c>
      <c r="C206" s="707">
        <v>27</v>
      </c>
      <c r="D206" s="708">
        <f>C206/C208</f>
        <v>0.21951219512195122</v>
      </c>
      <c r="E206" s="709">
        <v>36</v>
      </c>
      <c r="F206" s="708">
        <f>E206/E208</f>
        <v>0.3</v>
      </c>
      <c r="G206" s="709">
        <v>50</v>
      </c>
      <c r="H206" s="708">
        <f>G206/G208</f>
        <v>0.27027027027027029</v>
      </c>
      <c r="I206" s="709">
        <v>23</v>
      </c>
      <c r="J206" s="708">
        <f>I206/I208</f>
        <v>0.38983050847457629</v>
      </c>
      <c r="K206" s="709">
        <v>40</v>
      </c>
      <c r="L206" s="708">
        <f>K206/K208</f>
        <v>0.27972027972027974</v>
      </c>
      <c r="M206" s="709">
        <v>45</v>
      </c>
      <c r="N206" s="708">
        <f>M206/M208</f>
        <v>0.30405405405405406</v>
      </c>
      <c r="O206" s="709">
        <v>42</v>
      </c>
      <c r="P206" s="708">
        <f>O206/O208</f>
        <v>0.17427385892116182</v>
      </c>
      <c r="Q206" s="709">
        <v>22</v>
      </c>
      <c r="R206" s="708">
        <f>Q206/Q208</f>
        <v>0.3188405797101449</v>
      </c>
      <c r="S206" s="709">
        <v>35</v>
      </c>
      <c r="T206" s="708">
        <f>S206/S208</f>
        <v>0.25735294117647056</v>
      </c>
      <c r="U206" s="709">
        <v>28</v>
      </c>
      <c r="V206" s="708">
        <f>U206/U208</f>
        <v>0.28282828282828282</v>
      </c>
      <c r="W206" s="709">
        <v>19</v>
      </c>
      <c r="X206" s="708">
        <f>W206/W208</f>
        <v>0.21111111111111111</v>
      </c>
      <c r="Y206" s="709">
        <v>52</v>
      </c>
      <c r="Z206" s="708">
        <f>Y206/Y208</f>
        <v>0.37681159420289856</v>
      </c>
      <c r="AA206" s="709">
        <v>28</v>
      </c>
      <c r="AB206" s="708">
        <f>AA206/AA208</f>
        <v>0.33333333333333331</v>
      </c>
      <c r="AC206" s="709">
        <v>26</v>
      </c>
      <c r="AD206" s="708">
        <f>AC206/AC208</f>
        <v>0.2988505747126437</v>
      </c>
      <c r="AE206" s="709">
        <v>53</v>
      </c>
      <c r="AF206" s="708">
        <f>AE206/AE208</f>
        <v>0.28804347826086957</v>
      </c>
      <c r="AG206" s="709">
        <v>24</v>
      </c>
      <c r="AH206" s="710">
        <f>AG206/AG208</f>
        <v>0.28235294117647058</v>
      </c>
    </row>
    <row r="207" spans="1:34" ht="25.5" customHeight="1" x14ac:dyDescent="0.3">
      <c r="A207" s="1021"/>
      <c r="B207" s="698" t="s">
        <v>41</v>
      </c>
      <c r="C207" s="707">
        <v>12</v>
      </c>
      <c r="D207" s="708">
        <f>C207/C208</f>
        <v>9.7560975609756101E-2</v>
      </c>
      <c r="E207" s="709">
        <v>14</v>
      </c>
      <c r="F207" s="708">
        <f>E207/E208</f>
        <v>0.11666666666666667</v>
      </c>
      <c r="G207" s="709">
        <v>16</v>
      </c>
      <c r="H207" s="708">
        <f>G207/G208</f>
        <v>8.6486486486486491E-2</v>
      </c>
      <c r="I207" s="709">
        <v>5</v>
      </c>
      <c r="J207" s="708">
        <f>I207/I208</f>
        <v>8.4745762711864403E-2</v>
      </c>
      <c r="K207" s="709">
        <v>15</v>
      </c>
      <c r="L207" s="708">
        <f>K207/K208</f>
        <v>0.1048951048951049</v>
      </c>
      <c r="M207" s="709">
        <v>20</v>
      </c>
      <c r="N207" s="708">
        <f>M207/M208</f>
        <v>0.13513513513513514</v>
      </c>
      <c r="O207" s="709">
        <v>34</v>
      </c>
      <c r="P207" s="708">
        <f>O207/O208</f>
        <v>0.14107883817427386</v>
      </c>
      <c r="Q207" s="709">
        <v>3</v>
      </c>
      <c r="R207" s="708">
        <f>Q207/Q208</f>
        <v>4.3478260869565216E-2</v>
      </c>
      <c r="S207" s="709">
        <v>10</v>
      </c>
      <c r="T207" s="708">
        <f>S207/S208</f>
        <v>7.3529411764705885E-2</v>
      </c>
      <c r="U207" s="709">
        <v>10</v>
      </c>
      <c r="V207" s="708">
        <f>U207/U208</f>
        <v>0.10101010101010101</v>
      </c>
      <c r="W207" s="709">
        <v>10</v>
      </c>
      <c r="X207" s="708">
        <f>W207/W208</f>
        <v>0.1111111111111111</v>
      </c>
      <c r="Y207" s="709">
        <v>7</v>
      </c>
      <c r="Z207" s="708">
        <f>Y207/Y208</f>
        <v>5.0724637681159424E-2</v>
      </c>
      <c r="AA207" s="709">
        <v>7</v>
      </c>
      <c r="AB207" s="708">
        <f>AA207/AA208</f>
        <v>8.3333333333333329E-2</v>
      </c>
      <c r="AC207" s="709">
        <v>10</v>
      </c>
      <c r="AD207" s="708">
        <f>AC207/AC208</f>
        <v>0.11494252873563218</v>
      </c>
      <c r="AE207" s="709">
        <v>19</v>
      </c>
      <c r="AF207" s="708">
        <f>AE207/AE208</f>
        <v>0.10326086956521739</v>
      </c>
      <c r="AG207" s="709">
        <v>5</v>
      </c>
      <c r="AH207" s="710">
        <f>AG207/AG208</f>
        <v>5.8823529411764705E-2</v>
      </c>
    </row>
    <row r="208" spans="1:34" ht="21.75" customHeight="1" thickBot="1" x14ac:dyDescent="0.35">
      <c r="A208" s="1022"/>
      <c r="B208" s="699" t="s">
        <v>9</v>
      </c>
      <c r="C208" s="711">
        <v>123</v>
      </c>
      <c r="D208" s="712"/>
      <c r="E208" s="713">
        <v>120</v>
      </c>
      <c r="F208" s="713"/>
      <c r="G208" s="713">
        <v>185</v>
      </c>
      <c r="H208" s="713"/>
      <c r="I208" s="713">
        <v>59</v>
      </c>
      <c r="J208" s="713"/>
      <c r="K208" s="713">
        <v>143</v>
      </c>
      <c r="L208" s="713"/>
      <c r="M208" s="713">
        <v>148</v>
      </c>
      <c r="N208" s="713"/>
      <c r="O208" s="713">
        <v>241</v>
      </c>
      <c r="P208" s="713"/>
      <c r="Q208" s="713">
        <v>69</v>
      </c>
      <c r="R208" s="713"/>
      <c r="S208" s="713">
        <v>136</v>
      </c>
      <c r="T208" s="713"/>
      <c r="U208" s="713">
        <v>99</v>
      </c>
      <c r="V208" s="713"/>
      <c r="W208" s="713">
        <v>90</v>
      </c>
      <c r="X208" s="713"/>
      <c r="Y208" s="713">
        <v>138</v>
      </c>
      <c r="Z208" s="713"/>
      <c r="AA208" s="713">
        <v>84</v>
      </c>
      <c r="AB208" s="713"/>
      <c r="AC208" s="713">
        <v>87</v>
      </c>
      <c r="AD208" s="713"/>
      <c r="AE208" s="713">
        <v>184</v>
      </c>
      <c r="AF208" s="713"/>
      <c r="AG208" s="713">
        <v>85</v>
      </c>
      <c r="AH208" s="715"/>
    </row>
    <row r="209" spans="1:34" ht="21.75" customHeight="1" x14ac:dyDescent="0.3">
      <c r="A209" s="617"/>
      <c r="B209" s="617"/>
    </row>
    <row r="210" spans="1:34" s="702" customFormat="1" ht="21.75" customHeight="1" thickBot="1" x14ac:dyDescent="0.35">
      <c r="A210" s="701"/>
      <c r="B210" s="701"/>
    </row>
    <row r="211" spans="1:34" ht="21.75" customHeight="1" x14ac:dyDescent="0.3">
      <c r="A211" s="1024" t="s">
        <v>0</v>
      </c>
      <c r="B211" s="1048"/>
      <c r="C211" s="1030" t="s">
        <v>221</v>
      </c>
      <c r="D211" s="1031"/>
      <c r="E211" s="1031"/>
      <c r="F211" s="1031"/>
      <c r="G211" s="1031"/>
      <c r="H211" s="1031"/>
      <c r="I211" s="1031"/>
      <c r="J211" s="1031"/>
      <c r="K211" s="1031"/>
      <c r="L211" s="1031"/>
      <c r="M211" s="1031"/>
      <c r="N211" s="1031"/>
      <c r="O211" s="1031"/>
      <c r="P211" s="1031"/>
      <c r="Q211" s="1031"/>
      <c r="R211" s="1031"/>
      <c r="S211" s="1031"/>
      <c r="T211" s="1031"/>
      <c r="U211" s="1031"/>
      <c r="V211" s="1031"/>
      <c r="W211" s="1031"/>
      <c r="X211" s="1031"/>
      <c r="Y211" s="1031"/>
      <c r="Z211" s="1031"/>
      <c r="AA211" s="1031"/>
      <c r="AB211" s="1031"/>
      <c r="AC211" s="1031"/>
      <c r="AD211" s="1031"/>
      <c r="AE211" s="1031"/>
      <c r="AF211" s="1031"/>
      <c r="AG211" s="1031"/>
      <c r="AH211" s="1032"/>
    </row>
    <row r="212" spans="1:34" ht="21.75" customHeight="1" x14ac:dyDescent="0.3">
      <c r="A212" s="1026"/>
      <c r="B212" s="1049"/>
      <c r="C212" s="1033" t="s">
        <v>222</v>
      </c>
      <c r="D212" s="1018"/>
      <c r="E212" s="1017" t="s">
        <v>223</v>
      </c>
      <c r="F212" s="1018"/>
      <c r="G212" s="1017" t="s">
        <v>224</v>
      </c>
      <c r="H212" s="1018"/>
      <c r="I212" s="1017" t="s">
        <v>225</v>
      </c>
      <c r="J212" s="1018"/>
      <c r="K212" s="1017" t="s">
        <v>226</v>
      </c>
      <c r="L212" s="1018"/>
      <c r="M212" s="1017" t="s">
        <v>227</v>
      </c>
      <c r="N212" s="1018"/>
      <c r="O212" s="1017" t="s">
        <v>228</v>
      </c>
      <c r="P212" s="1018"/>
      <c r="Q212" s="1017" t="s">
        <v>229</v>
      </c>
      <c r="R212" s="1018"/>
      <c r="S212" s="1017" t="s">
        <v>230</v>
      </c>
      <c r="T212" s="1018"/>
      <c r="U212" s="1017" t="s">
        <v>231</v>
      </c>
      <c r="V212" s="1018"/>
      <c r="W212" s="1017" t="s">
        <v>232</v>
      </c>
      <c r="X212" s="1018"/>
      <c r="Y212" s="1017" t="s">
        <v>233</v>
      </c>
      <c r="Z212" s="1018"/>
      <c r="AA212" s="1017" t="s">
        <v>234</v>
      </c>
      <c r="AB212" s="1018"/>
      <c r="AC212" s="1017" t="s">
        <v>235</v>
      </c>
      <c r="AD212" s="1018"/>
      <c r="AE212" s="1017" t="s">
        <v>236</v>
      </c>
      <c r="AF212" s="1018"/>
      <c r="AG212" s="1017" t="s">
        <v>237</v>
      </c>
      <c r="AH212" s="1019"/>
    </row>
    <row r="213" spans="1:34" ht="21.75" customHeight="1" thickBot="1" x14ac:dyDescent="0.35">
      <c r="A213" s="1050"/>
      <c r="B213" s="1051"/>
      <c r="C213" s="633" t="s">
        <v>8</v>
      </c>
      <c r="D213" s="614" t="s">
        <v>83</v>
      </c>
      <c r="E213" s="614" t="s">
        <v>8</v>
      </c>
      <c r="F213" s="614" t="s">
        <v>83</v>
      </c>
      <c r="G213" s="614" t="s">
        <v>8</v>
      </c>
      <c r="H213" s="614" t="s">
        <v>83</v>
      </c>
      <c r="I213" s="614" t="s">
        <v>8</v>
      </c>
      <c r="J213" s="614" t="s">
        <v>83</v>
      </c>
      <c r="K213" s="614" t="s">
        <v>8</v>
      </c>
      <c r="L213" s="614" t="s">
        <v>83</v>
      </c>
      <c r="M213" s="614" t="s">
        <v>8</v>
      </c>
      <c r="N213" s="614" t="s">
        <v>83</v>
      </c>
      <c r="O213" s="614" t="s">
        <v>8</v>
      </c>
      <c r="P213" s="614" t="s">
        <v>83</v>
      </c>
      <c r="Q213" s="614" t="s">
        <v>8</v>
      </c>
      <c r="R213" s="614" t="s">
        <v>83</v>
      </c>
      <c r="S213" s="614" t="s">
        <v>8</v>
      </c>
      <c r="T213" s="614" t="s">
        <v>83</v>
      </c>
      <c r="U213" s="614" t="s">
        <v>8</v>
      </c>
      <c r="V213" s="614" t="s">
        <v>83</v>
      </c>
      <c r="W213" s="614" t="s">
        <v>8</v>
      </c>
      <c r="X213" s="614" t="s">
        <v>83</v>
      </c>
      <c r="Y213" s="614" t="s">
        <v>8</v>
      </c>
      <c r="Z213" s="614" t="s">
        <v>83</v>
      </c>
      <c r="AA213" s="614" t="s">
        <v>8</v>
      </c>
      <c r="AB213" s="614" t="s">
        <v>83</v>
      </c>
      <c r="AC213" s="614" t="s">
        <v>8</v>
      </c>
      <c r="AD213" s="614" t="s">
        <v>83</v>
      </c>
      <c r="AE213" s="614" t="s">
        <v>8</v>
      </c>
      <c r="AF213" s="614" t="s">
        <v>83</v>
      </c>
      <c r="AG213" s="614" t="s">
        <v>8</v>
      </c>
      <c r="AH213" s="634" t="s">
        <v>83</v>
      </c>
    </row>
    <row r="214" spans="1:34" ht="21.75" customHeight="1" thickTop="1" x14ac:dyDescent="0.3">
      <c r="A214" s="1052" t="s">
        <v>126</v>
      </c>
      <c r="B214" s="697" t="s">
        <v>10</v>
      </c>
      <c r="C214" s="703">
        <v>37</v>
      </c>
      <c r="D214" s="704">
        <f>C214/C216</f>
        <v>0.30081300813008133</v>
      </c>
      <c r="E214" s="705">
        <v>42</v>
      </c>
      <c r="F214" s="704">
        <f>E214/E216</f>
        <v>0.35</v>
      </c>
      <c r="G214" s="705">
        <v>41</v>
      </c>
      <c r="H214" s="704">
        <f>G214/G216</f>
        <v>0.22162162162162163</v>
      </c>
      <c r="I214" s="705">
        <v>13</v>
      </c>
      <c r="J214" s="704">
        <f>I214/I216</f>
        <v>0.22033898305084745</v>
      </c>
      <c r="K214" s="705">
        <v>27</v>
      </c>
      <c r="L214" s="704">
        <f>K214/K216</f>
        <v>0.1888111888111888</v>
      </c>
      <c r="M214" s="705">
        <v>48</v>
      </c>
      <c r="N214" s="704">
        <f>M214/M216</f>
        <v>0.32432432432432434</v>
      </c>
      <c r="O214" s="705">
        <v>46</v>
      </c>
      <c r="P214" s="704">
        <f>O214/O216</f>
        <v>0.1908713692946058</v>
      </c>
      <c r="Q214" s="705">
        <v>19</v>
      </c>
      <c r="R214" s="704">
        <f>Q214/Q216</f>
        <v>0.27536231884057971</v>
      </c>
      <c r="S214" s="705">
        <v>30</v>
      </c>
      <c r="T214" s="704">
        <f>S214/S216</f>
        <v>0.22058823529411764</v>
      </c>
      <c r="U214" s="705">
        <v>19</v>
      </c>
      <c r="V214" s="704">
        <f>U214/U216</f>
        <v>0.19191919191919191</v>
      </c>
      <c r="W214" s="705">
        <v>25</v>
      </c>
      <c r="X214" s="704">
        <f>W214/W216</f>
        <v>0.27777777777777779</v>
      </c>
      <c r="Y214" s="705">
        <v>49</v>
      </c>
      <c r="Z214" s="704">
        <f>Y214/Y216</f>
        <v>0.35507246376811596</v>
      </c>
      <c r="AA214" s="705">
        <v>27</v>
      </c>
      <c r="AB214" s="704">
        <f>AA214/AA216</f>
        <v>0.32142857142857145</v>
      </c>
      <c r="AC214" s="705">
        <v>24</v>
      </c>
      <c r="AD214" s="704">
        <f>AC214/AC216</f>
        <v>0.27586206896551724</v>
      </c>
      <c r="AE214" s="705">
        <v>59</v>
      </c>
      <c r="AF214" s="704">
        <f>AE214/AE216</f>
        <v>0.32065217391304346</v>
      </c>
      <c r="AG214" s="705">
        <v>24</v>
      </c>
      <c r="AH214" s="706">
        <f>AG214/AG216</f>
        <v>0.28235294117647058</v>
      </c>
    </row>
    <row r="215" spans="1:34" ht="21.75" customHeight="1" x14ac:dyDescent="0.3">
      <c r="A215" s="1021"/>
      <c r="B215" s="698" t="s">
        <v>11</v>
      </c>
      <c r="C215" s="707">
        <v>86</v>
      </c>
      <c r="D215" s="708">
        <f>C215/C216</f>
        <v>0.69918699186991873</v>
      </c>
      <c r="E215" s="709">
        <v>78</v>
      </c>
      <c r="F215" s="708">
        <f>E215/E216</f>
        <v>0.65</v>
      </c>
      <c r="G215" s="709">
        <v>144</v>
      </c>
      <c r="H215" s="708">
        <f>G215/G216</f>
        <v>0.77837837837837842</v>
      </c>
      <c r="I215" s="709">
        <v>46</v>
      </c>
      <c r="J215" s="708">
        <f>I215/I216</f>
        <v>0.77966101694915257</v>
      </c>
      <c r="K215" s="709">
        <v>116</v>
      </c>
      <c r="L215" s="708">
        <f>K215/K216</f>
        <v>0.81118881118881114</v>
      </c>
      <c r="M215" s="709">
        <v>100</v>
      </c>
      <c r="N215" s="708">
        <f>M215/M216</f>
        <v>0.67567567567567566</v>
      </c>
      <c r="O215" s="709">
        <v>195</v>
      </c>
      <c r="P215" s="708">
        <f>O215/O216</f>
        <v>0.8091286307053942</v>
      </c>
      <c r="Q215" s="709">
        <v>50</v>
      </c>
      <c r="R215" s="708">
        <f>Q215/Q216</f>
        <v>0.72463768115942029</v>
      </c>
      <c r="S215" s="709">
        <v>106</v>
      </c>
      <c r="T215" s="708">
        <f>S215/S216</f>
        <v>0.77941176470588236</v>
      </c>
      <c r="U215" s="709">
        <v>80</v>
      </c>
      <c r="V215" s="708">
        <f>U215/U216</f>
        <v>0.80808080808080807</v>
      </c>
      <c r="W215" s="709">
        <v>65</v>
      </c>
      <c r="X215" s="708">
        <f>W215/W216</f>
        <v>0.72222222222222221</v>
      </c>
      <c r="Y215" s="709">
        <v>89</v>
      </c>
      <c r="Z215" s="708">
        <f>Y215/Y216</f>
        <v>0.64492753623188404</v>
      </c>
      <c r="AA215" s="709">
        <v>57</v>
      </c>
      <c r="AB215" s="708">
        <f>AA215/AA216</f>
        <v>0.6785714285714286</v>
      </c>
      <c r="AC215" s="709">
        <v>63</v>
      </c>
      <c r="AD215" s="708">
        <f>AC215/AC216</f>
        <v>0.72413793103448276</v>
      </c>
      <c r="AE215" s="709">
        <v>125</v>
      </c>
      <c r="AF215" s="708">
        <f>AE215/AE216</f>
        <v>0.67934782608695654</v>
      </c>
      <c r="AG215" s="709">
        <v>61</v>
      </c>
      <c r="AH215" s="710">
        <f>AG215/AG216</f>
        <v>0.71764705882352942</v>
      </c>
    </row>
    <row r="216" spans="1:34" ht="21.75" customHeight="1" thickBot="1" x14ac:dyDescent="0.35">
      <c r="A216" s="1022"/>
      <c r="B216" s="699" t="s">
        <v>9</v>
      </c>
      <c r="C216" s="711">
        <v>123</v>
      </c>
      <c r="D216" s="712">
        <v>1</v>
      </c>
      <c r="E216" s="713">
        <v>120</v>
      </c>
      <c r="F216" s="712">
        <v>1</v>
      </c>
      <c r="G216" s="713">
        <v>185</v>
      </c>
      <c r="H216" s="712">
        <v>1</v>
      </c>
      <c r="I216" s="713">
        <v>59</v>
      </c>
      <c r="J216" s="712">
        <v>1</v>
      </c>
      <c r="K216" s="713">
        <v>143</v>
      </c>
      <c r="L216" s="712">
        <v>1</v>
      </c>
      <c r="M216" s="713">
        <v>148</v>
      </c>
      <c r="N216" s="712">
        <v>1</v>
      </c>
      <c r="O216" s="713">
        <v>241</v>
      </c>
      <c r="P216" s="712">
        <v>1</v>
      </c>
      <c r="Q216" s="713">
        <v>69</v>
      </c>
      <c r="R216" s="712">
        <v>1</v>
      </c>
      <c r="S216" s="713">
        <v>136</v>
      </c>
      <c r="T216" s="712">
        <v>1</v>
      </c>
      <c r="U216" s="713">
        <v>99</v>
      </c>
      <c r="V216" s="712">
        <v>1</v>
      </c>
      <c r="W216" s="713">
        <v>90</v>
      </c>
      <c r="X216" s="712">
        <v>1</v>
      </c>
      <c r="Y216" s="713">
        <v>138</v>
      </c>
      <c r="Z216" s="712">
        <v>1</v>
      </c>
      <c r="AA216" s="713">
        <v>84</v>
      </c>
      <c r="AB216" s="712">
        <v>1</v>
      </c>
      <c r="AC216" s="713">
        <v>87</v>
      </c>
      <c r="AD216" s="712">
        <v>1</v>
      </c>
      <c r="AE216" s="713">
        <v>184</v>
      </c>
      <c r="AF216" s="712">
        <v>1</v>
      </c>
      <c r="AG216" s="713">
        <v>85</v>
      </c>
      <c r="AH216" s="714">
        <v>1</v>
      </c>
    </row>
    <row r="217" spans="1:34" s="702" customFormat="1" ht="21.75" customHeight="1" x14ac:dyDescent="0.3">
      <c r="A217" s="701"/>
      <c r="B217" s="701"/>
    </row>
    <row r="218" spans="1:34" s="702" customFormat="1" ht="21.75" customHeight="1" thickBot="1" x14ac:dyDescent="0.35">
      <c r="A218" s="701"/>
      <c r="B218" s="701"/>
    </row>
    <row r="219" spans="1:34" ht="21.75" customHeight="1" x14ac:dyDescent="0.3">
      <c r="A219" s="1024" t="s">
        <v>0</v>
      </c>
      <c r="B219" s="1048"/>
      <c r="C219" s="1030" t="s">
        <v>221</v>
      </c>
      <c r="D219" s="1031"/>
      <c r="E219" s="1031"/>
      <c r="F219" s="1031"/>
      <c r="G219" s="1031"/>
      <c r="H219" s="1031"/>
      <c r="I219" s="1031"/>
      <c r="J219" s="1031"/>
      <c r="K219" s="1031"/>
      <c r="L219" s="1031"/>
      <c r="M219" s="1031"/>
      <c r="N219" s="1031"/>
      <c r="O219" s="1031"/>
      <c r="P219" s="1031"/>
      <c r="Q219" s="1031"/>
      <c r="R219" s="1031"/>
      <c r="S219" s="1031"/>
      <c r="T219" s="1031"/>
      <c r="U219" s="1031"/>
      <c r="V219" s="1031"/>
      <c r="W219" s="1031"/>
      <c r="X219" s="1031"/>
      <c r="Y219" s="1031"/>
      <c r="Z219" s="1031"/>
      <c r="AA219" s="1031"/>
      <c r="AB219" s="1031"/>
      <c r="AC219" s="1031"/>
      <c r="AD219" s="1031"/>
      <c r="AE219" s="1031"/>
      <c r="AF219" s="1031"/>
      <c r="AG219" s="1031"/>
      <c r="AH219" s="1032"/>
    </row>
    <row r="220" spans="1:34" ht="21.75" customHeight="1" x14ac:dyDescent="0.3">
      <c r="A220" s="1026"/>
      <c r="B220" s="1049"/>
      <c r="C220" s="1033" t="s">
        <v>222</v>
      </c>
      <c r="D220" s="1018"/>
      <c r="E220" s="1017" t="s">
        <v>223</v>
      </c>
      <c r="F220" s="1018"/>
      <c r="G220" s="1017" t="s">
        <v>224</v>
      </c>
      <c r="H220" s="1018"/>
      <c r="I220" s="1017" t="s">
        <v>225</v>
      </c>
      <c r="J220" s="1018"/>
      <c r="K220" s="1017" t="s">
        <v>226</v>
      </c>
      <c r="L220" s="1018"/>
      <c r="M220" s="1017" t="s">
        <v>227</v>
      </c>
      <c r="N220" s="1018"/>
      <c r="O220" s="1017" t="s">
        <v>228</v>
      </c>
      <c r="P220" s="1018"/>
      <c r="Q220" s="1017" t="s">
        <v>229</v>
      </c>
      <c r="R220" s="1018"/>
      <c r="S220" s="1017" t="s">
        <v>230</v>
      </c>
      <c r="T220" s="1018"/>
      <c r="U220" s="1017" t="s">
        <v>231</v>
      </c>
      <c r="V220" s="1018"/>
      <c r="W220" s="1017" t="s">
        <v>232</v>
      </c>
      <c r="X220" s="1018"/>
      <c r="Y220" s="1017" t="s">
        <v>233</v>
      </c>
      <c r="Z220" s="1018"/>
      <c r="AA220" s="1017" t="s">
        <v>234</v>
      </c>
      <c r="AB220" s="1018"/>
      <c r="AC220" s="1017" t="s">
        <v>235</v>
      </c>
      <c r="AD220" s="1018"/>
      <c r="AE220" s="1017" t="s">
        <v>236</v>
      </c>
      <c r="AF220" s="1018"/>
      <c r="AG220" s="1017" t="s">
        <v>237</v>
      </c>
      <c r="AH220" s="1019"/>
    </row>
    <row r="221" spans="1:34" ht="21.75" customHeight="1" thickBot="1" x14ac:dyDescent="0.35">
      <c r="A221" s="1050"/>
      <c r="B221" s="1051"/>
      <c r="C221" s="633" t="s">
        <v>8</v>
      </c>
      <c r="D221" s="614" t="s">
        <v>83</v>
      </c>
      <c r="E221" s="614" t="s">
        <v>8</v>
      </c>
      <c r="F221" s="614" t="s">
        <v>83</v>
      </c>
      <c r="G221" s="614" t="s">
        <v>8</v>
      </c>
      <c r="H221" s="614" t="s">
        <v>83</v>
      </c>
      <c r="I221" s="614" t="s">
        <v>8</v>
      </c>
      <c r="J221" s="614" t="s">
        <v>83</v>
      </c>
      <c r="K221" s="614" t="s">
        <v>8</v>
      </c>
      <c r="L221" s="614" t="s">
        <v>83</v>
      </c>
      <c r="M221" s="614" t="s">
        <v>8</v>
      </c>
      <c r="N221" s="614" t="s">
        <v>83</v>
      </c>
      <c r="O221" s="614" t="s">
        <v>8</v>
      </c>
      <c r="P221" s="614" t="s">
        <v>83</v>
      </c>
      <c r="Q221" s="614" t="s">
        <v>8</v>
      </c>
      <c r="R221" s="614" t="s">
        <v>83</v>
      </c>
      <c r="S221" s="614" t="s">
        <v>8</v>
      </c>
      <c r="T221" s="614" t="s">
        <v>83</v>
      </c>
      <c r="U221" s="614" t="s">
        <v>8</v>
      </c>
      <c r="V221" s="614" t="s">
        <v>83</v>
      </c>
      <c r="W221" s="614" t="s">
        <v>8</v>
      </c>
      <c r="X221" s="614" t="s">
        <v>83</v>
      </c>
      <c r="Y221" s="614" t="s">
        <v>8</v>
      </c>
      <c r="Z221" s="614" t="s">
        <v>83</v>
      </c>
      <c r="AA221" s="614" t="s">
        <v>8</v>
      </c>
      <c r="AB221" s="614" t="s">
        <v>83</v>
      </c>
      <c r="AC221" s="614" t="s">
        <v>8</v>
      </c>
      <c r="AD221" s="614" t="s">
        <v>83</v>
      </c>
      <c r="AE221" s="614" t="s">
        <v>8</v>
      </c>
      <c r="AF221" s="614" t="s">
        <v>83</v>
      </c>
      <c r="AG221" s="614" t="s">
        <v>8</v>
      </c>
      <c r="AH221" s="634" t="s">
        <v>83</v>
      </c>
    </row>
    <row r="222" spans="1:34" ht="21.75" customHeight="1" thickTop="1" x14ac:dyDescent="0.3">
      <c r="A222" s="1052" t="s">
        <v>127</v>
      </c>
      <c r="B222" s="697" t="s">
        <v>10</v>
      </c>
      <c r="C222" s="703">
        <v>50</v>
      </c>
      <c r="D222" s="704">
        <f>C222/C224</f>
        <v>0.4065040650406504</v>
      </c>
      <c r="E222" s="705">
        <v>72</v>
      </c>
      <c r="F222" s="704">
        <f>E222/E224</f>
        <v>0.6</v>
      </c>
      <c r="G222" s="705">
        <v>56</v>
      </c>
      <c r="H222" s="704">
        <f>G222/G224</f>
        <v>0.30270270270270272</v>
      </c>
      <c r="I222" s="705">
        <v>21</v>
      </c>
      <c r="J222" s="704">
        <f>I222/I224</f>
        <v>0.3559322033898305</v>
      </c>
      <c r="K222" s="705">
        <v>51</v>
      </c>
      <c r="L222" s="704">
        <f>K222/K224</f>
        <v>0.35664335664335667</v>
      </c>
      <c r="M222" s="705">
        <v>82</v>
      </c>
      <c r="N222" s="704">
        <f>M222/M224</f>
        <v>0.55405405405405406</v>
      </c>
      <c r="O222" s="705">
        <v>95</v>
      </c>
      <c r="P222" s="704">
        <f>O222/O224</f>
        <v>0.39419087136929459</v>
      </c>
      <c r="Q222" s="705">
        <v>32</v>
      </c>
      <c r="R222" s="704">
        <f>Q222/Q224</f>
        <v>0.46376811594202899</v>
      </c>
      <c r="S222" s="705">
        <v>49</v>
      </c>
      <c r="T222" s="704">
        <f>S222/S224</f>
        <v>0.36029411764705882</v>
      </c>
      <c r="U222" s="705">
        <v>52</v>
      </c>
      <c r="V222" s="704">
        <f>U222/U224</f>
        <v>0.5252525252525253</v>
      </c>
      <c r="W222" s="705">
        <v>39</v>
      </c>
      <c r="X222" s="704">
        <f>W222/W224</f>
        <v>0.43333333333333335</v>
      </c>
      <c r="Y222" s="705">
        <v>65</v>
      </c>
      <c r="Z222" s="704">
        <f>Y222/Y224</f>
        <v>0.47101449275362317</v>
      </c>
      <c r="AA222" s="705">
        <v>48</v>
      </c>
      <c r="AB222" s="704">
        <f>AA222/AA224</f>
        <v>0.5714285714285714</v>
      </c>
      <c r="AC222" s="705">
        <v>36</v>
      </c>
      <c r="AD222" s="704">
        <f>AC222/AC224</f>
        <v>0.41379310344827586</v>
      </c>
      <c r="AE222" s="705">
        <v>98</v>
      </c>
      <c r="AF222" s="704">
        <f>AE222/AE224</f>
        <v>0.53260869565217395</v>
      </c>
      <c r="AG222" s="705">
        <v>27</v>
      </c>
      <c r="AH222" s="706">
        <f>AG222/AG224</f>
        <v>0.31764705882352939</v>
      </c>
    </row>
    <row r="223" spans="1:34" ht="21.75" customHeight="1" x14ac:dyDescent="0.3">
      <c r="A223" s="1021"/>
      <c r="B223" s="698" t="s">
        <v>11</v>
      </c>
      <c r="C223" s="707">
        <v>73</v>
      </c>
      <c r="D223" s="708">
        <f>C223/C224</f>
        <v>0.5934959349593496</v>
      </c>
      <c r="E223" s="709">
        <v>48</v>
      </c>
      <c r="F223" s="708">
        <f>E223/E224</f>
        <v>0.4</v>
      </c>
      <c r="G223" s="709">
        <v>129</v>
      </c>
      <c r="H223" s="708">
        <f>G223/G224</f>
        <v>0.69729729729729728</v>
      </c>
      <c r="I223" s="709">
        <v>38</v>
      </c>
      <c r="J223" s="708">
        <f>I223/I224</f>
        <v>0.64406779661016944</v>
      </c>
      <c r="K223" s="709">
        <v>92</v>
      </c>
      <c r="L223" s="708">
        <f>K223/K224</f>
        <v>0.64335664335664333</v>
      </c>
      <c r="M223" s="709">
        <v>66</v>
      </c>
      <c r="N223" s="708">
        <f>M223/M224</f>
        <v>0.44594594594594594</v>
      </c>
      <c r="O223" s="709">
        <v>146</v>
      </c>
      <c r="P223" s="708">
        <f>O223/O224</f>
        <v>0.60580912863070535</v>
      </c>
      <c r="Q223" s="709">
        <v>37</v>
      </c>
      <c r="R223" s="708">
        <f>Q223/Q224</f>
        <v>0.53623188405797106</v>
      </c>
      <c r="S223" s="709">
        <v>87</v>
      </c>
      <c r="T223" s="708">
        <f>S223/S224</f>
        <v>0.63970588235294112</v>
      </c>
      <c r="U223" s="709">
        <v>47</v>
      </c>
      <c r="V223" s="708">
        <f>U223/U224</f>
        <v>0.47474747474747475</v>
      </c>
      <c r="W223" s="709">
        <v>51</v>
      </c>
      <c r="X223" s="708">
        <f>W223/W224</f>
        <v>0.56666666666666665</v>
      </c>
      <c r="Y223" s="709">
        <v>73</v>
      </c>
      <c r="Z223" s="708">
        <f>Y223/Y224</f>
        <v>0.52898550724637683</v>
      </c>
      <c r="AA223" s="709">
        <v>36</v>
      </c>
      <c r="AB223" s="708">
        <f>AA223/AA224</f>
        <v>0.42857142857142855</v>
      </c>
      <c r="AC223" s="709">
        <v>51</v>
      </c>
      <c r="AD223" s="708">
        <f>AC223/AC224</f>
        <v>0.58620689655172409</v>
      </c>
      <c r="AE223" s="709">
        <v>86</v>
      </c>
      <c r="AF223" s="708">
        <f>AE223/AE224</f>
        <v>0.46739130434782611</v>
      </c>
      <c r="AG223" s="709">
        <v>58</v>
      </c>
      <c r="AH223" s="710">
        <f>AG223/AG224</f>
        <v>0.68235294117647061</v>
      </c>
    </row>
    <row r="224" spans="1:34" ht="21.75" customHeight="1" thickBot="1" x14ac:dyDescent="0.35">
      <c r="A224" s="1022"/>
      <c r="B224" s="699" t="s">
        <v>9</v>
      </c>
      <c r="C224" s="711">
        <v>123</v>
      </c>
      <c r="D224" s="712">
        <v>1</v>
      </c>
      <c r="E224" s="713">
        <v>120</v>
      </c>
      <c r="F224" s="712">
        <v>1</v>
      </c>
      <c r="G224" s="713">
        <v>185</v>
      </c>
      <c r="H224" s="712">
        <v>1</v>
      </c>
      <c r="I224" s="713">
        <v>59</v>
      </c>
      <c r="J224" s="712">
        <v>1</v>
      </c>
      <c r="K224" s="713">
        <v>143</v>
      </c>
      <c r="L224" s="712">
        <v>1</v>
      </c>
      <c r="M224" s="713">
        <v>148</v>
      </c>
      <c r="N224" s="712">
        <v>1</v>
      </c>
      <c r="O224" s="713">
        <v>241</v>
      </c>
      <c r="P224" s="712">
        <v>1</v>
      </c>
      <c r="Q224" s="713">
        <v>69</v>
      </c>
      <c r="R224" s="712">
        <v>1</v>
      </c>
      <c r="S224" s="713">
        <v>136</v>
      </c>
      <c r="T224" s="712">
        <v>1</v>
      </c>
      <c r="U224" s="713">
        <v>99</v>
      </c>
      <c r="V224" s="712">
        <v>1</v>
      </c>
      <c r="W224" s="713">
        <v>90</v>
      </c>
      <c r="X224" s="712">
        <v>1</v>
      </c>
      <c r="Y224" s="713">
        <v>138</v>
      </c>
      <c r="Z224" s="712">
        <v>1</v>
      </c>
      <c r="AA224" s="713">
        <v>84</v>
      </c>
      <c r="AB224" s="712">
        <v>1</v>
      </c>
      <c r="AC224" s="713">
        <v>87</v>
      </c>
      <c r="AD224" s="712">
        <v>1</v>
      </c>
      <c r="AE224" s="713">
        <v>184</v>
      </c>
      <c r="AF224" s="712">
        <v>1</v>
      </c>
      <c r="AG224" s="713">
        <v>85</v>
      </c>
      <c r="AH224" s="714">
        <v>1</v>
      </c>
    </row>
    <row r="225" spans="1:34" s="702" customFormat="1" ht="21.75" customHeight="1" x14ac:dyDescent="0.3">
      <c r="A225" s="701"/>
      <c r="B225" s="701"/>
    </row>
    <row r="226" spans="1:34" s="702" customFormat="1" ht="21.75" customHeight="1" thickBot="1" x14ac:dyDescent="0.35">
      <c r="A226" s="701"/>
      <c r="B226" s="701"/>
    </row>
    <row r="227" spans="1:34" ht="21.75" customHeight="1" x14ac:dyDescent="0.3">
      <c r="A227" s="1024" t="s">
        <v>0</v>
      </c>
      <c r="B227" s="1048"/>
      <c r="C227" s="1030" t="s">
        <v>221</v>
      </c>
      <c r="D227" s="1031"/>
      <c r="E227" s="1031"/>
      <c r="F227" s="1031"/>
      <c r="G227" s="1031"/>
      <c r="H227" s="1031"/>
      <c r="I227" s="1031"/>
      <c r="J227" s="1031"/>
      <c r="K227" s="1031"/>
      <c r="L227" s="1031"/>
      <c r="M227" s="1031"/>
      <c r="N227" s="1031"/>
      <c r="O227" s="1031"/>
      <c r="P227" s="1031"/>
      <c r="Q227" s="1031"/>
      <c r="R227" s="1031"/>
      <c r="S227" s="1031"/>
      <c r="T227" s="1031"/>
      <c r="U227" s="1031"/>
      <c r="V227" s="1031"/>
      <c r="W227" s="1031"/>
      <c r="X227" s="1031"/>
      <c r="Y227" s="1031"/>
      <c r="Z227" s="1031"/>
      <c r="AA227" s="1031"/>
      <c r="AB227" s="1031"/>
      <c r="AC227" s="1031"/>
      <c r="AD227" s="1031"/>
      <c r="AE227" s="1031"/>
      <c r="AF227" s="1031"/>
      <c r="AG227" s="1031"/>
      <c r="AH227" s="1032"/>
    </row>
    <row r="228" spans="1:34" ht="21.75" customHeight="1" x14ac:dyDescent="0.3">
      <c r="A228" s="1026"/>
      <c r="B228" s="1049"/>
      <c r="C228" s="1033" t="s">
        <v>222</v>
      </c>
      <c r="D228" s="1018"/>
      <c r="E228" s="1017" t="s">
        <v>223</v>
      </c>
      <c r="F228" s="1018"/>
      <c r="G228" s="1017" t="s">
        <v>224</v>
      </c>
      <c r="H228" s="1018"/>
      <c r="I228" s="1017" t="s">
        <v>225</v>
      </c>
      <c r="J228" s="1018"/>
      <c r="K228" s="1017" t="s">
        <v>226</v>
      </c>
      <c r="L228" s="1018"/>
      <c r="M228" s="1017" t="s">
        <v>227</v>
      </c>
      <c r="N228" s="1018"/>
      <c r="O228" s="1017" t="s">
        <v>228</v>
      </c>
      <c r="P228" s="1018"/>
      <c r="Q228" s="1017" t="s">
        <v>229</v>
      </c>
      <c r="R228" s="1018"/>
      <c r="S228" s="1017" t="s">
        <v>230</v>
      </c>
      <c r="T228" s="1018"/>
      <c r="U228" s="1017" t="s">
        <v>231</v>
      </c>
      <c r="V228" s="1018"/>
      <c r="W228" s="1017" t="s">
        <v>232</v>
      </c>
      <c r="X228" s="1018"/>
      <c r="Y228" s="1017" t="s">
        <v>233</v>
      </c>
      <c r="Z228" s="1018"/>
      <c r="AA228" s="1017" t="s">
        <v>234</v>
      </c>
      <c r="AB228" s="1018"/>
      <c r="AC228" s="1017" t="s">
        <v>235</v>
      </c>
      <c r="AD228" s="1018"/>
      <c r="AE228" s="1017" t="s">
        <v>236</v>
      </c>
      <c r="AF228" s="1018"/>
      <c r="AG228" s="1017" t="s">
        <v>237</v>
      </c>
      <c r="AH228" s="1019"/>
    </row>
    <row r="229" spans="1:34" ht="21.75" customHeight="1" thickBot="1" x14ac:dyDescent="0.35">
      <c r="A229" s="1050"/>
      <c r="B229" s="1051"/>
      <c r="C229" s="633" t="s">
        <v>8</v>
      </c>
      <c r="D229" s="614" t="s">
        <v>83</v>
      </c>
      <c r="E229" s="614" t="s">
        <v>8</v>
      </c>
      <c r="F229" s="614" t="s">
        <v>83</v>
      </c>
      <c r="G229" s="614" t="s">
        <v>8</v>
      </c>
      <c r="H229" s="614" t="s">
        <v>83</v>
      </c>
      <c r="I229" s="614" t="s">
        <v>8</v>
      </c>
      <c r="J229" s="614" t="s">
        <v>83</v>
      </c>
      <c r="K229" s="614" t="s">
        <v>8</v>
      </c>
      <c r="L229" s="614" t="s">
        <v>83</v>
      </c>
      <c r="M229" s="614" t="s">
        <v>8</v>
      </c>
      <c r="N229" s="614" t="s">
        <v>83</v>
      </c>
      <c r="O229" s="614" t="s">
        <v>8</v>
      </c>
      <c r="P229" s="614" t="s">
        <v>83</v>
      </c>
      <c r="Q229" s="614" t="s">
        <v>8</v>
      </c>
      <c r="R229" s="614" t="s">
        <v>83</v>
      </c>
      <c r="S229" s="614" t="s">
        <v>8</v>
      </c>
      <c r="T229" s="614" t="s">
        <v>83</v>
      </c>
      <c r="U229" s="614" t="s">
        <v>8</v>
      </c>
      <c r="V229" s="614" t="s">
        <v>83</v>
      </c>
      <c r="W229" s="614" t="s">
        <v>8</v>
      </c>
      <c r="X229" s="614" t="s">
        <v>83</v>
      </c>
      <c r="Y229" s="614" t="s">
        <v>8</v>
      </c>
      <c r="Z229" s="614" t="s">
        <v>83</v>
      </c>
      <c r="AA229" s="614" t="s">
        <v>8</v>
      </c>
      <c r="AB229" s="614" t="s">
        <v>83</v>
      </c>
      <c r="AC229" s="614" t="s">
        <v>8</v>
      </c>
      <c r="AD229" s="614" t="s">
        <v>83</v>
      </c>
      <c r="AE229" s="614" t="s">
        <v>8</v>
      </c>
      <c r="AF229" s="614" t="s">
        <v>83</v>
      </c>
      <c r="AG229" s="614" t="s">
        <v>8</v>
      </c>
      <c r="AH229" s="634" t="s">
        <v>83</v>
      </c>
    </row>
    <row r="230" spans="1:34" ht="21.75" customHeight="1" thickTop="1" x14ac:dyDescent="0.3">
      <c r="A230" s="1052" t="s">
        <v>201</v>
      </c>
      <c r="B230" s="697" t="s">
        <v>42</v>
      </c>
      <c r="C230" s="716">
        <v>23</v>
      </c>
      <c r="D230" s="717">
        <f>C230/C241</f>
        <v>0.46</v>
      </c>
      <c r="E230" s="718">
        <v>55</v>
      </c>
      <c r="F230" s="717">
        <f>E230/E241</f>
        <v>0.76388888888888884</v>
      </c>
      <c r="G230" s="718">
        <v>23</v>
      </c>
      <c r="H230" s="717">
        <f>G230/G241</f>
        <v>0.4107142857142857</v>
      </c>
      <c r="I230" s="718">
        <v>9</v>
      </c>
      <c r="J230" s="717">
        <f>I230/I241</f>
        <v>0.42857142857142855</v>
      </c>
      <c r="K230" s="718">
        <v>25</v>
      </c>
      <c r="L230" s="717">
        <f>K230/K241</f>
        <v>0.49019607843137253</v>
      </c>
      <c r="M230" s="718">
        <v>54</v>
      </c>
      <c r="N230" s="717">
        <f>M230/M241</f>
        <v>0.65853658536585369</v>
      </c>
      <c r="O230" s="718">
        <v>60</v>
      </c>
      <c r="P230" s="717">
        <f>O230/O241</f>
        <v>0.63157894736842102</v>
      </c>
      <c r="Q230" s="718">
        <v>13</v>
      </c>
      <c r="R230" s="717">
        <f>Q230/Q241</f>
        <v>0.40625</v>
      </c>
      <c r="S230" s="718">
        <v>33</v>
      </c>
      <c r="T230" s="717">
        <f>S230/S241</f>
        <v>0.67346938775510201</v>
      </c>
      <c r="U230" s="718">
        <v>47</v>
      </c>
      <c r="V230" s="717">
        <f>U230/U241</f>
        <v>0.90384615384615385</v>
      </c>
      <c r="W230" s="718">
        <v>17</v>
      </c>
      <c r="X230" s="717">
        <f>W230/W241</f>
        <v>0.4358974358974359</v>
      </c>
      <c r="Y230" s="718">
        <v>37</v>
      </c>
      <c r="Z230" s="717">
        <f>Y230/Y241</f>
        <v>0.56923076923076921</v>
      </c>
      <c r="AA230" s="718">
        <v>24</v>
      </c>
      <c r="AB230" s="717">
        <f>AA230/AA241</f>
        <v>0.5</v>
      </c>
      <c r="AC230" s="718">
        <v>10</v>
      </c>
      <c r="AD230" s="717">
        <f>AC230/AC241</f>
        <v>0.27777777777777779</v>
      </c>
      <c r="AE230" s="718">
        <v>41</v>
      </c>
      <c r="AF230" s="717">
        <f>AE230/AE241</f>
        <v>0.41836734693877553</v>
      </c>
      <c r="AG230" s="718">
        <v>19</v>
      </c>
      <c r="AH230" s="719">
        <f>AG230/AG241</f>
        <v>0.70370370370370372</v>
      </c>
    </row>
    <row r="231" spans="1:34" ht="21.75" customHeight="1" x14ac:dyDescent="0.3">
      <c r="A231" s="1021"/>
      <c r="B231" s="698" t="s">
        <v>43</v>
      </c>
      <c r="C231" s="720">
        <v>23</v>
      </c>
      <c r="D231" s="721">
        <f>C231/C241</f>
        <v>0.46</v>
      </c>
      <c r="E231" s="722">
        <v>26</v>
      </c>
      <c r="F231" s="721">
        <f>E231/E241</f>
        <v>0.3611111111111111</v>
      </c>
      <c r="G231" s="722">
        <v>21</v>
      </c>
      <c r="H231" s="721">
        <f>G231/G241</f>
        <v>0.375</v>
      </c>
      <c r="I231" s="722">
        <v>12</v>
      </c>
      <c r="J231" s="721">
        <f>I231/I241</f>
        <v>0.5714285714285714</v>
      </c>
      <c r="K231" s="722">
        <v>21</v>
      </c>
      <c r="L231" s="721">
        <f>K231/K241</f>
        <v>0.41176470588235292</v>
      </c>
      <c r="M231" s="722">
        <v>25</v>
      </c>
      <c r="N231" s="721">
        <f>M231/M241</f>
        <v>0.3048780487804878</v>
      </c>
      <c r="O231" s="722">
        <v>32</v>
      </c>
      <c r="P231" s="721">
        <f>O231/O241</f>
        <v>0.33684210526315789</v>
      </c>
      <c r="Q231" s="722">
        <v>10</v>
      </c>
      <c r="R231" s="721">
        <f>Q231/Q241</f>
        <v>0.3125</v>
      </c>
      <c r="S231" s="722">
        <v>16</v>
      </c>
      <c r="T231" s="721">
        <f>S231/S241</f>
        <v>0.32653061224489793</v>
      </c>
      <c r="U231" s="722">
        <v>16</v>
      </c>
      <c r="V231" s="721">
        <f>U231/U241</f>
        <v>0.30769230769230771</v>
      </c>
      <c r="W231" s="722">
        <v>13</v>
      </c>
      <c r="X231" s="721">
        <f>W231/W241</f>
        <v>0.33333333333333331</v>
      </c>
      <c r="Y231" s="722">
        <v>31</v>
      </c>
      <c r="Z231" s="721">
        <f>Y231/Y241</f>
        <v>0.47692307692307695</v>
      </c>
      <c r="AA231" s="722">
        <v>28</v>
      </c>
      <c r="AB231" s="721">
        <f>AA231/AA241</f>
        <v>0.58333333333333337</v>
      </c>
      <c r="AC231" s="722">
        <v>16</v>
      </c>
      <c r="AD231" s="721">
        <f>AC231/AC241</f>
        <v>0.44444444444444442</v>
      </c>
      <c r="AE231" s="722">
        <v>42</v>
      </c>
      <c r="AF231" s="721">
        <f>AE231/AE241</f>
        <v>0.42857142857142855</v>
      </c>
      <c r="AG231" s="722">
        <v>8</v>
      </c>
      <c r="AH231" s="723">
        <f>AG231/AG241</f>
        <v>0.29629629629629628</v>
      </c>
    </row>
    <row r="232" spans="1:34" ht="21.75" customHeight="1" x14ac:dyDescent="0.3">
      <c r="A232" s="1021"/>
      <c r="B232" s="698" t="s">
        <v>44</v>
      </c>
      <c r="C232" s="720">
        <v>28</v>
      </c>
      <c r="D232" s="721">
        <f>C232/C241</f>
        <v>0.56000000000000005</v>
      </c>
      <c r="E232" s="722">
        <v>40</v>
      </c>
      <c r="F232" s="721">
        <f>E232/E241</f>
        <v>0.55555555555555558</v>
      </c>
      <c r="G232" s="722">
        <v>36</v>
      </c>
      <c r="H232" s="721">
        <f>G232/G241</f>
        <v>0.6428571428571429</v>
      </c>
      <c r="I232" s="722">
        <v>12</v>
      </c>
      <c r="J232" s="721">
        <f>I232/I241</f>
        <v>0.5714285714285714</v>
      </c>
      <c r="K232" s="722">
        <v>27</v>
      </c>
      <c r="L232" s="721">
        <f>K232/K241</f>
        <v>0.52941176470588236</v>
      </c>
      <c r="M232" s="722">
        <v>55</v>
      </c>
      <c r="N232" s="721">
        <f>M232/M241</f>
        <v>0.67073170731707321</v>
      </c>
      <c r="O232" s="722">
        <v>38</v>
      </c>
      <c r="P232" s="721">
        <f>O232/O241</f>
        <v>0.4</v>
      </c>
      <c r="Q232" s="722">
        <v>18</v>
      </c>
      <c r="R232" s="721">
        <f>Q232/Q241</f>
        <v>0.5625</v>
      </c>
      <c r="S232" s="722">
        <v>27</v>
      </c>
      <c r="T232" s="721">
        <f>S232/S241</f>
        <v>0.55102040816326525</v>
      </c>
      <c r="U232" s="722">
        <v>22</v>
      </c>
      <c r="V232" s="721">
        <f>U232/U241</f>
        <v>0.42307692307692307</v>
      </c>
      <c r="W232" s="722">
        <v>24</v>
      </c>
      <c r="X232" s="721">
        <f>W232/W241</f>
        <v>0.61538461538461542</v>
      </c>
      <c r="Y232" s="722">
        <v>46</v>
      </c>
      <c r="Z232" s="721">
        <f>Y232/Y241</f>
        <v>0.70769230769230773</v>
      </c>
      <c r="AA232" s="722">
        <v>28</v>
      </c>
      <c r="AB232" s="721">
        <f>AA232/AA241</f>
        <v>0.58333333333333337</v>
      </c>
      <c r="AC232" s="722">
        <v>24</v>
      </c>
      <c r="AD232" s="721">
        <f>AC232/AC241</f>
        <v>0.66666666666666663</v>
      </c>
      <c r="AE232" s="722">
        <v>60</v>
      </c>
      <c r="AF232" s="721">
        <f>AE232/AE241</f>
        <v>0.61224489795918369</v>
      </c>
      <c r="AG232" s="722">
        <v>14</v>
      </c>
      <c r="AH232" s="723">
        <f>AG232/AG241</f>
        <v>0.51851851851851849</v>
      </c>
    </row>
    <row r="233" spans="1:34" ht="21.75" customHeight="1" x14ac:dyDescent="0.3">
      <c r="A233" s="1021"/>
      <c r="B233" s="698" t="s">
        <v>45</v>
      </c>
      <c r="C233" s="720">
        <v>25</v>
      </c>
      <c r="D233" s="721">
        <f>C233/C241</f>
        <v>0.5</v>
      </c>
      <c r="E233" s="722">
        <v>33</v>
      </c>
      <c r="F233" s="721">
        <f>E233/E241</f>
        <v>0.45833333333333331</v>
      </c>
      <c r="G233" s="722">
        <v>27</v>
      </c>
      <c r="H233" s="721">
        <f>G233/G241</f>
        <v>0.48214285714285715</v>
      </c>
      <c r="I233" s="722">
        <v>10</v>
      </c>
      <c r="J233" s="721">
        <f>I233/I241</f>
        <v>0.47619047619047616</v>
      </c>
      <c r="K233" s="722">
        <v>26</v>
      </c>
      <c r="L233" s="721">
        <f>K233/K241</f>
        <v>0.50980392156862742</v>
      </c>
      <c r="M233" s="722">
        <v>51</v>
      </c>
      <c r="N233" s="721">
        <f>M233/M241</f>
        <v>0.62195121951219512</v>
      </c>
      <c r="O233" s="722">
        <v>27</v>
      </c>
      <c r="P233" s="721">
        <f>O233/O241</f>
        <v>0.28421052631578947</v>
      </c>
      <c r="Q233" s="722">
        <v>18</v>
      </c>
      <c r="R233" s="721">
        <f>Q233/Q241</f>
        <v>0.5625</v>
      </c>
      <c r="S233" s="722">
        <v>23</v>
      </c>
      <c r="T233" s="721">
        <f>S233/S241</f>
        <v>0.46938775510204084</v>
      </c>
      <c r="U233" s="722">
        <v>20</v>
      </c>
      <c r="V233" s="721">
        <f>U233/U241</f>
        <v>0.38461538461538464</v>
      </c>
      <c r="W233" s="722">
        <v>17</v>
      </c>
      <c r="X233" s="721">
        <f>W233/W241</f>
        <v>0.4358974358974359</v>
      </c>
      <c r="Y233" s="722">
        <v>42</v>
      </c>
      <c r="Z233" s="721">
        <f>Y233/Y241</f>
        <v>0.64615384615384619</v>
      </c>
      <c r="AA233" s="722">
        <v>20</v>
      </c>
      <c r="AB233" s="721">
        <f>AA233/AA241</f>
        <v>0.41666666666666669</v>
      </c>
      <c r="AC233" s="722">
        <v>19</v>
      </c>
      <c r="AD233" s="721">
        <f>AC233/AC241</f>
        <v>0.52777777777777779</v>
      </c>
      <c r="AE233" s="722">
        <v>54</v>
      </c>
      <c r="AF233" s="721">
        <f>AE233/AE241</f>
        <v>0.55102040816326525</v>
      </c>
      <c r="AG233" s="722">
        <v>18</v>
      </c>
      <c r="AH233" s="723">
        <f>AG233/AG241</f>
        <v>0.66666666666666663</v>
      </c>
    </row>
    <row r="234" spans="1:34" ht="21.75" customHeight="1" x14ac:dyDescent="0.3">
      <c r="A234" s="1021"/>
      <c r="B234" s="698" t="s">
        <v>46</v>
      </c>
      <c r="C234" s="720">
        <v>14</v>
      </c>
      <c r="D234" s="721">
        <f>C234/C241</f>
        <v>0.28000000000000003</v>
      </c>
      <c r="E234" s="722">
        <v>8</v>
      </c>
      <c r="F234" s="721">
        <f>E234/E241</f>
        <v>0.1111111111111111</v>
      </c>
      <c r="G234" s="722">
        <v>1</v>
      </c>
      <c r="H234" s="721">
        <f>G234/G241</f>
        <v>1.7857142857142856E-2</v>
      </c>
      <c r="I234" s="722">
        <v>1</v>
      </c>
      <c r="J234" s="721">
        <f>I234/I241</f>
        <v>4.7619047619047616E-2</v>
      </c>
      <c r="K234" s="722">
        <v>7</v>
      </c>
      <c r="L234" s="721">
        <f>K234/K241</f>
        <v>0.13725490196078433</v>
      </c>
      <c r="M234" s="722">
        <v>13</v>
      </c>
      <c r="N234" s="721">
        <f>M234/M241</f>
        <v>0.15853658536585366</v>
      </c>
      <c r="O234" s="722">
        <v>9</v>
      </c>
      <c r="P234" s="721">
        <f>O234/O241</f>
        <v>9.4736842105263161E-2</v>
      </c>
      <c r="Q234" s="722">
        <v>5</v>
      </c>
      <c r="R234" s="721">
        <f>Q234/Q241</f>
        <v>0.15625</v>
      </c>
      <c r="S234" s="722">
        <v>7</v>
      </c>
      <c r="T234" s="721">
        <f>S234/S241</f>
        <v>0.14285714285714285</v>
      </c>
      <c r="U234" s="722">
        <v>3</v>
      </c>
      <c r="V234" s="721">
        <f>U234/U241</f>
        <v>5.7692307692307696E-2</v>
      </c>
      <c r="W234" s="722">
        <v>11</v>
      </c>
      <c r="X234" s="721">
        <f>W234/W241</f>
        <v>0.28205128205128205</v>
      </c>
      <c r="Y234" s="722">
        <v>10</v>
      </c>
      <c r="Z234" s="721">
        <f>Y234/Y241</f>
        <v>0.15384615384615385</v>
      </c>
      <c r="AA234" s="722">
        <v>2</v>
      </c>
      <c r="AB234" s="721">
        <f>AA234/AA241</f>
        <v>4.1666666666666664E-2</v>
      </c>
      <c r="AC234" s="722">
        <v>6</v>
      </c>
      <c r="AD234" s="721">
        <f>AC234/AC241</f>
        <v>0.16666666666666666</v>
      </c>
      <c r="AE234" s="722">
        <v>15</v>
      </c>
      <c r="AF234" s="721">
        <f>AE234/AE241</f>
        <v>0.15306122448979592</v>
      </c>
      <c r="AG234" s="722">
        <v>1</v>
      </c>
      <c r="AH234" s="723">
        <f>AG234/AG241</f>
        <v>3.7037037037037035E-2</v>
      </c>
    </row>
    <row r="235" spans="1:34" ht="21.75" customHeight="1" x14ac:dyDescent="0.3">
      <c r="A235" s="1021"/>
      <c r="B235" s="698" t="s">
        <v>47</v>
      </c>
      <c r="C235" s="720">
        <v>13</v>
      </c>
      <c r="D235" s="721">
        <f>C235/C241</f>
        <v>0.26</v>
      </c>
      <c r="E235" s="722">
        <v>27</v>
      </c>
      <c r="F235" s="721">
        <f>E235/E241</f>
        <v>0.375</v>
      </c>
      <c r="G235" s="722">
        <v>19</v>
      </c>
      <c r="H235" s="721">
        <f>G235/G241</f>
        <v>0.3392857142857143</v>
      </c>
      <c r="I235" s="722">
        <v>8</v>
      </c>
      <c r="J235" s="721">
        <f>I235/I241</f>
        <v>0.38095238095238093</v>
      </c>
      <c r="K235" s="722">
        <v>23</v>
      </c>
      <c r="L235" s="721">
        <f>K235/K241</f>
        <v>0.45098039215686275</v>
      </c>
      <c r="M235" s="722">
        <v>38</v>
      </c>
      <c r="N235" s="721">
        <f>M235/M241</f>
        <v>0.46341463414634149</v>
      </c>
      <c r="O235" s="722">
        <v>38</v>
      </c>
      <c r="P235" s="721">
        <f>O235/O241</f>
        <v>0.4</v>
      </c>
      <c r="Q235" s="722">
        <v>12</v>
      </c>
      <c r="R235" s="721">
        <f>Q235/Q241</f>
        <v>0.375</v>
      </c>
      <c r="S235" s="722">
        <v>13</v>
      </c>
      <c r="T235" s="721">
        <f>S235/S241</f>
        <v>0.26530612244897961</v>
      </c>
      <c r="U235" s="722">
        <v>7</v>
      </c>
      <c r="V235" s="721">
        <f>U235/U241</f>
        <v>0.13461538461538461</v>
      </c>
      <c r="W235" s="722">
        <v>13</v>
      </c>
      <c r="X235" s="721">
        <f>W235/W241</f>
        <v>0.33333333333333331</v>
      </c>
      <c r="Y235" s="722">
        <v>17</v>
      </c>
      <c r="Z235" s="721">
        <f>Y235/Y241</f>
        <v>0.26153846153846155</v>
      </c>
      <c r="AA235" s="722">
        <v>17</v>
      </c>
      <c r="AB235" s="721">
        <f>AA235/AA241</f>
        <v>0.35416666666666669</v>
      </c>
      <c r="AC235" s="722">
        <v>17</v>
      </c>
      <c r="AD235" s="721">
        <f>AC235/AC241</f>
        <v>0.47222222222222221</v>
      </c>
      <c r="AE235" s="722">
        <v>32</v>
      </c>
      <c r="AF235" s="721">
        <f>AE235/AE241</f>
        <v>0.32653061224489793</v>
      </c>
      <c r="AG235" s="722">
        <v>12</v>
      </c>
      <c r="AH235" s="723">
        <f>AG235/AG241</f>
        <v>0.44444444444444442</v>
      </c>
    </row>
    <row r="236" spans="1:34" ht="21.75" customHeight="1" x14ac:dyDescent="0.3">
      <c r="A236" s="1021"/>
      <c r="B236" s="698" t="s">
        <v>48</v>
      </c>
      <c r="C236" s="720">
        <v>7</v>
      </c>
      <c r="D236" s="721">
        <f>C236/C241</f>
        <v>0.14000000000000001</v>
      </c>
      <c r="E236" s="722">
        <v>8</v>
      </c>
      <c r="F236" s="721">
        <f>E236/E241</f>
        <v>0.1111111111111111</v>
      </c>
      <c r="G236" s="722">
        <v>4</v>
      </c>
      <c r="H236" s="721">
        <f>G236/G241</f>
        <v>7.1428571428571425E-2</v>
      </c>
      <c r="I236" s="722">
        <v>0</v>
      </c>
      <c r="J236" s="721">
        <f>I236/I241</f>
        <v>0</v>
      </c>
      <c r="K236" s="722">
        <v>4</v>
      </c>
      <c r="L236" s="721">
        <f>K236/K241</f>
        <v>7.8431372549019607E-2</v>
      </c>
      <c r="M236" s="722">
        <v>14</v>
      </c>
      <c r="N236" s="721">
        <f>M236/M241</f>
        <v>0.17073170731707318</v>
      </c>
      <c r="O236" s="722">
        <v>7</v>
      </c>
      <c r="P236" s="721">
        <f>O236/O241</f>
        <v>7.3684210526315783E-2</v>
      </c>
      <c r="Q236" s="722">
        <v>4</v>
      </c>
      <c r="R236" s="721">
        <f>Q236/Q241</f>
        <v>0.125</v>
      </c>
      <c r="S236" s="722">
        <v>6</v>
      </c>
      <c r="T236" s="721">
        <f>S236/S241</f>
        <v>0.12244897959183673</v>
      </c>
      <c r="U236" s="722">
        <v>6</v>
      </c>
      <c r="V236" s="721">
        <f>U236/U241</f>
        <v>0.11538461538461539</v>
      </c>
      <c r="W236" s="722">
        <v>5</v>
      </c>
      <c r="X236" s="721">
        <f>W236/W241</f>
        <v>0.12820512820512819</v>
      </c>
      <c r="Y236" s="722">
        <v>14</v>
      </c>
      <c r="Z236" s="721">
        <f>Y236/Y241</f>
        <v>0.2153846153846154</v>
      </c>
      <c r="AA236" s="722">
        <v>7</v>
      </c>
      <c r="AB236" s="721">
        <f>AA236/AA241</f>
        <v>0.14583333333333334</v>
      </c>
      <c r="AC236" s="722">
        <v>4</v>
      </c>
      <c r="AD236" s="721">
        <f>AC236/AC241</f>
        <v>0.1111111111111111</v>
      </c>
      <c r="AE236" s="722">
        <v>10</v>
      </c>
      <c r="AF236" s="721">
        <f>AE236/AE241</f>
        <v>0.10204081632653061</v>
      </c>
      <c r="AG236" s="722">
        <v>3</v>
      </c>
      <c r="AH236" s="723">
        <f>AG236/AG241</f>
        <v>0.1111111111111111</v>
      </c>
    </row>
    <row r="237" spans="1:34" ht="21.75" customHeight="1" x14ac:dyDescent="0.3">
      <c r="A237" s="1021"/>
      <c r="B237" s="698" t="s">
        <v>123</v>
      </c>
      <c r="C237" s="720">
        <v>28</v>
      </c>
      <c r="D237" s="721">
        <f>C237/C241</f>
        <v>0.56000000000000005</v>
      </c>
      <c r="E237" s="722">
        <v>33</v>
      </c>
      <c r="F237" s="721">
        <f>E237/E241</f>
        <v>0.45833333333333331</v>
      </c>
      <c r="G237" s="722">
        <v>23</v>
      </c>
      <c r="H237" s="721">
        <f>G237/G241</f>
        <v>0.4107142857142857</v>
      </c>
      <c r="I237" s="722">
        <v>6</v>
      </c>
      <c r="J237" s="721">
        <f>I237/I241</f>
        <v>0.2857142857142857</v>
      </c>
      <c r="K237" s="722">
        <v>26</v>
      </c>
      <c r="L237" s="721">
        <f>K237/K241</f>
        <v>0.50980392156862742</v>
      </c>
      <c r="M237" s="722">
        <v>49</v>
      </c>
      <c r="N237" s="721">
        <f>M237/M241</f>
        <v>0.59756097560975607</v>
      </c>
      <c r="O237" s="722">
        <v>34</v>
      </c>
      <c r="P237" s="721">
        <f>O237/O241</f>
        <v>0.35789473684210527</v>
      </c>
      <c r="Q237" s="722">
        <v>20</v>
      </c>
      <c r="R237" s="721">
        <f>Q237/Q241</f>
        <v>0.625</v>
      </c>
      <c r="S237" s="722">
        <v>23</v>
      </c>
      <c r="T237" s="721">
        <f>S237/S241</f>
        <v>0.46938775510204084</v>
      </c>
      <c r="U237" s="722">
        <v>28</v>
      </c>
      <c r="V237" s="721">
        <f>U237/U241</f>
        <v>0.53846153846153844</v>
      </c>
      <c r="W237" s="722">
        <v>20</v>
      </c>
      <c r="X237" s="721">
        <f>W237/W241</f>
        <v>0.51282051282051277</v>
      </c>
      <c r="Y237" s="722">
        <v>27</v>
      </c>
      <c r="Z237" s="721">
        <f>Y237/Y241</f>
        <v>0.41538461538461541</v>
      </c>
      <c r="AA237" s="722">
        <v>22</v>
      </c>
      <c r="AB237" s="721">
        <f>AA237/AA241</f>
        <v>0.45833333333333331</v>
      </c>
      <c r="AC237" s="722">
        <v>16</v>
      </c>
      <c r="AD237" s="721">
        <f>AC237/AC241</f>
        <v>0.44444444444444442</v>
      </c>
      <c r="AE237" s="722">
        <v>53</v>
      </c>
      <c r="AF237" s="721">
        <f>AE237/AE241</f>
        <v>0.54081632653061229</v>
      </c>
      <c r="AG237" s="722">
        <v>12</v>
      </c>
      <c r="AH237" s="723">
        <f>AG237/AG241</f>
        <v>0.44444444444444442</v>
      </c>
    </row>
    <row r="238" spans="1:34" ht="21.75" customHeight="1" x14ac:dyDescent="0.3">
      <c r="A238" s="1021"/>
      <c r="B238" s="698" t="s">
        <v>124</v>
      </c>
      <c r="C238" s="720">
        <v>7</v>
      </c>
      <c r="D238" s="721">
        <f>C238/C241</f>
        <v>0.14000000000000001</v>
      </c>
      <c r="E238" s="722">
        <v>10</v>
      </c>
      <c r="F238" s="721">
        <f>E238/E241</f>
        <v>0.1388888888888889</v>
      </c>
      <c r="G238" s="722">
        <v>6</v>
      </c>
      <c r="H238" s="721">
        <f>G238/G241</f>
        <v>0.10714285714285714</v>
      </c>
      <c r="I238" s="722">
        <v>4</v>
      </c>
      <c r="J238" s="721">
        <f>I238/I241</f>
        <v>0.19047619047619047</v>
      </c>
      <c r="K238" s="722">
        <v>10</v>
      </c>
      <c r="L238" s="721">
        <f>K238/K241</f>
        <v>0.19607843137254902</v>
      </c>
      <c r="M238" s="722">
        <v>10</v>
      </c>
      <c r="N238" s="721">
        <f>M238/M241</f>
        <v>0.12195121951219512</v>
      </c>
      <c r="O238" s="722">
        <v>7</v>
      </c>
      <c r="P238" s="721">
        <f>O238/O241</f>
        <v>7.3684210526315783E-2</v>
      </c>
      <c r="Q238" s="722">
        <v>3</v>
      </c>
      <c r="R238" s="721">
        <f>Q238/Q241</f>
        <v>9.375E-2</v>
      </c>
      <c r="S238" s="722">
        <v>5</v>
      </c>
      <c r="T238" s="721">
        <f>S238/S241</f>
        <v>0.10204081632653061</v>
      </c>
      <c r="U238" s="722">
        <v>9</v>
      </c>
      <c r="V238" s="721">
        <f>U238/U241</f>
        <v>0.17307692307692307</v>
      </c>
      <c r="W238" s="722">
        <v>10</v>
      </c>
      <c r="X238" s="721">
        <f>W238/W241</f>
        <v>0.25641025641025639</v>
      </c>
      <c r="Y238" s="722">
        <v>15</v>
      </c>
      <c r="Z238" s="721">
        <f>Y238/Y241</f>
        <v>0.23076923076923078</v>
      </c>
      <c r="AA238" s="722">
        <v>3</v>
      </c>
      <c r="AB238" s="721">
        <f>AA238/AA241</f>
        <v>6.25E-2</v>
      </c>
      <c r="AC238" s="722">
        <v>10</v>
      </c>
      <c r="AD238" s="721">
        <f>AC238/AC241</f>
        <v>0.27777777777777779</v>
      </c>
      <c r="AE238" s="722">
        <v>23</v>
      </c>
      <c r="AF238" s="721">
        <f>AE238/AE241</f>
        <v>0.23469387755102042</v>
      </c>
      <c r="AG238" s="722">
        <v>4</v>
      </c>
      <c r="AH238" s="723">
        <f>AG238/AG241</f>
        <v>0.14814814814814814</v>
      </c>
    </row>
    <row r="239" spans="1:34" ht="21.75" customHeight="1" x14ac:dyDescent="0.3">
      <c r="A239" s="1021"/>
      <c r="B239" s="698" t="s">
        <v>125</v>
      </c>
      <c r="C239" s="720">
        <v>1</v>
      </c>
      <c r="D239" s="721">
        <f>C239/C241</f>
        <v>0.02</v>
      </c>
      <c r="E239" s="722">
        <v>6</v>
      </c>
      <c r="F239" s="721">
        <f>E239/E241</f>
        <v>8.3333333333333329E-2</v>
      </c>
      <c r="G239" s="722">
        <v>3</v>
      </c>
      <c r="H239" s="721">
        <f>G239/G241</f>
        <v>5.3571428571428568E-2</v>
      </c>
      <c r="I239" s="722">
        <v>0</v>
      </c>
      <c r="J239" s="721">
        <f>I239/I241</f>
        <v>0</v>
      </c>
      <c r="K239" s="722">
        <v>1</v>
      </c>
      <c r="L239" s="721">
        <f>K239/K241</f>
        <v>1.9607843137254902E-2</v>
      </c>
      <c r="M239" s="722">
        <v>3</v>
      </c>
      <c r="N239" s="721">
        <f>M239/M241</f>
        <v>3.6585365853658534E-2</v>
      </c>
      <c r="O239" s="722">
        <v>1</v>
      </c>
      <c r="P239" s="721">
        <f>O239/O241</f>
        <v>1.0526315789473684E-2</v>
      </c>
      <c r="Q239" s="722">
        <v>2</v>
      </c>
      <c r="R239" s="721">
        <f>Q239/Q241</f>
        <v>6.25E-2</v>
      </c>
      <c r="S239" s="722">
        <v>0</v>
      </c>
      <c r="T239" s="721">
        <f>S239/S241</f>
        <v>0</v>
      </c>
      <c r="U239" s="722">
        <v>2</v>
      </c>
      <c r="V239" s="721">
        <f>U239/U241</f>
        <v>3.8461538461538464E-2</v>
      </c>
      <c r="W239" s="722">
        <v>0</v>
      </c>
      <c r="X239" s="721">
        <f>W239/W241</f>
        <v>0</v>
      </c>
      <c r="Y239" s="722">
        <v>1</v>
      </c>
      <c r="Z239" s="721">
        <f>Y239/Y241</f>
        <v>1.5384615384615385E-2</v>
      </c>
      <c r="AA239" s="722">
        <v>1</v>
      </c>
      <c r="AB239" s="721">
        <f>AA239/AA241</f>
        <v>2.0833333333333332E-2</v>
      </c>
      <c r="AC239" s="722">
        <v>2</v>
      </c>
      <c r="AD239" s="721">
        <f>AC239/AC241</f>
        <v>5.5555555555555552E-2</v>
      </c>
      <c r="AE239" s="722">
        <v>5</v>
      </c>
      <c r="AF239" s="721">
        <f>AE239/AE241</f>
        <v>5.1020408163265307E-2</v>
      </c>
      <c r="AG239" s="722">
        <v>1</v>
      </c>
      <c r="AH239" s="723">
        <f>AG239/AG241</f>
        <v>3.7037037037037035E-2</v>
      </c>
    </row>
    <row r="240" spans="1:34" ht="21.75" customHeight="1" x14ac:dyDescent="0.3">
      <c r="A240" s="1021"/>
      <c r="B240" s="698" t="s">
        <v>21</v>
      </c>
      <c r="C240" s="720">
        <v>3</v>
      </c>
      <c r="D240" s="721">
        <f>C240/C241</f>
        <v>0.06</v>
      </c>
      <c r="E240" s="722">
        <v>3</v>
      </c>
      <c r="F240" s="721">
        <f>E240/E241</f>
        <v>4.1666666666666664E-2</v>
      </c>
      <c r="G240" s="722">
        <v>2</v>
      </c>
      <c r="H240" s="721">
        <f>G240/G241</f>
        <v>3.5714285714285712E-2</v>
      </c>
      <c r="I240" s="722">
        <v>0</v>
      </c>
      <c r="J240" s="721">
        <f>I240/I241</f>
        <v>0</v>
      </c>
      <c r="K240" s="722">
        <v>2</v>
      </c>
      <c r="L240" s="721">
        <f>K240/K241</f>
        <v>3.9215686274509803E-2</v>
      </c>
      <c r="M240" s="722">
        <v>2</v>
      </c>
      <c r="N240" s="721">
        <f>M240/M241</f>
        <v>2.4390243902439025E-2</v>
      </c>
      <c r="O240" s="722">
        <v>3</v>
      </c>
      <c r="P240" s="721">
        <f>O240/O241</f>
        <v>3.1578947368421054E-2</v>
      </c>
      <c r="Q240" s="722">
        <v>0</v>
      </c>
      <c r="R240" s="721">
        <f>Q240/Q241</f>
        <v>0</v>
      </c>
      <c r="S240" s="722">
        <v>2</v>
      </c>
      <c r="T240" s="721">
        <f>S240/S241</f>
        <v>4.0816326530612242E-2</v>
      </c>
      <c r="U240" s="722">
        <v>0</v>
      </c>
      <c r="V240" s="721">
        <f>U240/U241</f>
        <v>0</v>
      </c>
      <c r="W240" s="722">
        <v>0</v>
      </c>
      <c r="X240" s="721">
        <f>W240/W241</f>
        <v>0</v>
      </c>
      <c r="Y240" s="722">
        <v>1</v>
      </c>
      <c r="Z240" s="721">
        <f>Y240/Y241</f>
        <v>1.5384615384615385E-2</v>
      </c>
      <c r="AA240" s="722">
        <v>0</v>
      </c>
      <c r="AB240" s="721">
        <f>AA240/AA241</f>
        <v>0</v>
      </c>
      <c r="AC240" s="722">
        <v>2</v>
      </c>
      <c r="AD240" s="721">
        <f>AC240/AC241</f>
        <v>5.5555555555555552E-2</v>
      </c>
      <c r="AE240" s="722">
        <v>2</v>
      </c>
      <c r="AF240" s="721">
        <f>AE240/AE241</f>
        <v>2.0408163265306121E-2</v>
      </c>
      <c r="AG240" s="722">
        <v>0</v>
      </c>
      <c r="AH240" s="723">
        <f>AG240/AG241</f>
        <v>0</v>
      </c>
    </row>
    <row r="241" spans="1:34" ht="21.75" customHeight="1" thickBot="1" x14ac:dyDescent="0.35">
      <c r="A241" s="1022"/>
      <c r="B241" s="699" t="s">
        <v>9</v>
      </c>
      <c r="C241" s="724">
        <v>50</v>
      </c>
      <c r="D241" s="725"/>
      <c r="E241" s="726">
        <v>72</v>
      </c>
      <c r="F241" s="726"/>
      <c r="G241" s="726">
        <v>56</v>
      </c>
      <c r="H241" s="726"/>
      <c r="I241" s="726">
        <v>21</v>
      </c>
      <c r="J241" s="726"/>
      <c r="K241" s="726">
        <v>51</v>
      </c>
      <c r="L241" s="726"/>
      <c r="M241" s="726">
        <v>82</v>
      </c>
      <c r="N241" s="726"/>
      <c r="O241" s="726">
        <v>95</v>
      </c>
      <c r="P241" s="726"/>
      <c r="Q241" s="726">
        <v>32</v>
      </c>
      <c r="R241" s="726"/>
      <c r="S241" s="726">
        <v>49</v>
      </c>
      <c r="T241" s="726"/>
      <c r="U241" s="726">
        <v>52</v>
      </c>
      <c r="V241" s="726"/>
      <c r="W241" s="726">
        <v>39</v>
      </c>
      <c r="X241" s="726"/>
      <c r="Y241" s="726">
        <v>65</v>
      </c>
      <c r="Z241" s="725"/>
      <c r="AA241" s="726">
        <v>48</v>
      </c>
      <c r="AB241" s="726"/>
      <c r="AC241" s="726">
        <v>36</v>
      </c>
      <c r="AD241" s="726"/>
      <c r="AE241" s="726">
        <v>98</v>
      </c>
      <c r="AF241" s="726"/>
      <c r="AG241" s="726">
        <v>27</v>
      </c>
      <c r="AH241" s="727"/>
    </row>
    <row r="242" spans="1:34" s="702" customFormat="1" ht="21.75" customHeight="1" x14ac:dyDescent="0.3">
      <c r="A242" s="701"/>
      <c r="B242" s="701"/>
      <c r="C242" s="728"/>
      <c r="D242" s="728"/>
      <c r="E242" s="728"/>
      <c r="F242" s="728"/>
      <c r="G242" s="728"/>
      <c r="H242" s="728"/>
      <c r="I242" s="728"/>
      <c r="J242" s="728"/>
      <c r="K242" s="728"/>
      <c r="L242" s="728"/>
      <c r="M242" s="728"/>
      <c r="N242" s="728"/>
      <c r="O242" s="728"/>
      <c r="P242" s="728"/>
      <c r="Q242" s="728"/>
      <c r="R242" s="728"/>
      <c r="S242" s="728"/>
      <c r="T242" s="728"/>
      <c r="U242" s="728"/>
      <c r="V242" s="728"/>
      <c r="W242" s="728"/>
      <c r="X242" s="728"/>
      <c r="Y242" s="728"/>
      <c r="Z242" s="728"/>
      <c r="AA242" s="728"/>
      <c r="AB242" s="728"/>
      <c r="AC242" s="728"/>
      <c r="AD242" s="728"/>
      <c r="AE242" s="728"/>
      <c r="AF242" s="728"/>
      <c r="AG242" s="728"/>
      <c r="AH242" s="728"/>
    </row>
    <row r="243" spans="1:34" s="702" customFormat="1" ht="21.75" customHeight="1" thickBot="1" x14ac:dyDescent="0.35">
      <c r="A243" s="701"/>
      <c r="B243" s="701"/>
    </row>
    <row r="244" spans="1:34" ht="21.75" customHeight="1" x14ac:dyDescent="0.3">
      <c r="A244" s="1062" t="s">
        <v>0</v>
      </c>
      <c r="B244" s="1063"/>
      <c r="C244" s="1030" t="s">
        <v>221</v>
      </c>
      <c r="D244" s="1031"/>
      <c r="E244" s="1031"/>
      <c r="F244" s="1031"/>
      <c r="G244" s="1031"/>
      <c r="H244" s="1031"/>
      <c r="I244" s="1031"/>
      <c r="J244" s="1031"/>
      <c r="K244" s="1031"/>
      <c r="L244" s="1031"/>
      <c r="M244" s="1031"/>
      <c r="N244" s="1031"/>
      <c r="O244" s="1031"/>
      <c r="P244" s="1031"/>
      <c r="Q244" s="1031"/>
      <c r="R244" s="1031"/>
      <c r="S244" s="1031"/>
      <c r="T244" s="1031"/>
      <c r="U244" s="1031"/>
      <c r="V244" s="1031"/>
      <c r="W244" s="1031"/>
      <c r="X244" s="1031"/>
      <c r="Y244" s="1031"/>
      <c r="Z244" s="1031"/>
      <c r="AA244" s="1031"/>
      <c r="AB244" s="1031"/>
      <c r="AC244" s="1031"/>
      <c r="AD244" s="1031"/>
      <c r="AE244" s="1031"/>
      <c r="AF244" s="1031"/>
      <c r="AG244" s="1031"/>
      <c r="AH244" s="1032"/>
    </row>
    <row r="245" spans="1:34" ht="21.75" customHeight="1" x14ac:dyDescent="0.3">
      <c r="A245" s="1064"/>
      <c r="B245" s="1065"/>
      <c r="C245" s="1033" t="s">
        <v>222</v>
      </c>
      <c r="D245" s="1018"/>
      <c r="E245" s="1017" t="s">
        <v>223</v>
      </c>
      <c r="F245" s="1018"/>
      <c r="G245" s="1017" t="s">
        <v>224</v>
      </c>
      <c r="H245" s="1018"/>
      <c r="I245" s="1017" t="s">
        <v>225</v>
      </c>
      <c r="J245" s="1018"/>
      <c r="K245" s="1017" t="s">
        <v>226</v>
      </c>
      <c r="L245" s="1018"/>
      <c r="M245" s="1017" t="s">
        <v>227</v>
      </c>
      <c r="N245" s="1018"/>
      <c r="O245" s="1017" t="s">
        <v>228</v>
      </c>
      <c r="P245" s="1018"/>
      <c r="Q245" s="1017" t="s">
        <v>229</v>
      </c>
      <c r="R245" s="1018"/>
      <c r="S245" s="1017" t="s">
        <v>230</v>
      </c>
      <c r="T245" s="1018"/>
      <c r="U245" s="1017" t="s">
        <v>231</v>
      </c>
      <c r="V245" s="1018"/>
      <c r="W245" s="1017" t="s">
        <v>232</v>
      </c>
      <c r="X245" s="1018"/>
      <c r="Y245" s="1017" t="s">
        <v>233</v>
      </c>
      <c r="Z245" s="1018"/>
      <c r="AA245" s="1017" t="s">
        <v>234</v>
      </c>
      <c r="AB245" s="1018"/>
      <c r="AC245" s="1017" t="s">
        <v>235</v>
      </c>
      <c r="AD245" s="1018"/>
      <c r="AE245" s="1017" t="s">
        <v>236</v>
      </c>
      <c r="AF245" s="1018"/>
      <c r="AG245" s="1017" t="s">
        <v>237</v>
      </c>
      <c r="AH245" s="1019"/>
    </row>
    <row r="246" spans="1:34" ht="21.75" customHeight="1" thickBot="1" x14ac:dyDescent="0.35">
      <c r="A246" s="1066"/>
      <c r="B246" s="1067"/>
      <c r="C246" s="633" t="s">
        <v>8</v>
      </c>
      <c r="D246" s="614" t="s">
        <v>83</v>
      </c>
      <c r="E246" s="614" t="s">
        <v>8</v>
      </c>
      <c r="F246" s="614" t="s">
        <v>83</v>
      </c>
      <c r="G246" s="614" t="s">
        <v>8</v>
      </c>
      <c r="H246" s="614" t="s">
        <v>83</v>
      </c>
      <c r="I246" s="614" t="s">
        <v>8</v>
      </c>
      <c r="J246" s="614" t="s">
        <v>83</v>
      </c>
      <c r="K246" s="614" t="s">
        <v>8</v>
      </c>
      <c r="L246" s="614" t="s">
        <v>83</v>
      </c>
      <c r="M246" s="614" t="s">
        <v>8</v>
      </c>
      <c r="N246" s="614" t="s">
        <v>83</v>
      </c>
      <c r="O246" s="614" t="s">
        <v>8</v>
      </c>
      <c r="P246" s="614" t="s">
        <v>83</v>
      </c>
      <c r="Q246" s="614" t="s">
        <v>8</v>
      </c>
      <c r="R246" s="614" t="s">
        <v>83</v>
      </c>
      <c r="S246" s="614" t="s">
        <v>8</v>
      </c>
      <c r="T246" s="614" t="s">
        <v>83</v>
      </c>
      <c r="U246" s="614" t="s">
        <v>8</v>
      </c>
      <c r="V246" s="614" t="s">
        <v>83</v>
      </c>
      <c r="W246" s="614" t="s">
        <v>8</v>
      </c>
      <c r="X246" s="614" t="s">
        <v>83</v>
      </c>
      <c r="Y246" s="614" t="s">
        <v>8</v>
      </c>
      <c r="Z246" s="614" t="s">
        <v>83</v>
      </c>
      <c r="AA246" s="614" t="s">
        <v>8</v>
      </c>
      <c r="AB246" s="614" t="s">
        <v>83</v>
      </c>
      <c r="AC246" s="614" t="s">
        <v>8</v>
      </c>
      <c r="AD246" s="614" t="s">
        <v>83</v>
      </c>
      <c r="AE246" s="614" t="s">
        <v>8</v>
      </c>
      <c r="AF246" s="614" t="s">
        <v>83</v>
      </c>
      <c r="AG246" s="614" t="s">
        <v>8</v>
      </c>
      <c r="AH246" s="634" t="s">
        <v>83</v>
      </c>
    </row>
    <row r="247" spans="1:34" s="734" customFormat="1" ht="26.25" customHeight="1" thickTop="1" x14ac:dyDescent="0.3">
      <c r="A247" s="1053" t="s">
        <v>128</v>
      </c>
      <c r="B247" s="729" t="s">
        <v>49</v>
      </c>
      <c r="C247" s="730">
        <v>26</v>
      </c>
      <c r="D247" s="731">
        <f>C247/C252</f>
        <v>0.35616438356164382</v>
      </c>
      <c r="E247" s="732">
        <v>27</v>
      </c>
      <c r="F247" s="731">
        <f>E247/E252</f>
        <v>0.5625</v>
      </c>
      <c r="G247" s="732">
        <v>55</v>
      </c>
      <c r="H247" s="731">
        <f>G247/G252</f>
        <v>0.4263565891472868</v>
      </c>
      <c r="I247" s="732">
        <v>19</v>
      </c>
      <c r="J247" s="731">
        <f>I247/I252</f>
        <v>0.5</v>
      </c>
      <c r="K247" s="732">
        <v>52</v>
      </c>
      <c r="L247" s="731">
        <f>K247/K252</f>
        <v>0.56521739130434778</v>
      </c>
      <c r="M247" s="732">
        <v>26</v>
      </c>
      <c r="N247" s="731">
        <f>M247/M252</f>
        <v>0.39393939393939392</v>
      </c>
      <c r="O247" s="732">
        <v>68</v>
      </c>
      <c r="P247" s="731">
        <f>O247/O252</f>
        <v>0.46575342465753422</v>
      </c>
      <c r="Q247" s="732">
        <v>14</v>
      </c>
      <c r="R247" s="731">
        <f>Q247/Q252</f>
        <v>0.3783783783783784</v>
      </c>
      <c r="S247" s="732">
        <v>35</v>
      </c>
      <c r="T247" s="731">
        <f>S247/S252</f>
        <v>0.40229885057471265</v>
      </c>
      <c r="U247" s="732">
        <v>20</v>
      </c>
      <c r="V247" s="731">
        <f>U247/U252</f>
        <v>0.42553191489361702</v>
      </c>
      <c r="W247" s="732">
        <v>21</v>
      </c>
      <c r="X247" s="731">
        <f>W247/W252</f>
        <v>0.41176470588235292</v>
      </c>
      <c r="Y247" s="732">
        <v>33</v>
      </c>
      <c r="Z247" s="731">
        <f>Y247/Y252</f>
        <v>0.45205479452054792</v>
      </c>
      <c r="AA247" s="732">
        <v>19</v>
      </c>
      <c r="AB247" s="731">
        <f>AA247/AA252</f>
        <v>0.52777777777777779</v>
      </c>
      <c r="AC247" s="732">
        <v>27</v>
      </c>
      <c r="AD247" s="731">
        <f>AC247/AC252</f>
        <v>0.52941176470588236</v>
      </c>
      <c r="AE247" s="732">
        <v>40</v>
      </c>
      <c r="AF247" s="731">
        <f>AE247/AE252</f>
        <v>0.46511627906976744</v>
      </c>
      <c r="AG247" s="732">
        <v>32</v>
      </c>
      <c r="AH247" s="733">
        <f>AG247/AG252</f>
        <v>0.55172413793103448</v>
      </c>
    </row>
    <row r="248" spans="1:34" s="734" customFormat="1" ht="27.75" customHeight="1" x14ac:dyDescent="0.3">
      <c r="A248" s="1054"/>
      <c r="B248" s="735" t="s">
        <v>50</v>
      </c>
      <c r="C248" s="736">
        <v>15</v>
      </c>
      <c r="D248" s="737">
        <f>C248/C252</f>
        <v>0.20547945205479451</v>
      </c>
      <c r="E248" s="738">
        <v>5</v>
      </c>
      <c r="F248" s="737">
        <f>E248/E252</f>
        <v>0.10416666666666667</v>
      </c>
      <c r="G248" s="738">
        <v>23</v>
      </c>
      <c r="H248" s="737">
        <f>G248/G252</f>
        <v>0.17829457364341086</v>
      </c>
      <c r="I248" s="738">
        <v>6</v>
      </c>
      <c r="J248" s="737">
        <f>I248/I252</f>
        <v>0.15789473684210525</v>
      </c>
      <c r="K248" s="738">
        <v>7</v>
      </c>
      <c r="L248" s="737">
        <f>K248/K252</f>
        <v>7.6086956521739135E-2</v>
      </c>
      <c r="M248" s="738">
        <v>13</v>
      </c>
      <c r="N248" s="737">
        <f>M248/M252</f>
        <v>0.19696969696969696</v>
      </c>
      <c r="O248" s="738">
        <v>23</v>
      </c>
      <c r="P248" s="737">
        <f>O248/O252</f>
        <v>0.15753424657534246</v>
      </c>
      <c r="Q248" s="738">
        <v>8</v>
      </c>
      <c r="R248" s="737">
        <f>Q248/Q252</f>
        <v>0.21621621621621623</v>
      </c>
      <c r="S248" s="738">
        <v>11</v>
      </c>
      <c r="T248" s="737">
        <f>S248/S252</f>
        <v>0.12643678160919541</v>
      </c>
      <c r="U248" s="738">
        <v>6</v>
      </c>
      <c r="V248" s="737">
        <f>U248/U252</f>
        <v>0.1276595744680851</v>
      </c>
      <c r="W248" s="738">
        <v>9</v>
      </c>
      <c r="X248" s="737">
        <f>W248/W252</f>
        <v>0.17647058823529413</v>
      </c>
      <c r="Y248" s="738">
        <v>15</v>
      </c>
      <c r="Z248" s="737">
        <f>Y248/Y252</f>
        <v>0.20547945205479451</v>
      </c>
      <c r="AA248" s="738">
        <v>6</v>
      </c>
      <c r="AB248" s="737">
        <f>AA248/AA252</f>
        <v>0.16666666666666666</v>
      </c>
      <c r="AC248" s="738">
        <v>6</v>
      </c>
      <c r="AD248" s="737">
        <f>AC248/AC252</f>
        <v>0.11764705882352941</v>
      </c>
      <c r="AE248" s="738">
        <v>20</v>
      </c>
      <c r="AF248" s="737">
        <f>AE248/AE252</f>
        <v>0.23255813953488372</v>
      </c>
      <c r="AG248" s="738">
        <v>3</v>
      </c>
      <c r="AH248" s="739">
        <f>AG248/AG252</f>
        <v>5.1724137931034482E-2</v>
      </c>
    </row>
    <row r="249" spans="1:34" s="734" customFormat="1" ht="29.25" customHeight="1" x14ac:dyDescent="0.3">
      <c r="A249" s="1054"/>
      <c r="B249" s="735" t="s">
        <v>51</v>
      </c>
      <c r="C249" s="736">
        <v>19</v>
      </c>
      <c r="D249" s="737">
        <f>C249/C252</f>
        <v>0.26027397260273971</v>
      </c>
      <c r="E249" s="738">
        <v>10</v>
      </c>
      <c r="F249" s="737">
        <f>E249/E252</f>
        <v>0.20833333333333334</v>
      </c>
      <c r="G249" s="738">
        <v>22</v>
      </c>
      <c r="H249" s="737">
        <f>G249/G252</f>
        <v>0.17054263565891473</v>
      </c>
      <c r="I249" s="738">
        <v>6</v>
      </c>
      <c r="J249" s="737">
        <f>I249/I252</f>
        <v>0.15789473684210525</v>
      </c>
      <c r="K249" s="738">
        <v>19</v>
      </c>
      <c r="L249" s="737">
        <f>K249/K252</f>
        <v>0.20652173913043478</v>
      </c>
      <c r="M249" s="738">
        <v>13</v>
      </c>
      <c r="N249" s="737">
        <f>M249/M252</f>
        <v>0.19696969696969696</v>
      </c>
      <c r="O249" s="738">
        <v>27</v>
      </c>
      <c r="P249" s="737">
        <f>O249/O252</f>
        <v>0.18493150684931506</v>
      </c>
      <c r="Q249" s="738">
        <v>6</v>
      </c>
      <c r="R249" s="737">
        <f>Q249/Q252</f>
        <v>0.16216216216216217</v>
      </c>
      <c r="S249" s="738">
        <v>15</v>
      </c>
      <c r="T249" s="737">
        <f>S249/S252</f>
        <v>0.17241379310344829</v>
      </c>
      <c r="U249" s="738">
        <v>6</v>
      </c>
      <c r="V249" s="737">
        <f>U249/U252</f>
        <v>0.1276595744680851</v>
      </c>
      <c r="W249" s="738">
        <v>10</v>
      </c>
      <c r="X249" s="737">
        <f>W249/W252</f>
        <v>0.19607843137254902</v>
      </c>
      <c r="Y249" s="738">
        <v>9</v>
      </c>
      <c r="Z249" s="737">
        <f>Y249/Y252</f>
        <v>0.12328767123287671</v>
      </c>
      <c r="AA249" s="738">
        <v>7</v>
      </c>
      <c r="AB249" s="737">
        <f>AA249/AA252</f>
        <v>0.19444444444444445</v>
      </c>
      <c r="AC249" s="738">
        <v>10</v>
      </c>
      <c r="AD249" s="737">
        <f>AC249/AC252</f>
        <v>0.19607843137254902</v>
      </c>
      <c r="AE249" s="738">
        <v>16</v>
      </c>
      <c r="AF249" s="737">
        <f>AE249/AE252</f>
        <v>0.18604651162790697</v>
      </c>
      <c r="AG249" s="738">
        <v>11</v>
      </c>
      <c r="AH249" s="739">
        <f>AG249/AG252</f>
        <v>0.18965517241379309</v>
      </c>
    </row>
    <row r="250" spans="1:34" s="734" customFormat="1" ht="27.75" customHeight="1" x14ac:dyDescent="0.3">
      <c r="A250" s="1054"/>
      <c r="B250" s="735" t="s">
        <v>52</v>
      </c>
      <c r="C250" s="736">
        <v>12</v>
      </c>
      <c r="D250" s="737">
        <f>C250/C252</f>
        <v>0.16438356164383561</v>
      </c>
      <c r="E250" s="738">
        <v>6</v>
      </c>
      <c r="F250" s="737">
        <f>E250/E252</f>
        <v>0.125</v>
      </c>
      <c r="G250" s="738">
        <v>28</v>
      </c>
      <c r="H250" s="737">
        <f>G250/G252</f>
        <v>0.21705426356589147</v>
      </c>
      <c r="I250" s="738">
        <v>5</v>
      </c>
      <c r="J250" s="737">
        <f>I250/I252</f>
        <v>0.13157894736842105</v>
      </c>
      <c r="K250" s="738">
        <v>10</v>
      </c>
      <c r="L250" s="737">
        <f>K250/K252</f>
        <v>0.10869565217391304</v>
      </c>
      <c r="M250" s="738">
        <v>12</v>
      </c>
      <c r="N250" s="737">
        <f>M250/M252</f>
        <v>0.18181818181818182</v>
      </c>
      <c r="O250" s="738">
        <v>25</v>
      </c>
      <c r="P250" s="737">
        <f>O250/O252</f>
        <v>0.17123287671232876</v>
      </c>
      <c r="Q250" s="738">
        <v>8</v>
      </c>
      <c r="R250" s="737">
        <f>Q250/Q252</f>
        <v>0.21621621621621623</v>
      </c>
      <c r="S250" s="738">
        <v>24</v>
      </c>
      <c r="T250" s="737">
        <f>S250/S252</f>
        <v>0.27586206896551724</v>
      </c>
      <c r="U250" s="738">
        <v>15</v>
      </c>
      <c r="V250" s="737">
        <f>U250/U252</f>
        <v>0.31914893617021278</v>
      </c>
      <c r="W250" s="738">
        <v>10</v>
      </c>
      <c r="X250" s="737">
        <f>W250/W252</f>
        <v>0.19607843137254902</v>
      </c>
      <c r="Y250" s="738">
        <v>12</v>
      </c>
      <c r="Z250" s="737">
        <f>Y250/Y252</f>
        <v>0.16438356164383561</v>
      </c>
      <c r="AA250" s="738">
        <v>3</v>
      </c>
      <c r="AB250" s="737">
        <f>AA250/AA252</f>
        <v>8.3333333333333329E-2</v>
      </c>
      <c r="AC250" s="738">
        <v>8</v>
      </c>
      <c r="AD250" s="737">
        <f>AC250/AC252</f>
        <v>0.15686274509803921</v>
      </c>
      <c r="AE250" s="738">
        <v>10</v>
      </c>
      <c r="AF250" s="737">
        <f>AE250/AE252</f>
        <v>0.11627906976744186</v>
      </c>
      <c r="AG250" s="738">
        <v>11</v>
      </c>
      <c r="AH250" s="739">
        <f>AG250/AG252</f>
        <v>0.18965517241379309</v>
      </c>
    </row>
    <row r="251" spans="1:34" s="734" customFormat="1" ht="21.75" customHeight="1" x14ac:dyDescent="0.3">
      <c r="A251" s="1054"/>
      <c r="B251" s="735" t="s">
        <v>53</v>
      </c>
      <c r="C251" s="736">
        <v>1</v>
      </c>
      <c r="D251" s="737">
        <f>C251/C252</f>
        <v>1.3698630136986301E-2</v>
      </c>
      <c r="E251" s="738">
        <v>0</v>
      </c>
      <c r="F251" s="737">
        <f>E251/E252</f>
        <v>0</v>
      </c>
      <c r="G251" s="738">
        <v>1</v>
      </c>
      <c r="H251" s="737">
        <f>G251/G252</f>
        <v>7.7519379844961239E-3</v>
      </c>
      <c r="I251" s="738">
        <v>2</v>
      </c>
      <c r="J251" s="737">
        <f>I251/I252</f>
        <v>5.2631578947368418E-2</v>
      </c>
      <c r="K251" s="738">
        <v>4</v>
      </c>
      <c r="L251" s="737">
        <f>K251/K252</f>
        <v>4.3478260869565216E-2</v>
      </c>
      <c r="M251" s="738">
        <v>2</v>
      </c>
      <c r="N251" s="737">
        <f>M251/M252</f>
        <v>3.0303030303030304E-2</v>
      </c>
      <c r="O251" s="738">
        <v>3</v>
      </c>
      <c r="P251" s="737">
        <f>O251/O252</f>
        <v>2.0547945205479451E-2</v>
      </c>
      <c r="Q251" s="738">
        <v>1</v>
      </c>
      <c r="R251" s="737">
        <f>Q251/Q252</f>
        <v>2.7027027027027029E-2</v>
      </c>
      <c r="S251" s="738">
        <v>2</v>
      </c>
      <c r="T251" s="737">
        <f>S251/S252</f>
        <v>2.2988505747126436E-2</v>
      </c>
      <c r="U251" s="738">
        <v>0</v>
      </c>
      <c r="V251" s="737">
        <f>U251/U252</f>
        <v>0</v>
      </c>
      <c r="W251" s="738">
        <v>1</v>
      </c>
      <c r="X251" s="737">
        <f>W251/W252</f>
        <v>1.9607843137254902E-2</v>
      </c>
      <c r="Y251" s="738">
        <v>4</v>
      </c>
      <c r="Z251" s="737">
        <f>Y251/Y252</f>
        <v>5.4794520547945202E-2</v>
      </c>
      <c r="AA251" s="738">
        <v>1</v>
      </c>
      <c r="AB251" s="737">
        <f>AA251/AA252</f>
        <v>2.7777777777777776E-2</v>
      </c>
      <c r="AC251" s="738">
        <v>0</v>
      </c>
      <c r="AD251" s="737">
        <f>AC251/AC252</f>
        <v>0</v>
      </c>
      <c r="AE251" s="738">
        <v>0</v>
      </c>
      <c r="AF251" s="737">
        <f>AE251/AE252</f>
        <v>0</v>
      </c>
      <c r="AG251" s="738">
        <v>1</v>
      </c>
      <c r="AH251" s="739">
        <f>AG251/AG252</f>
        <v>1.7241379310344827E-2</v>
      </c>
    </row>
    <row r="252" spans="1:34" s="734" customFormat="1" ht="21.75" customHeight="1" thickBot="1" x14ac:dyDescent="0.35">
      <c r="A252" s="1055"/>
      <c r="B252" s="740" t="s">
        <v>9</v>
      </c>
      <c r="C252" s="741">
        <v>73</v>
      </c>
      <c r="D252" s="742">
        <v>1</v>
      </c>
      <c r="E252" s="743">
        <v>48</v>
      </c>
      <c r="F252" s="742">
        <v>1</v>
      </c>
      <c r="G252" s="743">
        <v>129</v>
      </c>
      <c r="H252" s="742">
        <v>1</v>
      </c>
      <c r="I252" s="743">
        <v>38</v>
      </c>
      <c r="J252" s="742">
        <v>1</v>
      </c>
      <c r="K252" s="743">
        <v>92</v>
      </c>
      <c r="L252" s="742">
        <v>1</v>
      </c>
      <c r="M252" s="743">
        <v>66</v>
      </c>
      <c r="N252" s="742">
        <v>1</v>
      </c>
      <c r="O252" s="743">
        <v>146</v>
      </c>
      <c r="P252" s="742">
        <v>1</v>
      </c>
      <c r="Q252" s="743">
        <v>37</v>
      </c>
      <c r="R252" s="742">
        <v>1</v>
      </c>
      <c r="S252" s="743">
        <v>87</v>
      </c>
      <c r="T252" s="742">
        <v>1</v>
      </c>
      <c r="U252" s="743">
        <v>47</v>
      </c>
      <c r="V252" s="742">
        <v>1</v>
      </c>
      <c r="W252" s="743">
        <v>51</v>
      </c>
      <c r="X252" s="742">
        <v>1</v>
      </c>
      <c r="Y252" s="743">
        <v>73</v>
      </c>
      <c r="Z252" s="742">
        <v>1</v>
      </c>
      <c r="AA252" s="743">
        <v>36</v>
      </c>
      <c r="AB252" s="742">
        <v>1</v>
      </c>
      <c r="AC252" s="743">
        <v>51</v>
      </c>
      <c r="AD252" s="742">
        <v>1</v>
      </c>
      <c r="AE252" s="743">
        <v>86</v>
      </c>
      <c r="AF252" s="742">
        <v>1</v>
      </c>
      <c r="AG252" s="743">
        <v>58</v>
      </c>
      <c r="AH252" s="744">
        <v>1</v>
      </c>
    </row>
    <row r="253" spans="1:34" ht="21.75" customHeight="1" x14ac:dyDescent="0.3">
      <c r="A253" s="745"/>
      <c r="B253" s="745"/>
    </row>
    <row r="254" spans="1:34" ht="21.75" customHeight="1" thickBot="1" x14ac:dyDescent="0.35">
      <c r="A254" s="617"/>
      <c r="B254" s="617"/>
    </row>
    <row r="255" spans="1:34" ht="21.75" customHeight="1" x14ac:dyDescent="0.3">
      <c r="A255" s="1056" t="s">
        <v>0</v>
      </c>
      <c r="B255" s="1057"/>
      <c r="C255" s="1030" t="s">
        <v>221</v>
      </c>
      <c r="D255" s="1031"/>
      <c r="E255" s="1031"/>
      <c r="F255" s="1031"/>
      <c r="G255" s="1031"/>
      <c r="H255" s="1031"/>
      <c r="I255" s="1031"/>
      <c r="J255" s="1031"/>
      <c r="K255" s="1031"/>
      <c r="L255" s="1031"/>
      <c r="M255" s="1031"/>
      <c r="N255" s="1031"/>
      <c r="O255" s="1031"/>
      <c r="P255" s="1031"/>
      <c r="Q255" s="1031"/>
      <c r="R255" s="1031"/>
      <c r="S255" s="1031"/>
      <c r="T255" s="1031"/>
      <c r="U255" s="1031"/>
      <c r="V255" s="1031"/>
      <c r="W255" s="1031"/>
      <c r="X255" s="1031"/>
      <c r="Y255" s="1031"/>
      <c r="Z255" s="1031"/>
      <c r="AA255" s="1031"/>
      <c r="AB255" s="1031"/>
      <c r="AC255" s="1031"/>
      <c r="AD255" s="1031"/>
      <c r="AE255" s="1031"/>
      <c r="AF255" s="1031"/>
      <c r="AG255" s="1031"/>
      <c r="AH255" s="1032"/>
    </row>
    <row r="256" spans="1:34" ht="21.75" customHeight="1" x14ac:dyDescent="0.3">
      <c r="A256" s="1058"/>
      <c r="B256" s="1059"/>
      <c r="C256" s="1033" t="s">
        <v>222</v>
      </c>
      <c r="D256" s="1018"/>
      <c r="E256" s="1017" t="s">
        <v>223</v>
      </c>
      <c r="F256" s="1018"/>
      <c r="G256" s="1017" t="s">
        <v>224</v>
      </c>
      <c r="H256" s="1018"/>
      <c r="I256" s="1017" t="s">
        <v>225</v>
      </c>
      <c r="J256" s="1018"/>
      <c r="K256" s="1017" t="s">
        <v>226</v>
      </c>
      <c r="L256" s="1018"/>
      <c r="M256" s="1017" t="s">
        <v>227</v>
      </c>
      <c r="N256" s="1018"/>
      <c r="O256" s="1017" t="s">
        <v>228</v>
      </c>
      <c r="P256" s="1018"/>
      <c r="Q256" s="1017" t="s">
        <v>229</v>
      </c>
      <c r="R256" s="1018"/>
      <c r="S256" s="1017" t="s">
        <v>230</v>
      </c>
      <c r="T256" s="1018"/>
      <c r="U256" s="1017" t="s">
        <v>231</v>
      </c>
      <c r="V256" s="1018"/>
      <c r="W256" s="1017" t="s">
        <v>232</v>
      </c>
      <c r="X256" s="1018"/>
      <c r="Y256" s="1017" t="s">
        <v>233</v>
      </c>
      <c r="Z256" s="1018"/>
      <c r="AA256" s="1017" t="s">
        <v>234</v>
      </c>
      <c r="AB256" s="1018"/>
      <c r="AC256" s="1017" t="s">
        <v>235</v>
      </c>
      <c r="AD256" s="1018"/>
      <c r="AE256" s="1017" t="s">
        <v>236</v>
      </c>
      <c r="AF256" s="1018"/>
      <c r="AG256" s="1017" t="s">
        <v>237</v>
      </c>
      <c r="AH256" s="1019"/>
    </row>
    <row r="257" spans="1:34" ht="21.75" customHeight="1" thickBot="1" x14ac:dyDescent="0.35">
      <c r="A257" s="1060"/>
      <c r="B257" s="1061"/>
      <c r="C257" s="633" t="s">
        <v>8</v>
      </c>
      <c r="D257" s="614" t="s">
        <v>38</v>
      </c>
      <c r="E257" s="614" t="s">
        <v>8</v>
      </c>
      <c r="F257" s="614" t="s">
        <v>38</v>
      </c>
      <c r="G257" s="614" t="s">
        <v>8</v>
      </c>
      <c r="H257" s="614" t="s">
        <v>38</v>
      </c>
      <c r="I257" s="614" t="s">
        <v>8</v>
      </c>
      <c r="J257" s="614" t="s">
        <v>38</v>
      </c>
      <c r="K257" s="614" t="s">
        <v>8</v>
      </c>
      <c r="L257" s="614" t="s">
        <v>38</v>
      </c>
      <c r="M257" s="614" t="s">
        <v>8</v>
      </c>
      <c r="N257" s="614" t="s">
        <v>38</v>
      </c>
      <c r="O257" s="614" t="s">
        <v>8</v>
      </c>
      <c r="P257" s="614" t="s">
        <v>38</v>
      </c>
      <c r="Q257" s="614" t="s">
        <v>8</v>
      </c>
      <c r="R257" s="614" t="s">
        <v>38</v>
      </c>
      <c r="S257" s="614" t="s">
        <v>8</v>
      </c>
      <c r="T257" s="614" t="s">
        <v>38</v>
      </c>
      <c r="U257" s="614" t="s">
        <v>8</v>
      </c>
      <c r="V257" s="614" t="s">
        <v>38</v>
      </c>
      <c r="W257" s="614" t="s">
        <v>8</v>
      </c>
      <c r="X257" s="614" t="s">
        <v>38</v>
      </c>
      <c r="Y257" s="614" t="s">
        <v>8</v>
      </c>
      <c r="Z257" s="614" t="s">
        <v>38</v>
      </c>
      <c r="AA257" s="614" t="s">
        <v>8</v>
      </c>
      <c r="AB257" s="614" t="s">
        <v>38</v>
      </c>
      <c r="AC257" s="614" t="s">
        <v>8</v>
      </c>
      <c r="AD257" s="614" t="s">
        <v>38</v>
      </c>
      <c r="AE257" s="614" t="s">
        <v>8</v>
      </c>
      <c r="AF257" s="614" t="s">
        <v>38</v>
      </c>
      <c r="AG257" s="614" t="s">
        <v>8</v>
      </c>
      <c r="AH257" s="634" t="s">
        <v>38</v>
      </c>
    </row>
    <row r="258" spans="1:34" s="734" customFormat="1" ht="32.25" customHeight="1" thickBot="1" x14ac:dyDescent="0.35">
      <c r="A258" s="1068" t="s">
        <v>129</v>
      </c>
      <c r="B258" s="1069"/>
      <c r="C258" s="746">
        <v>123</v>
      </c>
      <c r="D258" s="747">
        <v>49.422764227642269</v>
      </c>
      <c r="E258" s="747">
        <v>120</v>
      </c>
      <c r="F258" s="747">
        <v>52.641666666666659</v>
      </c>
      <c r="G258" s="747">
        <v>185</v>
      </c>
      <c r="H258" s="747">
        <v>42.983783783783764</v>
      </c>
      <c r="I258" s="747">
        <v>59</v>
      </c>
      <c r="J258" s="747">
        <v>57.016949152542381</v>
      </c>
      <c r="K258" s="747">
        <v>143</v>
      </c>
      <c r="L258" s="747">
        <v>58.517482517482527</v>
      </c>
      <c r="M258" s="747">
        <v>148</v>
      </c>
      <c r="N258" s="747">
        <v>73.013513513513516</v>
      </c>
      <c r="O258" s="747">
        <v>241</v>
      </c>
      <c r="P258" s="747">
        <v>44.199170124481334</v>
      </c>
      <c r="Q258" s="747">
        <v>69</v>
      </c>
      <c r="R258" s="747">
        <v>61.565217391304344</v>
      </c>
      <c r="S258" s="747">
        <v>136</v>
      </c>
      <c r="T258" s="747">
        <v>49.323529411764696</v>
      </c>
      <c r="U258" s="747">
        <v>99</v>
      </c>
      <c r="V258" s="747">
        <v>43.656565656565647</v>
      </c>
      <c r="W258" s="747">
        <v>89</v>
      </c>
      <c r="X258" s="747">
        <v>62.853932584269664</v>
      </c>
      <c r="Y258" s="747">
        <v>137</v>
      </c>
      <c r="Z258" s="747">
        <v>100.61313868613139</v>
      </c>
      <c r="AA258" s="747">
        <v>84</v>
      </c>
      <c r="AB258" s="747">
        <v>42.678571428571431</v>
      </c>
      <c r="AC258" s="747">
        <v>87</v>
      </c>
      <c r="AD258" s="747">
        <v>41.954022988505741</v>
      </c>
      <c r="AE258" s="747">
        <v>184</v>
      </c>
      <c r="AF258" s="747">
        <v>61.054347826086961</v>
      </c>
      <c r="AG258" s="747">
        <v>85</v>
      </c>
      <c r="AH258" s="748">
        <v>45.682352941176461</v>
      </c>
    </row>
    <row r="259" spans="1:34" ht="21.75" customHeight="1" x14ac:dyDescent="0.3">
      <c r="A259" s="1023"/>
      <c r="B259" s="1023"/>
    </row>
    <row r="260" spans="1:34" ht="21.75" customHeight="1" thickBot="1" x14ac:dyDescent="0.35">
      <c r="A260" s="617"/>
      <c r="B260" s="612"/>
    </row>
    <row r="261" spans="1:34" ht="21.75" customHeight="1" x14ac:dyDescent="0.3">
      <c r="A261" s="1056" t="s">
        <v>0</v>
      </c>
      <c r="B261" s="1057"/>
      <c r="C261" s="1070" t="s">
        <v>221</v>
      </c>
      <c r="D261" s="1071"/>
      <c r="E261" s="1071"/>
      <c r="F261" s="1071"/>
      <c r="G261" s="1071"/>
      <c r="H261" s="1071"/>
      <c r="I261" s="1071"/>
      <c r="J261" s="1071"/>
      <c r="K261" s="1071"/>
      <c r="L261" s="1071"/>
      <c r="M261" s="1071"/>
      <c r="N261" s="1071"/>
      <c r="O261" s="1071"/>
      <c r="P261" s="1071"/>
      <c r="Q261" s="1071"/>
      <c r="R261" s="1071"/>
      <c r="S261" s="1071"/>
      <c r="T261" s="1071"/>
      <c r="U261" s="1071"/>
      <c r="V261" s="1071"/>
      <c r="W261" s="1071"/>
      <c r="X261" s="1071"/>
      <c r="Y261" s="1071"/>
      <c r="Z261" s="1071"/>
      <c r="AA261" s="1071"/>
      <c r="AB261" s="1071"/>
      <c r="AC261" s="1071"/>
      <c r="AD261" s="1071"/>
      <c r="AE261" s="1071"/>
      <c r="AF261" s="1071"/>
      <c r="AG261" s="1071"/>
      <c r="AH261" s="1072"/>
    </row>
    <row r="262" spans="1:34" ht="21.75" customHeight="1" x14ac:dyDescent="0.3">
      <c r="A262" s="1058"/>
      <c r="B262" s="1059"/>
      <c r="C262" s="1073" t="s">
        <v>222</v>
      </c>
      <c r="D262" s="1074"/>
      <c r="E262" s="1075" t="s">
        <v>223</v>
      </c>
      <c r="F262" s="1074"/>
      <c r="G262" s="1075" t="s">
        <v>224</v>
      </c>
      <c r="H262" s="1074"/>
      <c r="I262" s="1075" t="s">
        <v>225</v>
      </c>
      <c r="J262" s="1074"/>
      <c r="K262" s="1075" t="s">
        <v>226</v>
      </c>
      <c r="L262" s="1074"/>
      <c r="M262" s="1075" t="s">
        <v>227</v>
      </c>
      <c r="N262" s="1074"/>
      <c r="O262" s="1075" t="s">
        <v>228</v>
      </c>
      <c r="P262" s="1074"/>
      <c r="Q262" s="1075" t="s">
        <v>229</v>
      </c>
      <c r="R262" s="1074"/>
      <c r="S262" s="1075" t="s">
        <v>230</v>
      </c>
      <c r="T262" s="1074"/>
      <c r="U262" s="1075" t="s">
        <v>231</v>
      </c>
      <c r="V262" s="1074"/>
      <c r="W262" s="1075" t="s">
        <v>232</v>
      </c>
      <c r="X262" s="1074"/>
      <c r="Y262" s="1075" t="s">
        <v>233</v>
      </c>
      <c r="Z262" s="1074"/>
      <c r="AA262" s="1075" t="s">
        <v>234</v>
      </c>
      <c r="AB262" s="1074"/>
      <c r="AC262" s="1075" t="s">
        <v>235</v>
      </c>
      <c r="AD262" s="1074"/>
      <c r="AE262" s="1075" t="s">
        <v>236</v>
      </c>
      <c r="AF262" s="1074"/>
      <c r="AG262" s="1075" t="s">
        <v>237</v>
      </c>
      <c r="AH262" s="1076"/>
    </row>
    <row r="263" spans="1:34" ht="21.75" customHeight="1" thickBot="1" x14ac:dyDescent="0.35">
      <c r="A263" s="1060"/>
      <c r="B263" s="1061"/>
      <c r="C263" s="749" t="s">
        <v>8</v>
      </c>
      <c r="D263" s="750" t="s">
        <v>38</v>
      </c>
      <c r="E263" s="750" t="s">
        <v>8</v>
      </c>
      <c r="F263" s="750" t="s">
        <v>38</v>
      </c>
      <c r="G263" s="750" t="s">
        <v>8</v>
      </c>
      <c r="H263" s="750" t="s">
        <v>38</v>
      </c>
      <c r="I263" s="750" t="s">
        <v>8</v>
      </c>
      <c r="J263" s="750" t="s">
        <v>38</v>
      </c>
      <c r="K263" s="750" t="s">
        <v>8</v>
      </c>
      <c r="L263" s="750" t="s">
        <v>38</v>
      </c>
      <c r="M263" s="750" t="s">
        <v>8</v>
      </c>
      <c r="N263" s="750" t="s">
        <v>38</v>
      </c>
      <c r="O263" s="750" t="s">
        <v>8</v>
      </c>
      <c r="P263" s="750" t="s">
        <v>38</v>
      </c>
      <c r="Q263" s="750" t="s">
        <v>8</v>
      </c>
      <c r="R263" s="750" t="s">
        <v>38</v>
      </c>
      <c r="S263" s="750" t="s">
        <v>8</v>
      </c>
      <c r="T263" s="750" t="s">
        <v>38</v>
      </c>
      <c r="U263" s="750" t="s">
        <v>8</v>
      </c>
      <c r="V263" s="750" t="s">
        <v>38</v>
      </c>
      <c r="W263" s="750" t="s">
        <v>8</v>
      </c>
      <c r="X263" s="750" t="s">
        <v>38</v>
      </c>
      <c r="Y263" s="750" t="s">
        <v>8</v>
      </c>
      <c r="Z263" s="750" t="s">
        <v>38</v>
      </c>
      <c r="AA263" s="750" t="s">
        <v>8</v>
      </c>
      <c r="AB263" s="750" t="s">
        <v>38</v>
      </c>
      <c r="AC263" s="750" t="s">
        <v>8</v>
      </c>
      <c r="AD263" s="750" t="s">
        <v>38</v>
      </c>
      <c r="AE263" s="750" t="s">
        <v>8</v>
      </c>
      <c r="AF263" s="750" t="s">
        <v>38</v>
      </c>
      <c r="AG263" s="750" t="s">
        <v>8</v>
      </c>
      <c r="AH263" s="751" t="s">
        <v>38</v>
      </c>
    </row>
    <row r="264" spans="1:34" s="734" customFormat="1" ht="31.5" customHeight="1" thickBot="1" x14ac:dyDescent="0.35">
      <c r="A264" s="1068" t="s">
        <v>130</v>
      </c>
      <c r="B264" s="1069"/>
      <c r="C264" s="746">
        <v>123</v>
      </c>
      <c r="D264" s="747">
        <v>9.4308943089430919</v>
      </c>
      <c r="E264" s="747">
        <v>120</v>
      </c>
      <c r="F264" s="747">
        <v>9.2666666666666693</v>
      </c>
      <c r="G264" s="747">
        <v>185</v>
      </c>
      <c r="H264" s="747">
        <v>7.4918918918918918</v>
      </c>
      <c r="I264" s="747">
        <v>59</v>
      </c>
      <c r="J264" s="747">
        <v>7.3728813559322015</v>
      </c>
      <c r="K264" s="747">
        <v>143</v>
      </c>
      <c r="L264" s="747">
        <v>9.384615384615385</v>
      </c>
      <c r="M264" s="747">
        <v>148</v>
      </c>
      <c r="N264" s="747">
        <v>19.013513513513516</v>
      </c>
      <c r="O264" s="747">
        <v>241</v>
      </c>
      <c r="P264" s="747">
        <v>6.9958506224066364</v>
      </c>
      <c r="Q264" s="747">
        <v>69</v>
      </c>
      <c r="R264" s="747">
        <v>10.086956521739129</v>
      </c>
      <c r="S264" s="747">
        <v>136</v>
      </c>
      <c r="T264" s="747">
        <v>11.382352941176473</v>
      </c>
      <c r="U264" s="747">
        <v>99</v>
      </c>
      <c r="V264" s="747">
        <v>7.5555555555555536</v>
      </c>
      <c r="W264" s="747">
        <v>90</v>
      </c>
      <c r="X264" s="747">
        <v>9.4666666666666668</v>
      </c>
      <c r="Y264" s="747">
        <v>138</v>
      </c>
      <c r="Z264" s="747">
        <v>19.202898550724633</v>
      </c>
      <c r="AA264" s="747">
        <v>84</v>
      </c>
      <c r="AB264" s="747">
        <v>6.5238095238095228</v>
      </c>
      <c r="AC264" s="747">
        <v>87</v>
      </c>
      <c r="AD264" s="747">
        <v>7.206896551724137</v>
      </c>
      <c r="AE264" s="747">
        <v>184</v>
      </c>
      <c r="AF264" s="747">
        <v>8.9239130434782652</v>
      </c>
      <c r="AG264" s="747">
        <v>85</v>
      </c>
      <c r="AH264" s="748">
        <v>7.3764705882352937</v>
      </c>
    </row>
    <row r="265" spans="1:34" ht="31.5" customHeight="1" x14ac:dyDescent="0.3">
      <c r="A265" s="617"/>
      <c r="B265" s="617"/>
    </row>
    <row r="266" spans="1:34" ht="21.75" customHeight="1" thickBot="1" x14ac:dyDescent="0.35">
      <c r="A266" s="617"/>
      <c r="B266" s="617"/>
    </row>
    <row r="267" spans="1:34" ht="21.75" customHeight="1" x14ac:dyDescent="0.3">
      <c r="A267" s="1024" t="s">
        <v>0</v>
      </c>
      <c r="B267" s="1048"/>
      <c r="C267" s="1030" t="s">
        <v>221</v>
      </c>
      <c r="D267" s="1031"/>
      <c r="E267" s="1031"/>
      <c r="F267" s="1031"/>
      <c r="G267" s="1031"/>
      <c r="H267" s="1031"/>
      <c r="I267" s="1031"/>
      <c r="J267" s="1031"/>
      <c r="K267" s="1031"/>
      <c r="L267" s="1031"/>
      <c r="M267" s="1031"/>
      <c r="N267" s="1031"/>
      <c r="O267" s="1031"/>
      <c r="P267" s="1031"/>
      <c r="Q267" s="1031"/>
      <c r="R267" s="1031"/>
      <c r="S267" s="1031"/>
      <c r="T267" s="1031"/>
      <c r="U267" s="1031"/>
      <c r="V267" s="1031"/>
      <c r="W267" s="1031"/>
      <c r="X267" s="1031"/>
      <c r="Y267" s="1031"/>
      <c r="Z267" s="1031"/>
      <c r="AA267" s="1031"/>
      <c r="AB267" s="1031"/>
      <c r="AC267" s="1031"/>
      <c r="AD267" s="1031"/>
      <c r="AE267" s="1031"/>
      <c r="AF267" s="1031"/>
      <c r="AG267" s="1031"/>
      <c r="AH267" s="1032"/>
    </row>
    <row r="268" spans="1:34" ht="21.75" customHeight="1" x14ac:dyDescent="0.3">
      <c r="A268" s="1026"/>
      <c r="B268" s="1049"/>
      <c r="C268" s="1033" t="s">
        <v>222</v>
      </c>
      <c r="D268" s="1018"/>
      <c r="E268" s="1017" t="s">
        <v>223</v>
      </c>
      <c r="F268" s="1018"/>
      <c r="G268" s="1017" t="s">
        <v>224</v>
      </c>
      <c r="H268" s="1018"/>
      <c r="I268" s="1017" t="s">
        <v>225</v>
      </c>
      <c r="J268" s="1018"/>
      <c r="K268" s="1017" t="s">
        <v>226</v>
      </c>
      <c r="L268" s="1018"/>
      <c r="M268" s="1017" t="s">
        <v>227</v>
      </c>
      <c r="N268" s="1018"/>
      <c r="O268" s="1017" t="s">
        <v>228</v>
      </c>
      <c r="P268" s="1018"/>
      <c r="Q268" s="1017" t="s">
        <v>229</v>
      </c>
      <c r="R268" s="1018"/>
      <c r="S268" s="1017" t="s">
        <v>230</v>
      </c>
      <c r="T268" s="1018"/>
      <c r="U268" s="1017" t="s">
        <v>231</v>
      </c>
      <c r="V268" s="1018"/>
      <c r="W268" s="1017" t="s">
        <v>232</v>
      </c>
      <c r="X268" s="1018"/>
      <c r="Y268" s="1017" t="s">
        <v>233</v>
      </c>
      <c r="Z268" s="1018"/>
      <c r="AA268" s="1017" t="s">
        <v>234</v>
      </c>
      <c r="AB268" s="1018"/>
      <c r="AC268" s="1017" t="s">
        <v>235</v>
      </c>
      <c r="AD268" s="1018"/>
      <c r="AE268" s="1017" t="s">
        <v>236</v>
      </c>
      <c r="AF268" s="1018"/>
      <c r="AG268" s="1017" t="s">
        <v>237</v>
      </c>
      <c r="AH268" s="1019"/>
    </row>
    <row r="269" spans="1:34" ht="21.75" customHeight="1" thickBot="1" x14ac:dyDescent="0.35">
      <c r="A269" s="1050"/>
      <c r="B269" s="1051"/>
      <c r="C269" s="633" t="s">
        <v>8</v>
      </c>
      <c r="D269" s="614" t="s">
        <v>83</v>
      </c>
      <c r="E269" s="614" t="s">
        <v>8</v>
      </c>
      <c r="F269" s="614" t="s">
        <v>83</v>
      </c>
      <c r="G269" s="614" t="s">
        <v>8</v>
      </c>
      <c r="H269" s="614" t="s">
        <v>83</v>
      </c>
      <c r="I269" s="614" t="s">
        <v>8</v>
      </c>
      <c r="J269" s="614" t="s">
        <v>83</v>
      </c>
      <c r="K269" s="614" t="s">
        <v>8</v>
      </c>
      <c r="L269" s="614" t="s">
        <v>83</v>
      </c>
      <c r="M269" s="614" t="s">
        <v>8</v>
      </c>
      <c r="N269" s="614" t="s">
        <v>83</v>
      </c>
      <c r="O269" s="614" t="s">
        <v>8</v>
      </c>
      <c r="P269" s="614" t="s">
        <v>83</v>
      </c>
      <c r="Q269" s="614" t="s">
        <v>8</v>
      </c>
      <c r="R269" s="614" t="s">
        <v>83</v>
      </c>
      <c r="S269" s="614" t="s">
        <v>8</v>
      </c>
      <c r="T269" s="614" t="s">
        <v>83</v>
      </c>
      <c r="U269" s="614" t="s">
        <v>8</v>
      </c>
      <c r="V269" s="614" t="s">
        <v>83</v>
      </c>
      <c r="W269" s="614" t="s">
        <v>8</v>
      </c>
      <c r="X269" s="614" t="s">
        <v>83</v>
      </c>
      <c r="Y269" s="614" t="s">
        <v>8</v>
      </c>
      <c r="Z269" s="614" t="s">
        <v>83</v>
      </c>
      <c r="AA269" s="614" t="s">
        <v>8</v>
      </c>
      <c r="AB269" s="614" t="s">
        <v>83</v>
      </c>
      <c r="AC269" s="614" t="s">
        <v>8</v>
      </c>
      <c r="AD269" s="614" t="s">
        <v>83</v>
      </c>
      <c r="AE269" s="614" t="s">
        <v>8</v>
      </c>
      <c r="AF269" s="614" t="s">
        <v>83</v>
      </c>
      <c r="AG269" s="614" t="s">
        <v>8</v>
      </c>
      <c r="AH269" s="634" t="s">
        <v>83</v>
      </c>
    </row>
    <row r="270" spans="1:34" ht="21.75" customHeight="1" thickTop="1" x14ac:dyDescent="0.3">
      <c r="A270" s="1052" t="s">
        <v>190</v>
      </c>
      <c r="B270" s="697" t="s">
        <v>10</v>
      </c>
      <c r="C270" s="703">
        <v>66</v>
      </c>
      <c r="D270" s="704">
        <f>C270/C272</f>
        <v>0.53658536585365857</v>
      </c>
      <c r="E270" s="705">
        <v>55</v>
      </c>
      <c r="F270" s="704">
        <f>E270/E272</f>
        <v>0.45833333333333331</v>
      </c>
      <c r="G270" s="705">
        <v>103</v>
      </c>
      <c r="H270" s="704">
        <f>G270/G272</f>
        <v>0.55675675675675673</v>
      </c>
      <c r="I270" s="705">
        <v>34</v>
      </c>
      <c r="J270" s="704">
        <f>I270/I272</f>
        <v>0.57627118644067798</v>
      </c>
      <c r="K270" s="705">
        <v>75</v>
      </c>
      <c r="L270" s="704">
        <f>K270/K272</f>
        <v>0.52447552447552448</v>
      </c>
      <c r="M270" s="705">
        <v>77</v>
      </c>
      <c r="N270" s="704">
        <f>M270/M272</f>
        <v>0.52027027027027029</v>
      </c>
      <c r="O270" s="705">
        <v>121</v>
      </c>
      <c r="P270" s="704">
        <f>O270/O272</f>
        <v>0.50207468879668049</v>
      </c>
      <c r="Q270" s="705">
        <v>37</v>
      </c>
      <c r="R270" s="704">
        <f>Q270/Q272</f>
        <v>0.53623188405797106</v>
      </c>
      <c r="S270" s="705">
        <v>69</v>
      </c>
      <c r="T270" s="704">
        <f>S270/S272</f>
        <v>0.50735294117647056</v>
      </c>
      <c r="U270" s="705">
        <v>64</v>
      </c>
      <c r="V270" s="704">
        <f>U270/U272</f>
        <v>0.64646464646464652</v>
      </c>
      <c r="W270" s="705">
        <v>46</v>
      </c>
      <c r="X270" s="704">
        <f>W270/W272</f>
        <v>0.51111111111111107</v>
      </c>
      <c r="Y270" s="705">
        <v>61</v>
      </c>
      <c r="Z270" s="704">
        <f>Y270/Y272</f>
        <v>0.4420289855072464</v>
      </c>
      <c r="AA270" s="705">
        <v>37</v>
      </c>
      <c r="AB270" s="704">
        <f>AA270/AA272</f>
        <v>0.44047619047619047</v>
      </c>
      <c r="AC270" s="705">
        <v>43</v>
      </c>
      <c r="AD270" s="704">
        <f>AC270/AC272</f>
        <v>0.4942528735632184</v>
      </c>
      <c r="AE270" s="705">
        <v>99</v>
      </c>
      <c r="AF270" s="704">
        <f>AE270/AE272</f>
        <v>0.53804347826086951</v>
      </c>
      <c r="AG270" s="705">
        <v>50</v>
      </c>
      <c r="AH270" s="706">
        <f>AG270/AG272</f>
        <v>0.58823529411764708</v>
      </c>
    </row>
    <row r="271" spans="1:34" ht="21.75" customHeight="1" x14ac:dyDescent="0.3">
      <c r="A271" s="1021"/>
      <c r="B271" s="698" t="s">
        <v>11</v>
      </c>
      <c r="C271" s="707">
        <v>57</v>
      </c>
      <c r="D271" s="708">
        <f>C271/C272</f>
        <v>0.46341463414634149</v>
      </c>
      <c r="E271" s="709">
        <v>65</v>
      </c>
      <c r="F271" s="708">
        <f>E271/E272</f>
        <v>0.54166666666666663</v>
      </c>
      <c r="G271" s="709">
        <v>82</v>
      </c>
      <c r="H271" s="708">
        <f>G271/G272</f>
        <v>0.44324324324324327</v>
      </c>
      <c r="I271" s="709">
        <v>25</v>
      </c>
      <c r="J271" s="708">
        <f>I271/I272</f>
        <v>0.42372881355932202</v>
      </c>
      <c r="K271" s="709">
        <v>68</v>
      </c>
      <c r="L271" s="708">
        <f>K271/K272</f>
        <v>0.47552447552447552</v>
      </c>
      <c r="M271" s="709">
        <v>71</v>
      </c>
      <c r="N271" s="708">
        <f>M271/M272</f>
        <v>0.47972972972972971</v>
      </c>
      <c r="O271" s="709">
        <v>120</v>
      </c>
      <c r="P271" s="708">
        <f>O271/O272</f>
        <v>0.49792531120331951</v>
      </c>
      <c r="Q271" s="709">
        <v>32</v>
      </c>
      <c r="R271" s="708">
        <f>Q271/Q272</f>
        <v>0.46376811594202899</v>
      </c>
      <c r="S271" s="709">
        <v>67</v>
      </c>
      <c r="T271" s="708">
        <f>S271/S272</f>
        <v>0.49264705882352944</v>
      </c>
      <c r="U271" s="709">
        <v>35</v>
      </c>
      <c r="V271" s="708">
        <f>U271/U272</f>
        <v>0.35353535353535354</v>
      </c>
      <c r="W271" s="709">
        <v>44</v>
      </c>
      <c r="X271" s="708">
        <f>W271/W272</f>
        <v>0.48888888888888887</v>
      </c>
      <c r="Y271" s="709">
        <v>77</v>
      </c>
      <c r="Z271" s="708">
        <f>Y271/Y272</f>
        <v>0.55797101449275366</v>
      </c>
      <c r="AA271" s="709">
        <v>47</v>
      </c>
      <c r="AB271" s="708">
        <f>AA271/AA272</f>
        <v>0.55952380952380953</v>
      </c>
      <c r="AC271" s="709">
        <v>44</v>
      </c>
      <c r="AD271" s="708">
        <f>AC271/AC272</f>
        <v>0.50574712643678166</v>
      </c>
      <c r="AE271" s="709">
        <v>85</v>
      </c>
      <c r="AF271" s="708">
        <f>AE271/AE272</f>
        <v>0.46195652173913043</v>
      </c>
      <c r="AG271" s="709">
        <v>35</v>
      </c>
      <c r="AH271" s="710">
        <f>AG271/AG272</f>
        <v>0.41176470588235292</v>
      </c>
    </row>
    <row r="272" spans="1:34" ht="21.75" customHeight="1" thickBot="1" x14ac:dyDescent="0.35">
      <c r="A272" s="1022"/>
      <c r="B272" s="699" t="s">
        <v>9</v>
      </c>
      <c r="C272" s="711">
        <v>123</v>
      </c>
      <c r="D272" s="712">
        <v>1</v>
      </c>
      <c r="E272" s="713">
        <v>120</v>
      </c>
      <c r="F272" s="712">
        <v>1</v>
      </c>
      <c r="G272" s="713">
        <v>185</v>
      </c>
      <c r="H272" s="712">
        <v>1</v>
      </c>
      <c r="I272" s="713">
        <v>59</v>
      </c>
      <c r="J272" s="712">
        <v>1</v>
      </c>
      <c r="K272" s="713">
        <v>143</v>
      </c>
      <c r="L272" s="712">
        <v>1</v>
      </c>
      <c r="M272" s="713">
        <v>148</v>
      </c>
      <c r="N272" s="712">
        <v>1</v>
      </c>
      <c r="O272" s="713">
        <v>241</v>
      </c>
      <c r="P272" s="712">
        <v>1</v>
      </c>
      <c r="Q272" s="713">
        <v>69</v>
      </c>
      <c r="R272" s="712">
        <v>1</v>
      </c>
      <c r="S272" s="713">
        <v>136</v>
      </c>
      <c r="T272" s="712">
        <v>1</v>
      </c>
      <c r="U272" s="713">
        <v>99</v>
      </c>
      <c r="V272" s="712">
        <v>1</v>
      </c>
      <c r="W272" s="713">
        <v>90</v>
      </c>
      <c r="X272" s="712">
        <v>1</v>
      </c>
      <c r="Y272" s="713">
        <v>138</v>
      </c>
      <c r="Z272" s="712">
        <v>1</v>
      </c>
      <c r="AA272" s="713">
        <v>84</v>
      </c>
      <c r="AB272" s="712">
        <v>1</v>
      </c>
      <c r="AC272" s="713">
        <v>87</v>
      </c>
      <c r="AD272" s="712">
        <v>1</v>
      </c>
      <c r="AE272" s="713">
        <v>184</v>
      </c>
      <c r="AF272" s="712">
        <v>1</v>
      </c>
      <c r="AG272" s="713">
        <v>85</v>
      </c>
      <c r="AH272" s="714">
        <v>1</v>
      </c>
    </row>
    <row r="273" spans="1:34" ht="21.75" customHeight="1" x14ac:dyDescent="0.3">
      <c r="A273" s="617"/>
      <c r="B273" s="617"/>
    </row>
    <row r="274" spans="1:34" ht="21.75" customHeight="1" thickBot="1" x14ac:dyDescent="0.35">
      <c r="A274" s="617"/>
      <c r="B274" s="617"/>
    </row>
    <row r="275" spans="1:34" ht="21.75" customHeight="1" x14ac:dyDescent="0.3">
      <c r="A275" s="1024" t="s">
        <v>0</v>
      </c>
      <c r="B275" s="1048"/>
      <c r="C275" s="1030" t="s">
        <v>221</v>
      </c>
      <c r="D275" s="1031"/>
      <c r="E275" s="1031"/>
      <c r="F275" s="1031"/>
      <c r="G275" s="1031"/>
      <c r="H275" s="1031"/>
      <c r="I275" s="1031"/>
      <c r="J275" s="1031"/>
      <c r="K275" s="1031"/>
      <c r="L275" s="1031"/>
      <c r="M275" s="1031"/>
      <c r="N275" s="1031"/>
      <c r="O275" s="1031"/>
      <c r="P275" s="1031"/>
      <c r="Q275" s="1031"/>
      <c r="R275" s="1031"/>
      <c r="S275" s="1031"/>
      <c r="T275" s="1031"/>
      <c r="U275" s="1031"/>
      <c r="V275" s="1031"/>
      <c r="W275" s="1031"/>
      <c r="X275" s="1031"/>
      <c r="Y275" s="1031"/>
      <c r="Z275" s="1031"/>
      <c r="AA275" s="1031"/>
      <c r="AB275" s="1031"/>
      <c r="AC275" s="1031"/>
      <c r="AD275" s="1031"/>
      <c r="AE275" s="1031"/>
      <c r="AF275" s="1031"/>
      <c r="AG275" s="1031"/>
      <c r="AH275" s="1032"/>
    </row>
    <row r="276" spans="1:34" ht="21.75" customHeight="1" x14ac:dyDescent="0.3">
      <c r="A276" s="1026"/>
      <c r="B276" s="1049"/>
      <c r="C276" s="1033" t="s">
        <v>222</v>
      </c>
      <c r="D276" s="1018"/>
      <c r="E276" s="1017" t="s">
        <v>223</v>
      </c>
      <c r="F276" s="1018"/>
      <c r="G276" s="1017" t="s">
        <v>224</v>
      </c>
      <c r="H276" s="1018"/>
      <c r="I276" s="1017" t="s">
        <v>225</v>
      </c>
      <c r="J276" s="1018"/>
      <c r="K276" s="1017" t="s">
        <v>226</v>
      </c>
      <c r="L276" s="1018"/>
      <c r="M276" s="1017" t="s">
        <v>227</v>
      </c>
      <c r="N276" s="1018"/>
      <c r="O276" s="1017" t="s">
        <v>228</v>
      </c>
      <c r="P276" s="1018"/>
      <c r="Q276" s="1017" t="s">
        <v>229</v>
      </c>
      <c r="R276" s="1018"/>
      <c r="S276" s="1017" t="s">
        <v>230</v>
      </c>
      <c r="T276" s="1018"/>
      <c r="U276" s="1017" t="s">
        <v>231</v>
      </c>
      <c r="V276" s="1018"/>
      <c r="W276" s="1017" t="s">
        <v>232</v>
      </c>
      <c r="X276" s="1018"/>
      <c r="Y276" s="1017" t="s">
        <v>233</v>
      </c>
      <c r="Z276" s="1018"/>
      <c r="AA276" s="1017" t="s">
        <v>234</v>
      </c>
      <c r="AB276" s="1018"/>
      <c r="AC276" s="1017" t="s">
        <v>235</v>
      </c>
      <c r="AD276" s="1018"/>
      <c r="AE276" s="1017" t="s">
        <v>236</v>
      </c>
      <c r="AF276" s="1018"/>
      <c r="AG276" s="1017" t="s">
        <v>237</v>
      </c>
      <c r="AH276" s="1019"/>
    </row>
    <row r="277" spans="1:34" ht="21.75" customHeight="1" thickBot="1" x14ac:dyDescent="0.35">
      <c r="A277" s="1050"/>
      <c r="B277" s="1051"/>
      <c r="C277" s="633" t="s">
        <v>8</v>
      </c>
      <c r="D277" s="614" t="s">
        <v>83</v>
      </c>
      <c r="E277" s="614" t="s">
        <v>8</v>
      </c>
      <c r="F277" s="614" t="s">
        <v>83</v>
      </c>
      <c r="G277" s="614" t="s">
        <v>8</v>
      </c>
      <c r="H277" s="614" t="s">
        <v>83</v>
      </c>
      <c r="I277" s="614" t="s">
        <v>8</v>
      </c>
      <c r="J277" s="614" t="s">
        <v>83</v>
      </c>
      <c r="K277" s="614" t="s">
        <v>8</v>
      </c>
      <c r="L277" s="614" t="s">
        <v>83</v>
      </c>
      <c r="M277" s="614" t="s">
        <v>8</v>
      </c>
      <c r="N277" s="614" t="s">
        <v>83</v>
      </c>
      <c r="O277" s="614" t="s">
        <v>8</v>
      </c>
      <c r="P277" s="614" t="s">
        <v>83</v>
      </c>
      <c r="Q277" s="614" t="s">
        <v>8</v>
      </c>
      <c r="R277" s="614" t="s">
        <v>83</v>
      </c>
      <c r="S277" s="614" t="s">
        <v>8</v>
      </c>
      <c r="T277" s="614" t="s">
        <v>83</v>
      </c>
      <c r="U277" s="614" t="s">
        <v>8</v>
      </c>
      <c r="V277" s="614" t="s">
        <v>83</v>
      </c>
      <c r="W277" s="614" t="s">
        <v>8</v>
      </c>
      <c r="X277" s="614" t="s">
        <v>83</v>
      </c>
      <c r="Y277" s="614" t="s">
        <v>8</v>
      </c>
      <c r="Z277" s="614" t="s">
        <v>83</v>
      </c>
      <c r="AA277" s="614" t="s">
        <v>8</v>
      </c>
      <c r="AB277" s="614" t="s">
        <v>83</v>
      </c>
      <c r="AC277" s="614" t="s">
        <v>8</v>
      </c>
      <c r="AD277" s="614" t="s">
        <v>83</v>
      </c>
      <c r="AE277" s="614" t="s">
        <v>8</v>
      </c>
      <c r="AF277" s="614" t="s">
        <v>83</v>
      </c>
      <c r="AG277" s="614" t="s">
        <v>8</v>
      </c>
      <c r="AH277" s="634" t="s">
        <v>83</v>
      </c>
    </row>
    <row r="278" spans="1:34" ht="21.75" customHeight="1" thickTop="1" x14ac:dyDescent="0.3">
      <c r="A278" s="1052" t="s">
        <v>131</v>
      </c>
      <c r="B278" s="697" t="s">
        <v>10</v>
      </c>
      <c r="C278" s="703">
        <v>74</v>
      </c>
      <c r="D278" s="704">
        <f>C278/C280</f>
        <v>0.60162601626016265</v>
      </c>
      <c r="E278" s="705">
        <v>33</v>
      </c>
      <c r="F278" s="704">
        <f>E278/E280</f>
        <v>0.27500000000000002</v>
      </c>
      <c r="G278" s="705">
        <v>118</v>
      </c>
      <c r="H278" s="704">
        <f>G278/G280</f>
        <v>0.63783783783783787</v>
      </c>
      <c r="I278" s="705">
        <v>21</v>
      </c>
      <c r="J278" s="704">
        <f>I278/I280</f>
        <v>0.3559322033898305</v>
      </c>
      <c r="K278" s="705">
        <v>57</v>
      </c>
      <c r="L278" s="704">
        <f>K278/K280</f>
        <v>0.39860139860139859</v>
      </c>
      <c r="M278" s="705">
        <v>76</v>
      </c>
      <c r="N278" s="704">
        <f>M278/M280</f>
        <v>0.51351351351351349</v>
      </c>
      <c r="O278" s="705">
        <v>158</v>
      </c>
      <c r="P278" s="704">
        <f>O278/O280</f>
        <v>0.65560165975103735</v>
      </c>
      <c r="Q278" s="705">
        <v>22</v>
      </c>
      <c r="R278" s="704">
        <f>Q278/Q280</f>
        <v>0.3188405797101449</v>
      </c>
      <c r="S278" s="705">
        <v>50</v>
      </c>
      <c r="T278" s="704">
        <f>S278/S280</f>
        <v>0.36764705882352944</v>
      </c>
      <c r="U278" s="705">
        <v>58</v>
      </c>
      <c r="V278" s="704">
        <f>U278/U280</f>
        <v>0.58585858585858586</v>
      </c>
      <c r="W278" s="705">
        <v>49</v>
      </c>
      <c r="X278" s="704">
        <f>W278/W280</f>
        <v>0.5444444444444444</v>
      </c>
      <c r="Y278" s="705">
        <v>81</v>
      </c>
      <c r="Z278" s="704">
        <f>Y278/Y280</f>
        <v>0.58695652173913049</v>
      </c>
      <c r="AA278" s="705">
        <v>13</v>
      </c>
      <c r="AB278" s="704">
        <f>AA278/AA280</f>
        <v>0.15476190476190477</v>
      </c>
      <c r="AC278" s="705">
        <v>14</v>
      </c>
      <c r="AD278" s="704">
        <f>AC278/AC280</f>
        <v>0.16091954022988506</v>
      </c>
      <c r="AE278" s="705">
        <v>48</v>
      </c>
      <c r="AF278" s="704">
        <f>AE278/AE280</f>
        <v>0.2608695652173913</v>
      </c>
      <c r="AG278" s="705">
        <v>46</v>
      </c>
      <c r="AH278" s="706">
        <f>AG278/AG280</f>
        <v>0.54117647058823526</v>
      </c>
    </row>
    <row r="279" spans="1:34" ht="21.75" customHeight="1" x14ac:dyDescent="0.3">
      <c r="A279" s="1021"/>
      <c r="B279" s="698" t="s">
        <v>11</v>
      </c>
      <c r="C279" s="707">
        <v>49</v>
      </c>
      <c r="D279" s="708">
        <f>C279/C280</f>
        <v>0.3983739837398374</v>
      </c>
      <c r="E279" s="709">
        <v>87</v>
      </c>
      <c r="F279" s="708">
        <f>E279/E280</f>
        <v>0.72499999999999998</v>
      </c>
      <c r="G279" s="709">
        <v>67</v>
      </c>
      <c r="H279" s="708">
        <f>G279/G280</f>
        <v>0.36216216216216218</v>
      </c>
      <c r="I279" s="709">
        <v>38</v>
      </c>
      <c r="J279" s="708">
        <f>I279/I280</f>
        <v>0.64406779661016944</v>
      </c>
      <c r="K279" s="709">
        <v>86</v>
      </c>
      <c r="L279" s="708">
        <f>K279/K280</f>
        <v>0.60139860139860135</v>
      </c>
      <c r="M279" s="709">
        <v>72</v>
      </c>
      <c r="N279" s="708">
        <f>M279/M280</f>
        <v>0.48648648648648651</v>
      </c>
      <c r="O279" s="709">
        <v>83</v>
      </c>
      <c r="P279" s="708">
        <f>O279/O280</f>
        <v>0.34439834024896265</v>
      </c>
      <c r="Q279" s="709">
        <v>46</v>
      </c>
      <c r="R279" s="708">
        <f>Q279/Q280</f>
        <v>0.66666666666666663</v>
      </c>
      <c r="S279" s="709">
        <v>86</v>
      </c>
      <c r="T279" s="708">
        <f>S279/S280</f>
        <v>0.63235294117647056</v>
      </c>
      <c r="U279" s="709">
        <v>41</v>
      </c>
      <c r="V279" s="708">
        <f>U279/U280</f>
        <v>0.41414141414141414</v>
      </c>
      <c r="W279" s="709">
        <v>41</v>
      </c>
      <c r="X279" s="708">
        <f>W279/W280</f>
        <v>0.45555555555555555</v>
      </c>
      <c r="Y279" s="709">
        <v>57</v>
      </c>
      <c r="Z279" s="708">
        <f>Y279/Y280</f>
        <v>0.41304347826086957</v>
      </c>
      <c r="AA279" s="709">
        <v>71</v>
      </c>
      <c r="AB279" s="708">
        <f>AA279/AA280</f>
        <v>0.84523809523809523</v>
      </c>
      <c r="AC279" s="709">
        <v>73</v>
      </c>
      <c r="AD279" s="708">
        <f>AC279/AC280</f>
        <v>0.83908045977011492</v>
      </c>
      <c r="AE279" s="709">
        <v>136</v>
      </c>
      <c r="AF279" s="708">
        <f>AE279/AE280</f>
        <v>0.73913043478260865</v>
      </c>
      <c r="AG279" s="709">
        <v>39</v>
      </c>
      <c r="AH279" s="710">
        <f>AG279/AG280</f>
        <v>0.45882352941176469</v>
      </c>
    </row>
    <row r="280" spans="1:34" ht="21.75" customHeight="1" thickBot="1" x14ac:dyDescent="0.35">
      <c r="A280" s="1022"/>
      <c r="B280" s="699" t="s">
        <v>9</v>
      </c>
      <c r="C280" s="711">
        <v>123</v>
      </c>
      <c r="D280" s="712">
        <v>1</v>
      </c>
      <c r="E280" s="713">
        <v>120</v>
      </c>
      <c r="F280" s="712">
        <v>1</v>
      </c>
      <c r="G280" s="713">
        <v>185</v>
      </c>
      <c r="H280" s="712">
        <v>1</v>
      </c>
      <c r="I280" s="713">
        <v>59</v>
      </c>
      <c r="J280" s="712">
        <v>1</v>
      </c>
      <c r="K280" s="713">
        <v>143</v>
      </c>
      <c r="L280" s="712">
        <v>1</v>
      </c>
      <c r="M280" s="713">
        <v>148</v>
      </c>
      <c r="N280" s="712">
        <v>1</v>
      </c>
      <c r="O280" s="713">
        <v>241</v>
      </c>
      <c r="P280" s="712">
        <v>1</v>
      </c>
      <c r="Q280" s="713">
        <v>69</v>
      </c>
      <c r="R280" s="712">
        <v>1</v>
      </c>
      <c r="S280" s="713">
        <v>136</v>
      </c>
      <c r="T280" s="712">
        <v>1</v>
      </c>
      <c r="U280" s="713">
        <v>99</v>
      </c>
      <c r="V280" s="712">
        <v>1</v>
      </c>
      <c r="W280" s="713">
        <v>90</v>
      </c>
      <c r="X280" s="712">
        <v>1</v>
      </c>
      <c r="Y280" s="713">
        <v>138</v>
      </c>
      <c r="Z280" s="712">
        <v>1</v>
      </c>
      <c r="AA280" s="713">
        <v>84</v>
      </c>
      <c r="AB280" s="712">
        <v>1</v>
      </c>
      <c r="AC280" s="713">
        <v>87</v>
      </c>
      <c r="AD280" s="712">
        <v>1</v>
      </c>
      <c r="AE280" s="713">
        <v>184</v>
      </c>
      <c r="AF280" s="712">
        <v>1</v>
      </c>
      <c r="AG280" s="713">
        <v>85</v>
      </c>
      <c r="AH280" s="714">
        <v>1</v>
      </c>
    </row>
    <row r="281" spans="1:34" ht="21.75" customHeight="1" x14ac:dyDescent="0.3">
      <c r="A281" s="617"/>
      <c r="B281" s="617"/>
    </row>
    <row r="282" spans="1:34" ht="21.75" customHeight="1" x14ac:dyDescent="0.3">
      <c r="A282" s="617"/>
      <c r="B282" s="617"/>
    </row>
    <row r="283" spans="1:34" ht="21.75" customHeight="1" thickBot="1" x14ac:dyDescent="0.35">
      <c r="A283" s="617"/>
      <c r="B283" s="617"/>
    </row>
    <row r="284" spans="1:34" ht="21.75" customHeight="1" x14ac:dyDescent="0.3">
      <c r="A284" s="1024" t="s">
        <v>0</v>
      </c>
      <c r="B284" s="1048"/>
      <c r="C284" s="1030" t="s">
        <v>221</v>
      </c>
      <c r="D284" s="1031"/>
      <c r="E284" s="1031"/>
      <c r="F284" s="1031"/>
      <c r="G284" s="1031"/>
      <c r="H284" s="1031"/>
      <c r="I284" s="1031"/>
      <c r="J284" s="1031"/>
      <c r="K284" s="1031"/>
      <c r="L284" s="1031"/>
      <c r="M284" s="1031"/>
      <c r="N284" s="1031"/>
      <c r="O284" s="1031"/>
      <c r="P284" s="1031"/>
      <c r="Q284" s="1031"/>
      <c r="R284" s="1031"/>
      <c r="S284" s="1031"/>
      <c r="T284" s="1031"/>
      <c r="U284" s="1031"/>
      <c r="V284" s="1031"/>
      <c r="W284" s="1031"/>
      <c r="X284" s="1031"/>
      <c r="Y284" s="1031"/>
      <c r="Z284" s="1031"/>
      <c r="AA284" s="1031"/>
      <c r="AB284" s="1031"/>
      <c r="AC284" s="1031"/>
      <c r="AD284" s="1031"/>
      <c r="AE284" s="1031"/>
      <c r="AF284" s="1031"/>
      <c r="AG284" s="1031"/>
      <c r="AH284" s="1032"/>
    </row>
    <row r="285" spans="1:34" ht="21.75" customHeight="1" x14ac:dyDescent="0.3">
      <c r="A285" s="1026"/>
      <c r="B285" s="1049"/>
      <c r="C285" s="1033" t="s">
        <v>222</v>
      </c>
      <c r="D285" s="1018"/>
      <c r="E285" s="1017" t="s">
        <v>223</v>
      </c>
      <c r="F285" s="1018"/>
      <c r="G285" s="1017" t="s">
        <v>224</v>
      </c>
      <c r="H285" s="1018"/>
      <c r="I285" s="1017" t="s">
        <v>225</v>
      </c>
      <c r="J285" s="1018"/>
      <c r="K285" s="1017" t="s">
        <v>226</v>
      </c>
      <c r="L285" s="1018"/>
      <c r="M285" s="1017" t="s">
        <v>227</v>
      </c>
      <c r="N285" s="1018"/>
      <c r="O285" s="1017" t="s">
        <v>228</v>
      </c>
      <c r="P285" s="1018"/>
      <c r="Q285" s="1017" t="s">
        <v>229</v>
      </c>
      <c r="R285" s="1018"/>
      <c r="S285" s="1017" t="s">
        <v>230</v>
      </c>
      <c r="T285" s="1018"/>
      <c r="U285" s="1017" t="s">
        <v>231</v>
      </c>
      <c r="V285" s="1018"/>
      <c r="W285" s="1017" t="s">
        <v>232</v>
      </c>
      <c r="X285" s="1018"/>
      <c r="Y285" s="1017" t="s">
        <v>233</v>
      </c>
      <c r="Z285" s="1018"/>
      <c r="AA285" s="1017" t="s">
        <v>234</v>
      </c>
      <c r="AB285" s="1018"/>
      <c r="AC285" s="1017" t="s">
        <v>235</v>
      </c>
      <c r="AD285" s="1018"/>
      <c r="AE285" s="1017" t="s">
        <v>236</v>
      </c>
      <c r="AF285" s="1018"/>
      <c r="AG285" s="1017" t="s">
        <v>237</v>
      </c>
      <c r="AH285" s="1019"/>
    </row>
    <row r="286" spans="1:34" ht="21.75" customHeight="1" thickBot="1" x14ac:dyDescent="0.35">
      <c r="A286" s="1050"/>
      <c r="B286" s="1051"/>
      <c r="C286" s="633" t="s">
        <v>8</v>
      </c>
      <c r="D286" s="614" t="s">
        <v>83</v>
      </c>
      <c r="E286" s="614" t="s">
        <v>8</v>
      </c>
      <c r="F286" s="614" t="s">
        <v>83</v>
      </c>
      <c r="G286" s="614" t="s">
        <v>8</v>
      </c>
      <c r="H286" s="614" t="s">
        <v>83</v>
      </c>
      <c r="I286" s="614" t="s">
        <v>8</v>
      </c>
      <c r="J286" s="614" t="s">
        <v>83</v>
      </c>
      <c r="K286" s="614" t="s">
        <v>8</v>
      </c>
      <c r="L286" s="614" t="s">
        <v>83</v>
      </c>
      <c r="M286" s="614" t="s">
        <v>8</v>
      </c>
      <c r="N286" s="614" t="s">
        <v>83</v>
      </c>
      <c r="O286" s="614" t="s">
        <v>8</v>
      </c>
      <c r="P286" s="614" t="s">
        <v>83</v>
      </c>
      <c r="Q286" s="614" t="s">
        <v>8</v>
      </c>
      <c r="R286" s="614" t="s">
        <v>83</v>
      </c>
      <c r="S286" s="614" t="s">
        <v>8</v>
      </c>
      <c r="T286" s="614" t="s">
        <v>83</v>
      </c>
      <c r="U286" s="614" t="s">
        <v>8</v>
      </c>
      <c r="V286" s="614" t="s">
        <v>83</v>
      </c>
      <c r="W286" s="614" t="s">
        <v>8</v>
      </c>
      <c r="X286" s="614" t="s">
        <v>83</v>
      </c>
      <c r="Y286" s="614" t="s">
        <v>8</v>
      </c>
      <c r="Z286" s="614" t="s">
        <v>83</v>
      </c>
      <c r="AA286" s="614" t="s">
        <v>8</v>
      </c>
      <c r="AB286" s="614" t="s">
        <v>83</v>
      </c>
      <c r="AC286" s="614" t="s">
        <v>8</v>
      </c>
      <c r="AD286" s="614" t="s">
        <v>83</v>
      </c>
      <c r="AE286" s="614" t="s">
        <v>8</v>
      </c>
      <c r="AF286" s="614" t="s">
        <v>83</v>
      </c>
      <c r="AG286" s="614" t="s">
        <v>8</v>
      </c>
      <c r="AH286" s="634" t="s">
        <v>83</v>
      </c>
    </row>
    <row r="287" spans="1:34" ht="21.75" customHeight="1" thickTop="1" x14ac:dyDescent="0.3">
      <c r="A287" s="1052" t="s">
        <v>132</v>
      </c>
      <c r="B287" s="697" t="s">
        <v>56</v>
      </c>
      <c r="C287" s="703">
        <v>34</v>
      </c>
      <c r="D287" s="704">
        <f>C287/C290</f>
        <v>0.27642276422764228</v>
      </c>
      <c r="E287" s="705">
        <v>56</v>
      </c>
      <c r="F287" s="704">
        <f>E287/E290</f>
        <v>0.46666666666666667</v>
      </c>
      <c r="G287" s="705">
        <v>38</v>
      </c>
      <c r="H287" s="704">
        <f>G287/G290</f>
        <v>0.20540540540540542</v>
      </c>
      <c r="I287" s="705">
        <v>25</v>
      </c>
      <c r="J287" s="704">
        <f>I287/I290</f>
        <v>0.42372881355932202</v>
      </c>
      <c r="K287" s="705">
        <v>42</v>
      </c>
      <c r="L287" s="704">
        <f>K287/K290</f>
        <v>0.2937062937062937</v>
      </c>
      <c r="M287" s="705">
        <v>32</v>
      </c>
      <c r="N287" s="704">
        <f>M287/M290</f>
        <v>0.21621621621621623</v>
      </c>
      <c r="O287" s="705">
        <v>51</v>
      </c>
      <c r="P287" s="704">
        <f>O287/O290</f>
        <v>0.21161825726141079</v>
      </c>
      <c r="Q287" s="705">
        <v>30</v>
      </c>
      <c r="R287" s="704">
        <f>Q287/Q290</f>
        <v>0.43478260869565216</v>
      </c>
      <c r="S287" s="705">
        <v>53</v>
      </c>
      <c r="T287" s="704">
        <f>S287/S290</f>
        <v>0.38970588235294118</v>
      </c>
      <c r="U287" s="705">
        <v>37</v>
      </c>
      <c r="V287" s="704">
        <f>U287/U290</f>
        <v>0.37373737373737376</v>
      </c>
      <c r="W287" s="705">
        <v>20</v>
      </c>
      <c r="X287" s="704">
        <f>W287/W290</f>
        <v>0.22222222222222221</v>
      </c>
      <c r="Y287" s="705">
        <v>15</v>
      </c>
      <c r="Z287" s="704">
        <f>Y287/Y290</f>
        <v>0.10869565217391304</v>
      </c>
      <c r="AA287" s="705">
        <v>54</v>
      </c>
      <c r="AB287" s="704">
        <f>AA287/AA290</f>
        <v>0.6428571428571429</v>
      </c>
      <c r="AC287" s="705">
        <v>43</v>
      </c>
      <c r="AD287" s="704">
        <f>AC287/AC290</f>
        <v>0.4942528735632184</v>
      </c>
      <c r="AE287" s="705">
        <v>62</v>
      </c>
      <c r="AF287" s="704">
        <f>AE287/AE290</f>
        <v>0.33695652173913043</v>
      </c>
      <c r="AG287" s="705">
        <v>21</v>
      </c>
      <c r="AH287" s="706">
        <f>AG287/AG290</f>
        <v>0.24705882352941178</v>
      </c>
    </row>
    <row r="288" spans="1:34" ht="21.75" customHeight="1" x14ac:dyDescent="0.3">
      <c r="A288" s="1021"/>
      <c r="B288" s="698" t="s">
        <v>57</v>
      </c>
      <c r="C288" s="707">
        <v>75</v>
      </c>
      <c r="D288" s="708">
        <f>C288/C290</f>
        <v>0.6097560975609756</v>
      </c>
      <c r="E288" s="709">
        <v>60</v>
      </c>
      <c r="F288" s="708">
        <f>E288/E290</f>
        <v>0.5</v>
      </c>
      <c r="G288" s="709">
        <v>136</v>
      </c>
      <c r="H288" s="708">
        <f>G288/G290</f>
        <v>0.73513513513513518</v>
      </c>
      <c r="I288" s="709">
        <v>33</v>
      </c>
      <c r="J288" s="708">
        <f>I288/I290</f>
        <v>0.55932203389830504</v>
      </c>
      <c r="K288" s="709">
        <v>98</v>
      </c>
      <c r="L288" s="708">
        <f>K288/K290</f>
        <v>0.68531468531468531</v>
      </c>
      <c r="M288" s="709">
        <v>113</v>
      </c>
      <c r="N288" s="708">
        <f>M288/M290</f>
        <v>0.76351351351351349</v>
      </c>
      <c r="O288" s="709">
        <v>175</v>
      </c>
      <c r="P288" s="708">
        <f>O288/O290</f>
        <v>0.72614107883817425</v>
      </c>
      <c r="Q288" s="709">
        <v>37</v>
      </c>
      <c r="R288" s="708">
        <f>Q288/Q290</f>
        <v>0.53623188405797106</v>
      </c>
      <c r="S288" s="709">
        <v>81</v>
      </c>
      <c r="T288" s="708">
        <f>S288/S290</f>
        <v>0.59558823529411764</v>
      </c>
      <c r="U288" s="709">
        <v>61</v>
      </c>
      <c r="V288" s="708">
        <f>U288/U290</f>
        <v>0.61616161616161613</v>
      </c>
      <c r="W288" s="709">
        <v>64</v>
      </c>
      <c r="X288" s="708">
        <f>W288/W290</f>
        <v>0.71111111111111114</v>
      </c>
      <c r="Y288" s="709">
        <v>114</v>
      </c>
      <c r="Z288" s="708">
        <f>Y288/Y290</f>
        <v>0.82608695652173914</v>
      </c>
      <c r="AA288" s="709">
        <v>30</v>
      </c>
      <c r="AB288" s="708">
        <f>AA288/AA290</f>
        <v>0.35714285714285715</v>
      </c>
      <c r="AC288" s="709">
        <v>44</v>
      </c>
      <c r="AD288" s="708">
        <f>AC288/AC290</f>
        <v>0.50574712643678166</v>
      </c>
      <c r="AE288" s="709">
        <v>119</v>
      </c>
      <c r="AF288" s="708">
        <f>AE288/AE290</f>
        <v>0.64673913043478259</v>
      </c>
      <c r="AG288" s="709">
        <v>61</v>
      </c>
      <c r="AH288" s="710">
        <f>AG288/AG290</f>
        <v>0.71764705882352942</v>
      </c>
    </row>
    <row r="289" spans="1:34" ht="21.75" customHeight="1" x14ac:dyDescent="0.3">
      <c r="A289" s="1021"/>
      <c r="B289" s="698" t="s">
        <v>58</v>
      </c>
      <c r="C289" s="707">
        <v>14</v>
      </c>
      <c r="D289" s="708">
        <f>C289/C290</f>
        <v>0.11382113821138211</v>
      </c>
      <c r="E289" s="709">
        <v>4</v>
      </c>
      <c r="F289" s="708">
        <f>E289/E290</f>
        <v>3.3333333333333333E-2</v>
      </c>
      <c r="G289" s="709">
        <v>11</v>
      </c>
      <c r="H289" s="708">
        <f>G289/G290</f>
        <v>5.9459459459459463E-2</v>
      </c>
      <c r="I289" s="709">
        <v>1</v>
      </c>
      <c r="J289" s="708">
        <f>I289/I290</f>
        <v>1.6949152542372881E-2</v>
      </c>
      <c r="K289" s="709">
        <v>3</v>
      </c>
      <c r="L289" s="708">
        <f>K289/K290</f>
        <v>2.097902097902098E-2</v>
      </c>
      <c r="M289" s="709">
        <v>3</v>
      </c>
      <c r="N289" s="708">
        <f>M289/M290</f>
        <v>2.0270270270270271E-2</v>
      </c>
      <c r="O289" s="709">
        <v>14</v>
      </c>
      <c r="P289" s="708">
        <f>O289/O290</f>
        <v>5.8091286307053944E-2</v>
      </c>
      <c r="Q289" s="709">
        <v>2</v>
      </c>
      <c r="R289" s="708">
        <f>Q289/Q290</f>
        <v>2.8985507246376812E-2</v>
      </c>
      <c r="S289" s="709">
        <v>2</v>
      </c>
      <c r="T289" s="708">
        <f>S289/S290</f>
        <v>1.4705882352941176E-2</v>
      </c>
      <c r="U289" s="709">
        <v>1</v>
      </c>
      <c r="V289" s="708">
        <f>U289/U290</f>
        <v>1.0101010101010102E-2</v>
      </c>
      <c r="W289" s="709">
        <v>6</v>
      </c>
      <c r="X289" s="708">
        <f>W289/W290</f>
        <v>6.6666666666666666E-2</v>
      </c>
      <c r="Y289" s="709">
        <v>9</v>
      </c>
      <c r="Z289" s="708">
        <f>Y289/Y290</f>
        <v>6.5217391304347824E-2</v>
      </c>
      <c r="AA289" s="709">
        <v>0</v>
      </c>
      <c r="AB289" s="708">
        <f>AA289/AA290</f>
        <v>0</v>
      </c>
      <c r="AC289" s="709">
        <v>0</v>
      </c>
      <c r="AD289" s="708">
        <f>AC289/AC290</f>
        <v>0</v>
      </c>
      <c r="AE289" s="709">
        <v>3</v>
      </c>
      <c r="AF289" s="708">
        <f>AE289/AE290</f>
        <v>1.6304347826086956E-2</v>
      </c>
      <c r="AG289" s="709">
        <v>3</v>
      </c>
      <c r="AH289" s="710">
        <f>AG289/AG290</f>
        <v>3.5294117647058823E-2</v>
      </c>
    </row>
    <row r="290" spans="1:34" ht="21.75" customHeight="1" thickBot="1" x14ac:dyDescent="0.35">
      <c r="A290" s="1022"/>
      <c r="B290" s="699" t="s">
        <v>9</v>
      </c>
      <c r="C290" s="711">
        <v>123</v>
      </c>
      <c r="D290" s="712">
        <v>1</v>
      </c>
      <c r="E290" s="713">
        <v>120</v>
      </c>
      <c r="F290" s="712">
        <v>1</v>
      </c>
      <c r="G290" s="713">
        <v>185</v>
      </c>
      <c r="H290" s="712">
        <v>1</v>
      </c>
      <c r="I290" s="713">
        <v>59</v>
      </c>
      <c r="J290" s="712">
        <v>1</v>
      </c>
      <c r="K290" s="713">
        <v>143</v>
      </c>
      <c r="L290" s="712">
        <v>1</v>
      </c>
      <c r="M290" s="713">
        <v>148</v>
      </c>
      <c r="N290" s="712">
        <v>1</v>
      </c>
      <c r="O290" s="713">
        <v>241</v>
      </c>
      <c r="P290" s="712">
        <v>1</v>
      </c>
      <c r="Q290" s="713">
        <v>69</v>
      </c>
      <c r="R290" s="712">
        <v>1</v>
      </c>
      <c r="S290" s="713">
        <v>136</v>
      </c>
      <c r="T290" s="712">
        <v>1</v>
      </c>
      <c r="U290" s="713">
        <v>99</v>
      </c>
      <c r="V290" s="712">
        <v>1</v>
      </c>
      <c r="W290" s="713">
        <v>90</v>
      </c>
      <c r="X290" s="712">
        <v>1</v>
      </c>
      <c r="Y290" s="713">
        <v>138</v>
      </c>
      <c r="Z290" s="712">
        <v>1</v>
      </c>
      <c r="AA290" s="713">
        <v>84</v>
      </c>
      <c r="AB290" s="712">
        <v>1</v>
      </c>
      <c r="AC290" s="713">
        <v>87</v>
      </c>
      <c r="AD290" s="712">
        <v>1</v>
      </c>
      <c r="AE290" s="713">
        <v>184</v>
      </c>
      <c r="AF290" s="712">
        <v>1</v>
      </c>
      <c r="AG290" s="713">
        <v>85</v>
      </c>
      <c r="AH290" s="714">
        <v>1</v>
      </c>
    </row>
    <row r="291" spans="1:34" ht="21.75" customHeight="1" x14ac:dyDescent="0.3">
      <c r="A291" s="617"/>
      <c r="B291" s="617"/>
    </row>
    <row r="292" spans="1:34" ht="21.75" customHeight="1" thickBot="1" x14ac:dyDescent="0.35">
      <c r="A292" s="617"/>
      <c r="B292" s="617"/>
    </row>
    <row r="293" spans="1:34" ht="21.75" customHeight="1" x14ac:dyDescent="0.3">
      <c r="A293" s="1024" t="s">
        <v>0</v>
      </c>
      <c r="B293" s="1048"/>
      <c r="C293" s="1030" t="s">
        <v>221</v>
      </c>
      <c r="D293" s="1031"/>
      <c r="E293" s="1031"/>
      <c r="F293" s="1031"/>
      <c r="G293" s="1031"/>
      <c r="H293" s="1031"/>
      <c r="I293" s="1031"/>
      <c r="J293" s="1031"/>
      <c r="K293" s="1031"/>
      <c r="L293" s="1031"/>
      <c r="M293" s="1031"/>
      <c r="N293" s="1031"/>
      <c r="O293" s="1031"/>
      <c r="P293" s="1031"/>
      <c r="Q293" s="1031"/>
      <c r="R293" s="1031"/>
      <c r="S293" s="1031"/>
      <c r="T293" s="1031"/>
      <c r="U293" s="1031"/>
      <c r="V293" s="1031"/>
      <c r="W293" s="1031"/>
      <c r="X293" s="1031"/>
      <c r="Y293" s="1031"/>
      <c r="Z293" s="1031"/>
      <c r="AA293" s="1031"/>
      <c r="AB293" s="1031"/>
      <c r="AC293" s="1031"/>
      <c r="AD293" s="1031"/>
      <c r="AE293" s="1031"/>
      <c r="AF293" s="1031"/>
      <c r="AG293" s="1031"/>
      <c r="AH293" s="1032"/>
    </row>
    <row r="294" spans="1:34" ht="21.75" customHeight="1" x14ac:dyDescent="0.3">
      <c r="A294" s="1026"/>
      <c r="B294" s="1049"/>
      <c r="C294" s="1033" t="s">
        <v>222</v>
      </c>
      <c r="D294" s="1018"/>
      <c r="E294" s="1017" t="s">
        <v>223</v>
      </c>
      <c r="F294" s="1018"/>
      <c r="G294" s="1017" t="s">
        <v>224</v>
      </c>
      <c r="H294" s="1018"/>
      <c r="I294" s="1017" t="s">
        <v>225</v>
      </c>
      <c r="J294" s="1018"/>
      <c r="K294" s="1017" t="s">
        <v>226</v>
      </c>
      <c r="L294" s="1018"/>
      <c r="M294" s="1017" t="s">
        <v>227</v>
      </c>
      <c r="N294" s="1018"/>
      <c r="O294" s="1017" t="s">
        <v>228</v>
      </c>
      <c r="P294" s="1018"/>
      <c r="Q294" s="1017" t="s">
        <v>229</v>
      </c>
      <c r="R294" s="1018"/>
      <c r="S294" s="1017" t="s">
        <v>230</v>
      </c>
      <c r="T294" s="1018"/>
      <c r="U294" s="1017" t="s">
        <v>231</v>
      </c>
      <c r="V294" s="1018"/>
      <c r="W294" s="1017" t="s">
        <v>232</v>
      </c>
      <c r="X294" s="1018"/>
      <c r="Y294" s="1017" t="s">
        <v>233</v>
      </c>
      <c r="Z294" s="1018"/>
      <c r="AA294" s="1017" t="s">
        <v>234</v>
      </c>
      <c r="AB294" s="1018"/>
      <c r="AC294" s="1017" t="s">
        <v>235</v>
      </c>
      <c r="AD294" s="1018"/>
      <c r="AE294" s="1017" t="s">
        <v>236</v>
      </c>
      <c r="AF294" s="1018"/>
      <c r="AG294" s="1017" t="s">
        <v>237</v>
      </c>
      <c r="AH294" s="1019"/>
    </row>
    <row r="295" spans="1:34" ht="21.75" customHeight="1" thickBot="1" x14ac:dyDescent="0.35">
      <c r="A295" s="1050"/>
      <c r="B295" s="1051"/>
      <c r="C295" s="633" t="s">
        <v>8</v>
      </c>
      <c r="D295" s="614" t="s">
        <v>83</v>
      </c>
      <c r="E295" s="614" t="s">
        <v>8</v>
      </c>
      <c r="F295" s="614" t="s">
        <v>83</v>
      </c>
      <c r="G295" s="614" t="s">
        <v>8</v>
      </c>
      <c r="H295" s="614" t="s">
        <v>83</v>
      </c>
      <c r="I295" s="614" t="s">
        <v>8</v>
      </c>
      <c r="J295" s="614" t="s">
        <v>83</v>
      </c>
      <c r="K295" s="614" t="s">
        <v>8</v>
      </c>
      <c r="L295" s="614" t="s">
        <v>83</v>
      </c>
      <c r="M295" s="614" t="s">
        <v>8</v>
      </c>
      <c r="N295" s="614" t="s">
        <v>83</v>
      </c>
      <c r="O295" s="614" t="s">
        <v>8</v>
      </c>
      <c r="P295" s="614" t="s">
        <v>83</v>
      </c>
      <c r="Q295" s="614" t="s">
        <v>8</v>
      </c>
      <c r="R295" s="614" t="s">
        <v>83</v>
      </c>
      <c r="S295" s="614" t="s">
        <v>8</v>
      </c>
      <c r="T295" s="614" t="s">
        <v>83</v>
      </c>
      <c r="U295" s="614" t="s">
        <v>8</v>
      </c>
      <c r="V295" s="614" t="s">
        <v>83</v>
      </c>
      <c r="W295" s="614" t="s">
        <v>8</v>
      </c>
      <c r="X295" s="614" t="s">
        <v>83</v>
      </c>
      <c r="Y295" s="614" t="s">
        <v>8</v>
      </c>
      <c r="Z295" s="614" t="s">
        <v>83</v>
      </c>
      <c r="AA295" s="614" t="s">
        <v>8</v>
      </c>
      <c r="AB295" s="614" t="s">
        <v>83</v>
      </c>
      <c r="AC295" s="614" t="s">
        <v>8</v>
      </c>
      <c r="AD295" s="614" t="s">
        <v>83</v>
      </c>
      <c r="AE295" s="614" t="s">
        <v>8</v>
      </c>
      <c r="AF295" s="614" t="s">
        <v>83</v>
      </c>
      <c r="AG295" s="614" t="s">
        <v>8</v>
      </c>
      <c r="AH295" s="634" t="s">
        <v>83</v>
      </c>
    </row>
    <row r="296" spans="1:34" ht="27.75" customHeight="1" thickTop="1" x14ac:dyDescent="0.3">
      <c r="A296" s="1052" t="s">
        <v>133</v>
      </c>
      <c r="B296" s="752" t="s">
        <v>134</v>
      </c>
      <c r="C296" s="703">
        <v>33</v>
      </c>
      <c r="D296" s="704">
        <f>C296/C303</f>
        <v>0.30275229357798167</v>
      </c>
      <c r="E296" s="705">
        <v>23</v>
      </c>
      <c r="F296" s="704">
        <f>E296/E303</f>
        <v>0.19827586206896552</v>
      </c>
      <c r="G296" s="705">
        <v>48</v>
      </c>
      <c r="H296" s="704">
        <f>G296/G303</f>
        <v>0.27586206896551724</v>
      </c>
      <c r="I296" s="705">
        <v>14</v>
      </c>
      <c r="J296" s="704">
        <f>I296/I303</f>
        <v>0.2413793103448276</v>
      </c>
      <c r="K296" s="705">
        <v>18</v>
      </c>
      <c r="L296" s="704">
        <f>K296/K303</f>
        <v>0.12857142857142856</v>
      </c>
      <c r="M296" s="705">
        <v>26</v>
      </c>
      <c r="N296" s="704">
        <f>M296/M303</f>
        <v>0.1793103448275862</v>
      </c>
      <c r="O296" s="705">
        <v>43</v>
      </c>
      <c r="P296" s="704">
        <f>O296/O303</f>
        <v>0.19026548672566371</v>
      </c>
      <c r="Q296" s="705">
        <v>13</v>
      </c>
      <c r="R296" s="704">
        <f>Q296/Q303</f>
        <v>0.19402985074626866</v>
      </c>
      <c r="S296" s="705">
        <v>27</v>
      </c>
      <c r="T296" s="704">
        <f>S296/S303</f>
        <v>0.20149253731343283</v>
      </c>
      <c r="U296" s="705">
        <v>13</v>
      </c>
      <c r="V296" s="704">
        <f>U296/U303</f>
        <v>0.1326530612244898</v>
      </c>
      <c r="W296" s="705">
        <v>14</v>
      </c>
      <c r="X296" s="704">
        <f>W296/W303</f>
        <v>0.16666666666666666</v>
      </c>
      <c r="Y296" s="705">
        <v>29</v>
      </c>
      <c r="Z296" s="704">
        <f>Y296/Y303</f>
        <v>0.22480620155038761</v>
      </c>
      <c r="AA296" s="705">
        <v>19</v>
      </c>
      <c r="AB296" s="704">
        <f>AA296/AA303</f>
        <v>0.22619047619047619</v>
      </c>
      <c r="AC296" s="705">
        <v>20</v>
      </c>
      <c r="AD296" s="704">
        <f>AC296/AC303</f>
        <v>0.22988505747126436</v>
      </c>
      <c r="AE296" s="705">
        <v>45</v>
      </c>
      <c r="AF296" s="704">
        <f>AE296/AE303</f>
        <v>0.24861878453038674</v>
      </c>
      <c r="AG296" s="705">
        <v>23</v>
      </c>
      <c r="AH296" s="706">
        <f>AG296/AG303</f>
        <v>0.28048780487804881</v>
      </c>
    </row>
    <row r="297" spans="1:34" ht="27.75" customHeight="1" x14ac:dyDescent="0.3">
      <c r="A297" s="1021"/>
      <c r="B297" s="753" t="s">
        <v>191</v>
      </c>
      <c r="C297" s="707">
        <v>34</v>
      </c>
      <c r="D297" s="708">
        <f>C297/C303</f>
        <v>0.31192660550458717</v>
      </c>
      <c r="E297" s="709">
        <v>13</v>
      </c>
      <c r="F297" s="708">
        <f>E297/E303</f>
        <v>0.11206896551724138</v>
      </c>
      <c r="G297" s="709">
        <v>28</v>
      </c>
      <c r="H297" s="708">
        <f>G297/G303</f>
        <v>0.16091954022988506</v>
      </c>
      <c r="I297" s="709">
        <v>13</v>
      </c>
      <c r="J297" s="708">
        <f>I297/I303</f>
        <v>0.22413793103448276</v>
      </c>
      <c r="K297" s="709">
        <v>40</v>
      </c>
      <c r="L297" s="708">
        <f>K297/K303</f>
        <v>0.2857142857142857</v>
      </c>
      <c r="M297" s="709">
        <v>35</v>
      </c>
      <c r="N297" s="708">
        <f>M297/M303</f>
        <v>0.2413793103448276</v>
      </c>
      <c r="O297" s="709">
        <v>19</v>
      </c>
      <c r="P297" s="708">
        <f>O297/O303</f>
        <v>8.4070796460176997E-2</v>
      </c>
      <c r="Q297" s="709">
        <v>23</v>
      </c>
      <c r="R297" s="708">
        <f>Q297/Q303</f>
        <v>0.34328358208955223</v>
      </c>
      <c r="S297" s="709">
        <v>6</v>
      </c>
      <c r="T297" s="708">
        <f>S297/S303</f>
        <v>4.4776119402985072E-2</v>
      </c>
      <c r="U297" s="709">
        <v>6</v>
      </c>
      <c r="V297" s="708">
        <f>U297/U303</f>
        <v>6.1224489795918366E-2</v>
      </c>
      <c r="W297" s="709">
        <v>15</v>
      </c>
      <c r="X297" s="708">
        <f>W297/W303</f>
        <v>0.17857142857142858</v>
      </c>
      <c r="Y297" s="709">
        <v>24</v>
      </c>
      <c r="Z297" s="708">
        <f>Y297/Y303</f>
        <v>0.18604651162790697</v>
      </c>
      <c r="AA297" s="709">
        <v>8</v>
      </c>
      <c r="AB297" s="708">
        <f>AA297/AA303</f>
        <v>9.5238095238095233E-2</v>
      </c>
      <c r="AC297" s="709">
        <v>30</v>
      </c>
      <c r="AD297" s="708">
        <f>AC297/AC303</f>
        <v>0.34482758620689657</v>
      </c>
      <c r="AE297" s="709">
        <v>57</v>
      </c>
      <c r="AF297" s="708">
        <f>AE297/AE303</f>
        <v>0.31491712707182318</v>
      </c>
      <c r="AG297" s="709">
        <v>19</v>
      </c>
      <c r="AH297" s="710">
        <f>AG297/AG303</f>
        <v>0.23170731707317074</v>
      </c>
    </row>
    <row r="298" spans="1:34" ht="27.75" customHeight="1" x14ac:dyDescent="0.3">
      <c r="A298" s="1021"/>
      <c r="B298" s="753" t="s">
        <v>192</v>
      </c>
      <c r="C298" s="707">
        <v>0</v>
      </c>
      <c r="D298" s="708">
        <f>C298/C303</f>
        <v>0</v>
      </c>
      <c r="E298" s="709">
        <v>3</v>
      </c>
      <c r="F298" s="708">
        <f>E298/E303</f>
        <v>2.5862068965517241E-2</v>
      </c>
      <c r="G298" s="709">
        <v>4</v>
      </c>
      <c r="H298" s="708">
        <f>G298/G303</f>
        <v>2.2988505747126436E-2</v>
      </c>
      <c r="I298" s="709">
        <v>2</v>
      </c>
      <c r="J298" s="708">
        <f>I298/I303</f>
        <v>3.4482758620689655E-2</v>
      </c>
      <c r="K298" s="709">
        <v>4</v>
      </c>
      <c r="L298" s="708">
        <f>K298/K303</f>
        <v>2.8571428571428571E-2</v>
      </c>
      <c r="M298" s="709">
        <v>0</v>
      </c>
      <c r="N298" s="708">
        <f>M298/M303</f>
        <v>0</v>
      </c>
      <c r="O298" s="709">
        <v>8</v>
      </c>
      <c r="P298" s="708">
        <f>O298/O303</f>
        <v>3.5398230088495575E-2</v>
      </c>
      <c r="Q298" s="709">
        <v>0</v>
      </c>
      <c r="R298" s="708">
        <f>Q298/Q303</f>
        <v>0</v>
      </c>
      <c r="S298" s="709">
        <v>8</v>
      </c>
      <c r="T298" s="708">
        <f>S298/S303</f>
        <v>5.9701492537313432E-2</v>
      </c>
      <c r="U298" s="709">
        <v>4</v>
      </c>
      <c r="V298" s="708">
        <f>U298/U303</f>
        <v>4.0816326530612242E-2</v>
      </c>
      <c r="W298" s="709">
        <v>1</v>
      </c>
      <c r="X298" s="708">
        <f>W298/W303</f>
        <v>1.1904761904761904E-2</v>
      </c>
      <c r="Y298" s="709">
        <v>3</v>
      </c>
      <c r="Z298" s="708">
        <f>Y298/Y303</f>
        <v>2.3255813953488372E-2</v>
      </c>
      <c r="AA298" s="709">
        <v>4</v>
      </c>
      <c r="AB298" s="708">
        <f>AA298/AA303</f>
        <v>4.7619047619047616E-2</v>
      </c>
      <c r="AC298" s="709">
        <v>3</v>
      </c>
      <c r="AD298" s="708">
        <f>AC298/AC303</f>
        <v>3.4482758620689655E-2</v>
      </c>
      <c r="AE298" s="709">
        <v>1</v>
      </c>
      <c r="AF298" s="708">
        <f>AE298/AE303</f>
        <v>5.5248618784530384E-3</v>
      </c>
      <c r="AG298" s="709">
        <v>2</v>
      </c>
      <c r="AH298" s="710">
        <f>AG298/AG303</f>
        <v>2.4390243902439025E-2</v>
      </c>
    </row>
    <row r="299" spans="1:34" ht="27.75" customHeight="1" x14ac:dyDescent="0.3">
      <c r="A299" s="1021"/>
      <c r="B299" s="753" t="s">
        <v>135</v>
      </c>
      <c r="C299" s="707">
        <v>1</v>
      </c>
      <c r="D299" s="708">
        <f>C299/C303</f>
        <v>9.1743119266055051E-3</v>
      </c>
      <c r="E299" s="709">
        <v>1</v>
      </c>
      <c r="F299" s="708">
        <f>E299/E303</f>
        <v>8.6206896551724137E-3</v>
      </c>
      <c r="G299" s="709">
        <v>5</v>
      </c>
      <c r="H299" s="708">
        <f>G299/G303</f>
        <v>2.8735632183908046E-2</v>
      </c>
      <c r="I299" s="709">
        <v>0</v>
      </c>
      <c r="J299" s="708">
        <f>I299/I303</f>
        <v>0</v>
      </c>
      <c r="K299" s="709">
        <v>1</v>
      </c>
      <c r="L299" s="708">
        <f>K299/K303</f>
        <v>7.1428571428571426E-3</v>
      </c>
      <c r="M299" s="709">
        <v>3</v>
      </c>
      <c r="N299" s="708">
        <f>M299/M303</f>
        <v>2.0689655172413793E-2</v>
      </c>
      <c r="O299" s="709">
        <v>14</v>
      </c>
      <c r="P299" s="708">
        <f>O299/O303</f>
        <v>6.1946902654867256E-2</v>
      </c>
      <c r="Q299" s="709">
        <v>0</v>
      </c>
      <c r="R299" s="708">
        <f>Q299/Q303</f>
        <v>0</v>
      </c>
      <c r="S299" s="709">
        <v>3</v>
      </c>
      <c r="T299" s="708">
        <f>S299/S303</f>
        <v>2.2388059701492536E-2</v>
      </c>
      <c r="U299" s="709">
        <v>8</v>
      </c>
      <c r="V299" s="708">
        <f>U299/U303</f>
        <v>8.1632653061224483E-2</v>
      </c>
      <c r="W299" s="709">
        <v>0</v>
      </c>
      <c r="X299" s="708">
        <f>W299/W303</f>
        <v>0</v>
      </c>
      <c r="Y299" s="709">
        <v>2</v>
      </c>
      <c r="Z299" s="708">
        <f>Y299/Y303</f>
        <v>1.5503875968992248E-2</v>
      </c>
      <c r="AA299" s="709">
        <v>3</v>
      </c>
      <c r="AB299" s="708">
        <f>AA299/AA303</f>
        <v>3.5714285714285712E-2</v>
      </c>
      <c r="AC299" s="709">
        <v>1</v>
      </c>
      <c r="AD299" s="708">
        <f>AC299/AC303</f>
        <v>1.1494252873563218E-2</v>
      </c>
      <c r="AE299" s="709">
        <v>3</v>
      </c>
      <c r="AF299" s="708">
        <f>AE299/AE303</f>
        <v>1.6574585635359115E-2</v>
      </c>
      <c r="AG299" s="709">
        <v>1</v>
      </c>
      <c r="AH299" s="710">
        <f>AG299/AG303</f>
        <v>1.2195121951219513E-2</v>
      </c>
    </row>
    <row r="300" spans="1:34" ht="27.75" customHeight="1" x14ac:dyDescent="0.3">
      <c r="A300" s="1021"/>
      <c r="B300" s="753" t="s">
        <v>136</v>
      </c>
      <c r="C300" s="707">
        <v>10</v>
      </c>
      <c r="D300" s="708">
        <f>C300/C303</f>
        <v>9.1743119266055051E-2</v>
      </c>
      <c r="E300" s="709">
        <v>12</v>
      </c>
      <c r="F300" s="708">
        <f>E300/E303</f>
        <v>0.10344827586206896</v>
      </c>
      <c r="G300" s="709">
        <v>19</v>
      </c>
      <c r="H300" s="708">
        <f>G300/G303</f>
        <v>0.10919540229885058</v>
      </c>
      <c r="I300" s="709">
        <v>6</v>
      </c>
      <c r="J300" s="708">
        <f>I300/I303</f>
        <v>0.10344827586206896</v>
      </c>
      <c r="K300" s="709">
        <v>9</v>
      </c>
      <c r="L300" s="708">
        <f>K300/K303</f>
        <v>6.4285714285714279E-2</v>
      </c>
      <c r="M300" s="709">
        <v>22</v>
      </c>
      <c r="N300" s="708">
        <f>M300/M303</f>
        <v>0.15172413793103448</v>
      </c>
      <c r="O300" s="709">
        <v>36</v>
      </c>
      <c r="P300" s="708">
        <f>O300/O303</f>
        <v>0.15929203539823009</v>
      </c>
      <c r="Q300" s="709">
        <v>10</v>
      </c>
      <c r="R300" s="708">
        <f>Q300/Q303</f>
        <v>0.14925373134328357</v>
      </c>
      <c r="S300" s="709">
        <v>25</v>
      </c>
      <c r="T300" s="708">
        <f>S300/S303</f>
        <v>0.18656716417910449</v>
      </c>
      <c r="U300" s="709">
        <v>13</v>
      </c>
      <c r="V300" s="708">
        <f>U300/U303</f>
        <v>0.1326530612244898</v>
      </c>
      <c r="W300" s="709">
        <v>15</v>
      </c>
      <c r="X300" s="708">
        <f>W300/W303</f>
        <v>0.17857142857142858</v>
      </c>
      <c r="Y300" s="709">
        <v>14</v>
      </c>
      <c r="Z300" s="708">
        <f>Y300/Y303</f>
        <v>0.10852713178294573</v>
      </c>
      <c r="AA300" s="709">
        <v>11</v>
      </c>
      <c r="AB300" s="708">
        <f>AA300/AA303</f>
        <v>0.13095238095238096</v>
      </c>
      <c r="AC300" s="709">
        <v>7</v>
      </c>
      <c r="AD300" s="708">
        <f>AC300/AC303</f>
        <v>8.0459770114942528E-2</v>
      </c>
      <c r="AE300" s="709">
        <v>17</v>
      </c>
      <c r="AF300" s="708">
        <f>AE300/AE303</f>
        <v>9.3922651933701654E-2</v>
      </c>
      <c r="AG300" s="709">
        <v>6</v>
      </c>
      <c r="AH300" s="710">
        <f>AG300/AG303</f>
        <v>7.3170731707317069E-2</v>
      </c>
    </row>
    <row r="301" spans="1:34" ht="27.75" customHeight="1" x14ac:dyDescent="0.3">
      <c r="A301" s="1021"/>
      <c r="B301" s="753" t="s">
        <v>193</v>
      </c>
      <c r="C301" s="707">
        <v>21</v>
      </c>
      <c r="D301" s="708">
        <f>C301/C303</f>
        <v>0.19266055045871561</v>
      </c>
      <c r="E301" s="709">
        <v>21</v>
      </c>
      <c r="F301" s="708">
        <f>E301/E303</f>
        <v>0.18103448275862069</v>
      </c>
      <c r="G301" s="709">
        <v>57</v>
      </c>
      <c r="H301" s="708">
        <f>G301/G303</f>
        <v>0.32758620689655171</v>
      </c>
      <c r="I301" s="709">
        <v>16</v>
      </c>
      <c r="J301" s="708">
        <f>I301/I303</f>
        <v>0.27586206896551724</v>
      </c>
      <c r="K301" s="709">
        <v>60</v>
      </c>
      <c r="L301" s="708">
        <f>K301/K303</f>
        <v>0.42857142857142855</v>
      </c>
      <c r="M301" s="709">
        <v>41</v>
      </c>
      <c r="N301" s="708">
        <f>M301/M303</f>
        <v>0.28275862068965518</v>
      </c>
      <c r="O301" s="709">
        <v>70</v>
      </c>
      <c r="P301" s="708">
        <f>O301/O303</f>
        <v>0.30973451327433627</v>
      </c>
      <c r="Q301" s="709">
        <v>14</v>
      </c>
      <c r="R301" s="708">
        <f>Q301/Q303</f>
        <v>0.20895522388059701</v>
      </c>
      <c r="S301" s="709">
        <v>44</v>
      </c>
      <c r="T301" s="708">
        <f>S301/S303</f>
        <v>0.32835820895522388</v>
      </c>
      <c r="U301" s="709">
        <v>35</v>
      </c>
      <c r="V301" s="708">
        <f>U301/U303</f>
        <v>0.35714285714285715</v>
      </c>
      <c r="W301" s="709">
        <v>27</v>
      </c>
      <c r="X301" s="708">
        <f>W301/W303</f>
        <v>0.32142857142857145</v>
      </c>
      <c r="Y301" s="709">
        <v>45</v>
      </c>
      <c r="Z301" s="708">
        <f>Y301/Y303</f>
        <v>0.34883720930232559</v>
      </c>
      <c r="AA301" s="709">
        <v>15</v>
      </c>
      <c r="AB301" s="708">
        <f>AA301/AA303</f>
        <v>0.17857142857142858</v>
      </c>
      <c r="AC301" s="709">
        <v>20</v>
      </c>
      <c r="AD301" s="708">
        <f>AC301/AC303</f>
        <v>0.22988505747126436</v>
      </c>
      <c r="AE301" s="709">
        <v>46</v>
      </c>
      <c r="AF301" s="708">
        <f>AE301/AE303</f>
        <v>0.2541436464088398</v>
      </c>
      <c r="AG301" s="709">
        <v>26</v>
      </c>
      <c r="AH301" s="710">
        <f>AG301/AG303</f>
        <v>0.31707317073170732</v>
      </c>
    </row>
    <row r="302" spans="1:34" ht="27.75" customHeight="1" x14ac:dyDescent="0.3">
      <c r="A302" s="1021"/>
      <c r="B302" s="753" t="s">
        <v>168</v>
      </c>
      <c r="C302" s="707">
        <v>10</v>
      </c>
      <c r="D302" s="708">
        <f>C302/C303</f>
        <v>9.1743119266055051E-2</v>
      </c>
      <c r="E302" s="709">
        <v>43</v>
      </c>
      <c r="F302" s="708">
        <f>E302/E303</f>
        <v>0.37068965517241381</v>
      </c>
      <c r="G302" s="709">
        <v>13</v>
      </c>
      <c r="H302" s="708">
        <f>G302/G303</f>
        <v>7.4712643678160925E-2</v>
      </c>
      <c r="I302" s="709">
        <v>7</v>
      </c>
      <c r="J302" s="708">
        <f>I302/I303</f>
        <v>0.1206896551724138</v>
      </c>
      <c r="K302" s="709">
        <v>8</v>
      </c>
      <c r="L302" s="708">
        <f>K302/K303</f>
        <v>5.7142857142857141E-2</v>
      </c>
      <c r="M302" s="709">
        <v>18</v>
      </c>
      <c r="N302" s="708">
        <f>M302/M303</f>
        <v>0.12413793103448276</v>
      </c>
      <c r="O302" s="709">
        <v>36</v>
      </c>
      <c r="P302" s="708">
        <f>O302/O303</f>
        <v>0.15929203539823009</v>
      </c>
      <c r="Q302" s="709">
        <v>7</v>
      </c>
      <c r="R302" s="708">
        <f>Q302/Q303</f>
        <v>0.1044776119402985</v>
      </c>
      <c r="S302" s="709">
        <v>21</v>
      </c>
      <c r="T302" s="708">
        <f>S302/S303</f>
        <v>0.15671641791044777</v>
      </c>
      <c r="U302" s="709">
        <v>19</v>
      </c>
      <c r="V302" s="708">
        <f>U302/U303</f>
        <v>0.19387755102040816</v>
      </c>
      <c r="W302" s="709">
        <v>12</v>
      </c>
      <c r="X302" s="708">
        <f>W302/W303</f>
        <v>0.14285714285714285</v>
      </c>
      <c r="Y302" s="709">
        <v>12</v>
      </c>
      <c r="Z302" s="708">
        <f>Y302/Y303</f>
        <v>9.3023255813953487E-2</v>
      </c>
      <c r="AA302" s="709">
        <v>24</v>
      </c>
      <c r="AB302" s="708">
        <f>AA302/AA303</f>
        <v>0.2857142857142857</v>
      </c>
      <c r="AC302" s="709">
        <v>6</v>
      </c>
      <c r="AD302" s="708">
        <f>AC302/AC303</f>
        <v>6.8965517241379309E-2</v>
      </c>
      <c r="AE302" s="709">
        <v>12</v>
      </c>
      <c r="AF302" s="708">
        <f>AE302/AE303</f>
        <v>6.6298342541436461E-2</v>
      </c>
      <c r="AG302" s="709">
        <v>5</v>
      </c>
      <c r="AH302" s="710">
        <f>AG302/AG303</f>
        <v>6.097560975609756E-2</v>
      </c>
    </row>
    <row r="303" spans="1:34" ht="21.75" customHeight="1" thickBot="1" x14ac:dyDescent="0.35">
      <c r="A303" s="1022"/>
      <c r="B303" s="699" t="s">
        <v>9</v>
      </c>
      <c r="C303" s="711">
        <f>SUM(C296:C302)</f>
        <v>109</v>
      </c>
      <c r="D303" s="712">
        <f>C303/C303</f>
        <v>1</v>
      </c>
      <c r="E303" s="711">
        <f>SUM(E296:E302)</f>
        <v>116</v>
      </c>
      <c r="F303" s="712">
        <f>E303/E303</f>
        <v>1</v>
      </c>
      <c r="G303" s="711">
        <f>SUM(G296:G302)</f>
        <v>174</v>
      </c>
      <c r="H303" s="712">
        <f>G303/G303</f>
        <v>1</v>
      </c>
      <c r="I303" s="711">
        <f>SUM(I296:I302)</f>
        <v>58</v>
      </c>
      <c r="J303" s="712">
        <f>I303/I303</f>
        <v>1</v>
      </c>
      <c r="K303" s="711">
        <f>SUM(K296:K302)</f>
        <v>140</v>
      </c>
      <c r="L303" s="712">
        <f>K303/K303</f>
        <v>1</v>
      </c>
      <c r="M303" s="711">
        <f>SUM(M296:M302)</f>
        <v>145</v>
      </c>
      <c r="N303" s="712">
        <f>M303/M303</f>
        <v>1</v>
      </c>
      <c r="O303" s="711">
        <f>SUM(O296:O302)</f>
        <v>226</v>
      </c>
      <c r="P303" s="712">
        <f>O303/O303</f>
        <v>1</v>
      </c>
      <c r="Q303" s="711">
        <f>SUM(Q296:Q302)</f>
        <v>67</v>
      </c>
      <c r="R303" s="712">
        <f>Q303/Q303</f>
        <v>1</v>
      </c>
      <c r="S303" s="711">
        <f>SUM(S296:S302)</f>
        <v>134</v>
      </c>
      <c r="T303" s="712">
        <f>S303/S303</f>
        <v>1</v>
      </c>
      <c r="U303" s="711">
        <f>SUM(U296:U302)</f>
        <v>98</v>
      </c>
      <c r="V303" s="712">
        <f>U303/U303</f>
        <v>1</v>
      </c>
      <c r="W303" s="711">
        <f>SUM(W296:W302)</f>
        <v>84</v>
      </c>
      <c r="X303" s="712">
        <f>W303/W303</f>
        <v>1</v>
      </c>
      <c r="Y303" s="711">
        <f>SUM(Y296:Y302)</f>
        <v>129</v>
      </c>
      <c r="Z303" s="712">
        <f>Y303/Y303</f>
        <v>1</v>
      </c>
      <c r="AA303" s="711">
        <f>SUM(AA296:AA302)</f>
        <v>84</v>
      </c>
      <c r="AB303" s="712">
        <f>AA303/AA303</f>
        <v>1</v>
      </c>
      <c r="AC303" s="711">
        <f>SUM(AC296:AC302)</f>
        <v>87</v>
      </c>
      <c r="AD303" s="712">
        <f>AC303/AC303</f>
        <v>1</v>
      </c>
      <c r="AE303" s="711">
        <f>SUM(AE296:AE302)</f>
        <v>181</v>
      </c>
      <c r="AF303" s="712">
        <f>AE303/AE303</f>
        <v>1</v>
      </c>
      <c r="AG303" s="711">
        <f>SUM(AG296:AG302)</f>
        <v>82</v>
      </c>
      <c r="AH303" s="714">
        <f>AG303/AG303</f>
        <v>1</v>
      </c>
    </row>
    <row r="304" spans="1:34" ht="21.75" customHeight="1" x14ac:dyDescent="0.3">
      <c r="A304" s="617"/>
      <c r="B304" s="617"/>
    </row>
    <row r="305" spans="1:34" ht="21.75" customHeight="1" thickBot="1" x14ac:dyDescent="0.35">
      <c r="A305" s="617"/>
      <c r="B305" s="617"/>
    </row>
    <row r="306" spans="1:34" ht="21.75" customHeight="1" x14ac:dyDescent="0.3">
      <c r="A306" s="1024" t="s">
        <v>0</v>
      </c>
      <c r="B306" s="1048"/>
      <c r="C306" s="1030" t="s">
        <v>221</v>
      </c>
      <c r="D306" s="1031"/>
      <c r="E306" s="1031"/>
      <c r="F306" s="1031"/>
      <c r="G306" s="1031"/>
      <c r="H306" s="1031"/>
      <c r="I306" s="1031"/>
      <c r="J306" s="1031"/>
      <c r="K306" s="1031"/>
      <c r="L306" s="1031"/>
      <c r="M306" s="1031"/>
      <c r="N306" s="1031"/>
      <c r="O306" s="1031"/>
      <c r="P306" s="1031"/>
      <c r="Q306" s="1031"/>
      <c r="R306" s="1031"/>
      <c r="S306" s="1031"/>
      <c r="T306" s="1031"/>
      <c r="U306" s="1031"/>
      <c r="V306" s="1031"/>
      <c r="W306" s="1031"/>
      <c r="X306" s="1031"/>
      <c r="Y306" s="1031"/>
      <c r="Z306" s="1031"/>
      <c r="AA306" s="1031"/>
      <c r="AB306" s="1031"/>
      <c r="AC306" s="1031"/>
      <c r="AD306" s="1031"/>
      <c r="AE306" s="1031"/>
      <c r="AF306" s="1031"/>
      <c r="AG306" s="1031"/>
      <c r="AH306" s="1032"/>
    </row>
    <row r="307" spans="1:34" ht="21.75" customHeight="1" x14ac:dyDescent="0.3">
      <c r="A307" s="1026"/>
      <c r="B307" s="1049"/>
      <c r="C307" s="1033" t="s">
        <v>222</v>
      </c>
      <c r="D307" s="1018"/>
      <c r="E307" s="1017" t="s">
        <v>223</v>
      </c>
      <c r="F307" s="1018"/>
      <c r="G307" s="1017" t="s">
        <v>224</v>
      </c>
      <c r="H307" s="1018"/>
      <c r="I307" s="1017" t="s">
        <v>225</v>
      </c>
      <c r="J307" s="1018"/>
      <c r="K307" s="1017" t="s">
        <v>226</v>
      </c>
      <c r="L307" s="1018"/>
      <c r="M307" s="1017" t="s">
        <v>227</v>
      </c>
      <c r="N307" s="1018"/>
      <c r="O307" s="1017" t="s">
        <v>228</v>
      </c>
      <c r="P307" s="1018"/>
      <c r="Q307" s="1017" t="s">
        <v>229</v>
      </c>
      <c r="R307" s="1018"/>
      <c r="S307" s="1017" t="s">
        <v>230</v>
      </c>
      <c r="T307" s="1018"/>
      <c r="U307" s="1017" t="s">
        <v>231</v>
      </c>
      <c r="V307" s="1018"/>
      <c r="W307" s="1017" t="s">
        <v>232</v>
      </c>
      <c r="X307" s="1018"/>
      <c r="Y307" s="1017" t="s">
        <v>233</v>
      </c>
      <c r="Z307" s="1018"/>
      <c r="AA307" s="1017" t="s">
        <v>234</v>
      </c>
      <c r="AB307" s="1018"/>
      <c r="AC307" s="1017" t="s">
        <v>235</v>
      </c>
      <c r="AD307" s="1018"/>
      <c r="AE307" s="1017" t="s">
        <v>236</v>
      </c>
      <c r="AF307" s="1018"/>
      <c r="AG307" s="1017" t="s">
        <v>237</v>
      </c>
      <c r="AH307" s="1019"/>
    </row>
    <row r="308" spans="1:34" ht="21.75" customHeight="1" thickBot="1" x14ac:dyDescent="0.35">
      <c r="A308" s="1050"/>
      <c r="B308" s="1051"/>
      <c r="C308" s="633" t="s">
        <v>8</v>
      </c>
      <c r="D308" s="614" t="s">
        <v>83</v>
      </c>
      <c r="E308" s="614" t="s">
        <v>8</v>
      </c>
      <c r="F308" s="614" t="s">
        <v>83</v>
      </c>
      <c r="G308" s="614" t="s">
        <v>8</v>
      </c>
      <c r="H308" s="614" t="s">
        <v>83</v>
      </c>
      <c r="I308" s="614" t="s">
        <v>8</v>
      </c>
      <c r="J308" s="614" t="s">
        <v>83</v>
      </c>
      <c r="K308" s="614" t="s">
        <v>8</v>
      </c>
      <c r="L308" s="614" t="s">
        <v>83</v>
      </c>
      <c r="M308" s="614" t="s">
        <v>8</v>
      </c>
      <c r="N308" s="614" t="s">
        <v>83</v>
      </c>
      <c r="O308" s="614" t="s">
        <v>8</v>
      </c>
      <c r="P308" s="614" t="s">
        <v>83</v>
      </c>
      <c r="Q308" s="614" t="s">
        <v>8</v>
      </c>
      <c r="R308" s="614" t="s">
        <v>83</v>
      </c>
      <c r="S308" s="614" t="s">
        <v>8</v>
      </c>
      <c r="T308" s="614" t="s">
        <v>83</v>
      </c>
      <c r="U308" s="614" t="s">
        <v>8</v>
      </c>
      <c r="V308" s="614" t="s">
        <v>83</v>
      </c>
      <c r="W308" s="614" t="s">
        <v>8</v>
      </c>
      <c r="X308" s="614" t="s">
        <v>83</v>
      </c>
      <c r="Y308" s="614" t="s">
        <v>8</v>
      </c>
      <c r="Z308" s="614" t="s">
        <v>83</v>
      </c>
      <c r="AA308" s="614" t="s">
        <v>8</v>
      </c>
      <c r="AB308" s="614" t="s">
        <v>83</v>
      </c>
      <c r="AC308" s="614" t="s">
        <v>8</v>
      </c>
      <c r="AD308" s="614" t="s">
        <v>83</v>
      </c>
      <c r="AE308" s="614" t="s">
        <v>8</v>
      </c>
      <c r="AF308" s="614" t="s">
        <v>83</v>
      </c>
      <c r="AG308" s="614" t="s">
        <v>8</v>
      </c>
      <c r="AH308" s="634" t="s">
        <v>83</v>
      </c>
    </row>
    <row r="309" spans="1:34" ht="26.25" customHeight="1" thickTop="1" x14ac:dyDescent="0.3">
      <c r="A309" s="1052" t="s">
        <v>138</v>
      </c>
      <c r="B309" s="697" t="s">
        <v>54</v>
      </c>
      <c r="C309" s="703">
        <v>4</v>
      </c>
      <c r="D309" s="704">
        <f>C309/C313</f>
        <v>3.2520325203252036E-2</v>
      </c>
      <c r="E309" s="705">
        <v>9</v>
      </c>
      <c r="F309" s="704">
        <f>E309/E313</f>
        <v>7.4999999999999997E-2</v>
      </c>
      <c r="G309" s="705">
        <v>25</v>
      </c>
      <c r="H309" s="704">
        <f>G309/G313</f>
        <v>0.13513513513513514</v>
      </c>
      <c r="I309" s="705">
        <v>4</v>
      </c>
      <c r="J309" s="704">
        <f>I309/I313</f>
        <v>6.7796610169491525E-2</v>
      </c>
      <c r="K309" s="705">
        <v>12</v>
      </c>
      <c r="L309" s="704">
        <f>K309/K313</f>
        <v>8.3916083916083919E-2</v>
      </c>
      <c r="M309" s="705">
        <v>11</v>
      </c>
      <c r="N309" s="704">
        <f>M309/M313</f>
        <v>7.4324324324324328E-2</v>
      </c>
      <c r="O309" s="705">
        <v>39</v>
      </c>
      <c r="P309" s="704">
        <f>O309/O313</f>
        <v>0.16182572614107885</v>
      </c>
      <c r="Q309" s="705">
        <v>9</v>
      </c>
      <c r="R309" s="704">
        <f>Q309/Q313</f>
        <v>0.13043478260869565</v>
      </c>
      <c r="S309" s="705">
        <v>2</v>
      </c>
      <c r="T309" s="704">
        <f>S309/S313</f>
        <v>1.4705882352941176E-2</v>
      </c>
      <c r="U309" s="705">
        <v>22</v>
      </c>
      <c r="V309" s="704">
        <f>U309/U313</f>
        <v>0.22222222222222221</v>
      </c>
      <c r="W309" s="705">
        <v>9</v>
      </c>
      <c r="X309" s="704">
        <f>W309/W313</f>
        <v>0.1</v>
      </c>
      <c r="Y309" s="705">
        <v>3</v>
      </c>
      <c r="Z309" s="704">
        <f>Y309/Y313</f>
        <v>2.1739130434782608E-2</v>
      </c>
      <c r="AA309" s="705">
        <v>5</v>
      </c>
      <c r="AB309" s="704">
        <f>AA309/AA313</f>
        <v>5.9523809523809521E-2</v>
      </c>
      <c r="AC309" s="705">
        <v>5</v>
      </c>
      <c r="AD309" s="704">
        <f>AC309/AC313</f>
        <v>5.7471264367816091E-2</v>
      </c>
      <c r="AE309" s="705">
        <v>10</v>
      </c>
      <c r="AF309" s="704">
        <f>AE309/AE313</f>
        <v>5.434782608695652E-2</v>
      </c>
      <c r="AG309" s="705">
        <v>8</v>
      </c>
      <c r="AH309" s="706">
        <f>AG309/AG313</f>
        <v>9.4117647058823528E-2</v>
      </c>
    </row>
    <row r="310" spans="1:34" ht="39" customHeight="1" x14ac:dyDescent="0.3">
      <c r="A310" s="1021"/>
      <c r="B310" s="698" t="s">
        <v>55</v>
      </c>
      <c r="C310" s="707">
        <v>75</v>
      </c>
      <c r="D310" s="708">
        <f>C310/C313</f>
        <v>0.6097560975609756</v>
      </c>
      <c r="E310" s="709">
        <v>57</v>
      </c>
      <c r="F310" s="708">
        <f>E310/E313</f>
        <v>0.47499999999999998</v>
      </c>
      <c r="G310" s="709">
        <v>128</v>
      </c>
      <c r="H310" s="708">
        <f>G310/G313</f>
        <v>0.69189189189189193</v>
      </c>
      <c r="I310" s="709">
        <v>32</v>
      </c>
      <c r="J310" s="708">
        <f>I310/I313</f>
        <v>0.5423728813559322</v>
      </c>
      <c r="K310" s="709">
        <v>85</v>
      </c>
      <c r="L310" s="708">
        <f>K310/K313</f>
        <v>0.59440559440559437</v>
      </c>
      <c r="M310" s="709">
        <v>64</v>
      </c>
      <c r="N310" s="708">
        <f>M310/M313</f>
        <v>0.43243243243243246</v>
      </c>
      <c r="O310" s="709">
        <v>148</v>
      </c>
      <c r="P310" s="708">
        <f>O310/O313</f>
        <v>0.61410788381742742</v>
      </c>
      <c r="Q310" s="709">
        <v>39</v>
      </c>
      <c r="R310" s="708">
        <f>Q310/Q313</f>
        <v>0.56521739130434778</v>
      </c>
      <c r="S310" s="709">
        <v>62</v>
      </c>
      <c r="T310" s="708">
        <f>S310/S313</f>
        <v>0.45588235294117646</v>
      </c>
      <c r="U310" s="709">
        <v>55</v>
      </c>
      <c r="V310" s="708">
        <f>U310/U313</f>
        <v>0.55555555555555558</v>
      </c>
      <c r="W310" s="709">
        <v>39</v>
      </c>
      <c r="X310" s="708">
        <f>W310/W313</f>
        <v>0.43333333333333335</v>
      </c>
      <c r="Y310" s="709">
        <v>71</v>
      </c>
      <c r="Z310" s="708">
        <f>Y310/Y313</f>
        <v>0.51449275362318836</v>
      </c>
      <c r="AA310" s="709">
        <v>36</v>
      </c>
      <c r="AB310" s="708">
        <f>AA310/AA313</f>
        <v>0.42857142857142855</v>
      </c>
      <c r="AC310" s="709">
        <v>47</v>
      </c>
      <c r="AD310" s="708">
        <f>AC310/AC313</f>
        <v>0.54022988505747127</v>
      </c>
      <c r="AE310" s="709">
        <v>110</v>
      </c>
      <c r="AF310" s="708">
        <f>AE310/AE313</f>
        <v>0.59782608695652173</v>
      </c>
      <c r="AG310" s="709">
        <v>46</v>
      </c>
      <c r="AH310" s="710">
        <f>AG310/AG313</f>
        <v>0.54117647058823526</v>
      </c>
    </row>
    <row r="311" spans="1:34" ht="37.5" customHeight="1" x14ac:dyDescent="0.3">
      <c r="A311" s="1021"/>
      <c r="B311" s="698" t="s">
        <v>137</v>
      </c>
      <c r="C311" s="707">
        <v>34</v>
      </c>
      <c r="D311" s="708">
        <f>C311/C313</f>
        <v>0.27642276422764228</v>
      </c>
      <c r="E311" s="709">
        <v>43</v>
      </c>
      <c r="F311" s="708">
        <f>E311/E313</f>
        <v>0.35833333333333334</v>
      </c>
      <c r="G311" s="709">
        <v>28</v>
      </c>
      <c r="H311" s="708">
        <f>G311/G313</f>
        <v>0.15135135135135136</v>
      </c>
      <c r="I311" s="709">
        <v>18</v>
      </c>
      <c r="J311" s="708">
        <f>I311/I313</f>
        <v>0.30508474576271188</v>
      </c>
      <c r="K311" s="709">
        <v>34</v>
      </c>
      <c r="L311" s="708">
        <f>K311/K313</f>
        <v>0.23776223776223776</v>
      </c>
      <c r="M311" s="709">
        <v>42</v>
      </c>
      <c r="N311" s="708">
        <f>M311/M313</f>
        <v>0.28378378378378377</v>
      </c>
      <c r="O311" s="709">
        <v>41</v>
      </c>
      <c r="P311" s="708">
        <f>O311/O313</f>
        <v>0.17012448132780084</v>
      </c>
      <c r="Q311" s="709">
        <v>15</v>
      </c>
      <c r="R311" s="708">
        <f>Q311/Q313</f>
        <v>0.21739130434782608</v>
      </c>
      <c r="S311" s="709">
        <v>46</v>
      </c>
      <c r="T311" s="708">
        <f>S311/S313</f>
        <v>0.33823529411764708</v>
      </c>
      <c r="U311" s="709">
        <v>16</v>
      </c>
      <c r="V311" s="708">
        <f>U311/U313</f>
        <v>0.16161616161616163</v>
      </c>
      <c r="W311" s="709">
        <v>33</v>
      </c>
      <c r="X311" s="708">
        <f>W311/W313</f>
        <v>0.36666666666666664</v>
      </c>
      <c r="Y311" s="709">
        <v>44</v>
      </c>
      <c r="Z311" s="708">
        <f>Y311/Y313</f>
        <v>0.3188405797101449</v>
      </c>
      <c r="AA311" s="709">
        <v>18</v>
      </c>
      <c r="AB311" s="708">
        <f>AA311/AA313</f>
        <v>0.21428571428571427</v>
      </c>
      <c r="AC311" s="709">
        <v>19</v>
      </c>
      <c r="AD311" s="708">
        <f>AC311/AC313</f>
        <v>0.21839080459770116</v>
      </c>
      <c r="AE311" s="709">
        <v>46</v>
      </c>
      <c r="AF311" s="708">
        <f>AE311/AE313</f>
        <v>0.25</v>
      </c>
      <c r="AG311" s="709">
        <v>21</v>
      </c>
      <c r="AH311" s="710">
        <f>AG311/AG313</f>
        <v>0.24705882352941178</v>
      </c>
    </row>
    <row r="312" spans="1:34" ht="42.75" customHeight="1" x14ac:dyDescent="0.3">
      <c r="A312" s="1021"/>
      <c r="B312" s="698" t="s">
        <v>88</v>
      </c>
      <c r="C312" s="707">
        <v>10</v>
      </c>
      <c r="D312" s="708">
        <f>C312/C313</f>
        <v>8.1300813008130079E-2</v>
      </c>
      <c r="E312" s="709">
        <v>11</v>
      </c>
      <c r="F312" s="708">
        <f>E312/E313</f>
        <v>9.166666666666666E-2</v>
      </c>
      <c r="G312" s="709">
        <v>4</v>
      </c>
      <c r="H312" s="708">
        <f>G312/G313</f>
        <v>2.1621621621621623E-2</v>
      </c>
      <c r="I312" s="709">
        <v>5</v>
      </c>
      <c r="J312" s="708">
        <f>I312/I313</f>
        <v>8.4745762711864403E-2</v>
      </c>
      <c r="K312" s="709">
        <v>12</v>
      </c>
      <c r="L312" s="708">
        <f>K312/K313</f>
        <v>8.3916083916083919E-2</v>
      </c>
      <c r="M312" s="709">
        <v>31</v>
      </c>
      <c r="N312" s="708">
        <f>M312/M313</f>
        <v>0.20945945945945946</v>
      </c>
      <c r="O312" s="709">
        <v>13</v>
      </c>
      <c r="P312" s="708">
        <f>O312/O313</f>
        <v>5.3941908713692949E-2</v>
      </c>
      <c r="Q312" s="709">
        <v>6</v>
      </c>
      <c r="R312" s="708">
        <f>Q312/Q313</f>
        <v>8.6956521739130432E-2</v>
      </c>
      <c r="S312" s="709">
        <v>26</v>
      </c>
      <c r="T312" s="708">
        <f>S312/S313</f>
        <v>0.19117647058823528</v>
      </c>
      <c r="U312" s="709">
        <v>6</v>
      </c>
      <c r="V312" s="708">
        <f>U312/U313</f>
        <v>6.0606060606060608E-2</v>
      </c>
      <c r="W312" s="709">
        <v>9</v>
      </c>
      <c r="X312" s="708">
        <f>W312/W313</f>
        <v>0.1</v>
      </c>
      <c r="Y312" s="709">
        <v>20</v>
      </c>
      <c r="Z312" s="708">
        <f>Y312/Y313</f>
        <v>0.14492753623188406</v>
      </c>
      <c r="AA312" s="709">
        <v>25</v>
      </c>
      <c r="AB312" s="708">
        <f>AA312/AA313</f>
        <v>0.29761904761904762</v>
      </c>
      <c r="AC312" s="709">
        <v>16</v>
      </c>
      <c r="AD312" s="708">
        <f>AC312/AC313</f>
        <v>0.18390804597701149</v>
      </c>
      <c r="AE312" s="709">
        <v>18</v>
      </c>
      <c r="AF312" s="708">
        <f>AE312/AE313</f>
        <v>9.7826086956521743E-2</v>
      </c>
      <c r="AG312" s="709">
        <v>10</v>
      </c>
      <c r="AH312" s="710">
        <f>AG312/AG313</f>
        <v>0.11764705882352941</v>
      </c>
    </row>
    <row r="313" spans="1:34" ht="21.75" customHeight="1" thickBot="1" x14ac:dyDescent="0.35">
      <c r="A313" s="1022"/>
      <c r="B313" s="699" t="s">
        <v>9</v>
      </c>
      <c r="C313" s="711">
        <v>123</v>
      </c>
      <c r="D313" s="712">
        <v>1</v>
      </c>
      <c r="E313" s="713">
        <v>120</v>
      </c>
      <c r="F313" s="712">
        <v>1</v>
      </c>
      <c r="G313" s="713">
        <v>185</v>
      </c>
      <c r="H313" s="712">
        <v>1</v>
      </c>
      <c r="I313" s="713">
        <v>59</v>
      </c>
      <c r="J313" s="712">
        <v>1</v>
      </c>
      <c r="K313" s="713">
        <v>143</v>
      </c>
      <c r="L313" s="712">
        <v>1</v>
      </c>
      <c r="M313" s="713">
        <v>148</v>
      </c>
      <c r="N313" s="712">
        <v>1</v>
      </c>
      <c r="O313" s="713">
        <v>241</v>
      </c>
      <c r="P313" s="712">
        <v>1</v>
      </c>
      <c r="Q313" s="713">
        <v>69</v>
      </c>
      <c r="R313" s="712">
        <v>1</v>
      </c>
      <c r="S313" s="713">
        <v>136</v>
      </c>
      <c r="T313" s="712">
        <v>1</v>
      </c>
      <c r="U313" s="713">
        <v>99</v>
      </c>
      <c r="V313" s="712">
        <v>1</v>
      </c>
      <c r="W313" s="713">
        <v>90</v>
      </c>
      <c r="X313" s="712">
        <v>1</v>
      </c>
      <c r="Y313" s="713">
        <v>138</v>
      </c>
      <c r="Z313" s="712">
        <v>1</v>
      </c>
      <c r="AA313" s="713">
        <v>84</v>
      </c>
      <c r="AB313" s="712">
        <v>1</v>
      </c>
      <c r="AC313" s="713">
        <v>87</v>
      </c>
      <c r="AD313" s="712">
        <v>1</v>
      </c>
      <c r="AE313" s="713">
        <v>184</v>
      </c>
      <c r="AF313" s="712">
        <v>1</v>
      </c>
      <c r="AG313" s="713">
        <v>85</v>
      </c>
      <c r="AH313" s="714">
        <v>1</v>
      </c>
    </row>
    <row r="314" spans="1:34" ht="21.75" customHeight="1" x14ac:dyDescent="0.3">
      <c r="A314" s="617"/>
      <c r="B314" s="617"/>
    </row>
    <row r="315" spans="1:34" ht="21.75" customHeight="1" thickBot="1" x14ac:dyDescent="0.35">
      <c r="A315" s="617"/>
      <c r="B315" s="617"/>
    </row>
    <row r="316" spans="1:34" ht="21.75" customHeight="1" x14ac:dyDescent="0.3">
      <c r="A316" s="1024" t="s">
        <v>0</v>
      </c>
      <c r="B316" s="1048"/>
      <c r="C316" s="1030" t="s">
        <v>221</v>
      </c>
      <c r="D316" s="1031"/>
      <c r="E316" s="1031"/>
      <c r="F316" s="1031"/>
      <c r="G316" s="1031"/>
      <c r="H316" s="1031"/>
      <c r="I316" s="1031"/>
      <c r="J316" s="1031"/>
      <c r="K316" s="1031"/>
      <c r="L316" s="1031"/>
      <c r="M316" s="1031"/>
      <c r="N316" s="1031"/>
      <c r="O316" s="1031"/>
      <c r="P316" s="1031"/>
      <c r="Q316" s="1031"/>
      <c r="R316" s="1031"/>
      <c r="S316" s="1031"/>
      <c r="T316" s="1031"/>
      <c r="U316" s="1031"/>
      <c r="V316" s="1031"/>
      <c r="W316" s="1031"/>
      <c r="X316" s="1031"/>
      <c r="Y316" s="1031"/>
      <c r="Z316" s="1031"/>
      <c r="AA316" s="1031"/>
      <c r="AB316" s="1031"/>
      <c r="AC316" s="1031"/>
      <c r="AD316" s="1031"/>
      <c r="AE316" s="1031"/>
      <c r="AF316" s="1031"/>
      <c r="AG316" s="1031"/>
      <c r="AH316" s="1032"/>
    </row>
    <row r="317" spans="1:34" ht="21.75" customHeight="1" x14ac:dyDescent="0.3">
      <c r="A317" s="1026"/>
      <c r="B317" s="1049"/>
      <c r="C317" s="1033" t="s">
        <v>222</v>
      </c>
      <c r="D317" s="1018"/>
      <c r="E317" s="1017" t="s">
        <v>223</v>
      </c>
      <c r="F317" s="1018"/>
      <c r="G317" s="1017" t="s">
        <v>224</v>
      </c>
      <c r="H317" s="1018"/>
      <c r="I317" s="1017" t="s">
        <v>225</v>
      </c>
      <c r="J317" s="1018"/>
      <c r="K317" s="1017" t="s">
        <v>226</v>
      </c>
      <c r="L317" s="1018"/>
      <c r="M317" s="1017" t="s">
        <v>227</v>
      </c>
      <c r="N317" s="1018"/>
      <c r="O317" s="1017" t="s">
        <v>228</v>
      </c>
      <c r="P317" s="1018"/>
      <c r="Q317" s="1017" t="s">
        <v>229</v>
      </c>
      <c r="R317" s="1018"/>
      <c r="S317" s="1017" t="s">
        <v>230</v>
      </c>
      <c r="T317" s="1018"/>
      <c r="U317" s="1017" t="s">
        <v>231</v>
      </c>
      <c r="V317" s="1018"/>
      <c r="W317" s="1017" t="s">
        <v>232</v>
      </c>
      <c r="X317" s="1018"/>
      <c r="Y317" s="1017" t="s">
        <v>233</v>
      </c>
      <c r="Z317" s="1018"/>
      <c r="AA317" s="1017" t="s">
        <v>234</v>
      </c>
      <c r="AB317" s="1018"/>
      <c r="AC317" s="1017" t="s">
        <v>235</v>
      </c>
      <c r="AD317" s="1018"/>
      <c r="AE317" s="1017" t="s">
        <v>236</v>
      </c>
      <c r="AF317" s="1018"/>
      <c r="AG317" s="1017" t="s">
        <v>237</v>
      </c>
      <c r="AH317" s="1019"/>
    </row>
    <row r="318" spans="1:34" ht="21.75" customHeight="1" thickBot="1" x14ac:dyDescent="0.35">
      <c r="A318" s="1050"/>
      <c r="B318" s="1051"/>
      <c r="C318" s="633" t="s">
        <v>8</v>
      </c>
      <c r="D318" s="614" t="s">
        <v>83</v>
      </c>
      <c r="E318" s="614" t="s">
        <v>8</v>
      </c>
      <c r="F318" s="614" t="s">
        <v>83</v>
      </c>
      <c r="G318" s="614" t="s">
        <v>8</v>
      </c>
      <c r="H318" s="614" t="s">
        <v>83</v>
      </c>
      <c r="I318" s="614" t="s">
        <v>8</v>
      </c>
      <c r="J318" s="614" t="s">
        <v>83</v>
      </c>
      <c r="K318" s="614" t="s">
        <v>8</v>
      </c>
      <c r="L318" s="614" t="s">
        <v>83</v>
      </c>
      <c r="M318" s="614" t="s">
        <v>8</v>
      </c>
      <c r="N318" s="614" t="s">
        <v>83</v>
      </c>
      <c r="O318" s="614" t="s">
        <v>8</v>
      </c>
      <c r="P318" s="614" t="s">
        <v>83</v>
      </c>
      <c r="Q318" s="614" t="s">
        <v>8</v>
      </c>
      <c r="R318" s="614" t="s">
        <v>83</v>
      </c>
      <c r="S318" s="614" t="s">
        <v>8</v>
      </c>
      <c r="T318" s="614" t="s">
        <v>83</v>
      </c>
      <c r="U318" s="614" t="s">
        <v>8</v>
      </c>
      <c r="V318" s="614" t="s">
        <v>83</v>
      </c>
      <c r="W318" s="614" t="s">
        <v>8</v>
      </c>
      <c r="X318" s="614" t="s">
        <v>83</v>
      </c>
      <c r="Y318" s="614" t="s">
        <v>8</v>
      </c>
      <c r="Z318" s="614" t="s">
        <v>83</v>
      </c>
      <c r="AA318" s="614" t="s">
        <v>8</v>
      </c>
      <c r="AB318" s="614" t="s">
        <v>83</v>
      </c>
      <c r="AC318" s="614" t="s">
        <v>8</v>
      </c>
      <c r="AD318" s="614" t="s">
        <v>83</v>
      </c>
      <c r="AE318" s="614" t="s">
        <v>8</v>
      </c>
      <c r="AF318" s="614" t="s">
        <v>83</v>
      </c>
      <c r="AG318" s="614" t="s">
        <v>8</v>
      </c>
      <c r="AH318" s="634" t="s">
        <v>83</v>
      </c>
    </row>
    <row r="319" spans="1:34" s="734" customFormat="1" ht="39" customHeight="1" thickTop="1" x14ac:dyDescent="0.3">
      <c r="A319" s="1077" t="s">
        <v>139</v>
      </c>
      <c r="B319" s="754" t="s">
        <v>140</v>
      </c>
      <c r="C319" s="755">
        <v>14</v>
      </c>
      <c r="D319" s="756">
        <f>C319/C328</f>
        <v>0.11382113821138211</v>
      </c>
      <c r="E319" s="757">
        <v>5</v>
      </c>
      <c r="F319" s="756">
        <f>E319/E328</f>
        <v>4.1666666666666664E-2</v>
      </c>
      <c r="G319" s="757">
        <v>3</v>
      </c>
      <c r="H319" s="756">
        <f>G319/G328</f>
        <v>1.6216216216216217E-2</v>
      </c>
      <c r="I319" s="757">
        <v>1</v>
      </c>
      <c r="J319" s="756">
        <f>I319/I328</f>
        <v>1.6949152542372881E-2</v>
      </c>
      <c r="K319" s="757">
        <v>7</v>
      </c>
      <c r="L319" s="756">
        <f>K319/K328</f>
        <v>4.8951048951048952E-2</v>
      </c>
      <c r="M319" s="757">
        <v>10</v>
      </c>
      <c r="N319" s="756">
        <f>M319/M328</f>
        <v>6.7567567567567571E-2</v>
      </c>
      <c r="O319" s="757">
        <v>18</v>
      </c>
      <c r="P319" s="756">
        <f>O319/O328</f>
        <v>7.4688796680497924E-2</v>
      </c>
      <c r="Q319" s="757">
        <v>5</v>
      </c>
      <c r="R319" s="756">
        <f>Q319/Q328</f>
        <v>7.2463768115942032E-2</v>
      </c>
      <c r="S319" s="757">
        <v>13</v>
      </c>
      <c r="T319" s="756">
        <f>S319/S328</f>
        <v>9.5588235294117641E-2</v>
      </c>
      <c r="U319" s="757">
        <v>5</v>
      </c>
      <c r="V319" s="756">
        <f>U319/U328</f>
        <v>5.0505050505050504E-2</v>
      </c>
      <c r="W319" s="757">
        <v>13</v>
      </c>
      <c r="X319" s="756">
        <f>W319/W328</f>
        <v>0.14444444444444443</v>
      </c>
      <c r="Y319" s="757">
        <v>21</v>
      </c>
      <c r="Z319" s="756">
        <f>Y319/Y328</f>
        <v>0.15217391304347827</v>
      </c>
      <c r="AA319" s="757">
        <v>6</v>
      </c>
      <c r="AB319" s="756">
        <f>AA319/AA328</f>
        <v>7.1428571428571425E-2</v>
      </c>
      <c r="AC319" s="757">
        <v>3</v>
      </c>
      <c r="AD319" s="756">
        <f>AC319/AC328</f>
        <v>3.4482758620689655E-2</v>
      </c>
      <c r="AE319" s="757">
        <v>13</v>
      </c>
      <c r="AF319" s="756">
        <f>AE319/AE328</f>
        <v>7.0652173913043473E-2</v>
      </c>
      <c r="AG319" s="757">
        <v>6</v>
      </c>
      <c r="AH319" s="758">
        <f>AG319/AG328</f>
        <v>7.0588235294117646E-2</v>
      </c>
    </row>
    <row r="320" spans="1:34" s="734" customFormat="1" ht="48.75" customHeight="1" x14ac:dyDescent="0.3">
      <c r="A320" s="1078"/>
      <c r="B320" s="759" t="s">
        <v>142</v>
      </c>
      <c r="C320" s="760">
        <v>11</v>
      </c>
      <c r="D320" s="761">
        <f>C320/C328</f>
        <v>8.943089430894309E-2</v>
      </c>
      <c r="E320" s="762">
        <v>13</v>
      </c>
      <c r="F320" s="761">
        <f>E320/E328</f>
        <v>0.10833333333333334</v>
      </c>
      <c r="G320" s="762">
        <v>19</v>
      </c>
      <c r="H320" s="761">
        <f>G320/G328</f>
        <v>0.10270270270270271</v>
      </c>
      <c r="I320" s="762">
        <v>6</v>
      </c>
      <c r="J320" s="761">
        <f>I320/I328</f>
        <v>0.10169491525423729</v>
      </c>
      <c r="K320" s="762">
        <v>11</v>
      </c>
      <c r="L320" s="761">
        <f>K320/K328</f>
        <v>7.6923076923076927E-2</v>
      </c>
      <c r="M320" s="762">
        <v>19</v>
      </c>
      <c r="N320" s="761">
        <f>M320/M328</f>
        <v>0.12837837837837837</v>
      </c>
      <c r="O320" s="762">
        <v>11</v>
      </c>
      <c r="P320" s="761">
        <f>O320/O328</f>
        <v>4.5643153526970952E-2</v>
      </c>
      <c r="Q320" s="762">
        <v>8</v>
      </c>
      <c r="R320" s="761">
        <f>Q320/Q328</f>
        <v>0.11594202898550725</v>
      </c>
      <c r="S320" s="762">
        <v>14</v>
      </c>
      <c r="T320" s="761">
        <f>S320/S328</f>
        <v>0.10294117647058823</v>
      </c>
      <c r="U320" s="762">
        <v>8</v>
      </c>
      <c r="V320" s="761">
        <f>U320/U328</f>
        <v>8.0808080808080815E-2</v>
      </c>
      <c r="W320" s="762">
        <v>11</v>
      </c>
      <c r="X320" s="761">
        <f>W320/W328</f>
        <v>0.12222222222222222</v>
      </c>
      <c r="Y320" s="762">
        <v>22</v>
      </c>
      <c r="Z320" s="761">
        <f>Y320/Y328</f>
        <v>0.15942028985507245</v>
      </c>
      <c r="AA320" s="762">
        <v>5</v>
      </c>
      <c r="AB320" s="761">
        <f>AA320/AA328</f>
        <v>5.9523809523809521E-2</v>
      </c>
      <c r="AC320" s="762">
        <v>9</v>
      </c>
      <c r="AD320" s="761">
        <f>AC320/AC328</f>
        <v>0.10344827586206896</v>
      </c>
      <c r="AE320" s="762">
        <v>14</v>
      </c>
      <c r="AF320" s="761">
        <f>AE320/AE328</f>
        <v>7.6086956521739135E-2</v>
      </c>
      <c r="AG320" s="762">
        <v>6</v>
      </c>
      <c r="AH320" s="763">
        <f>AG320/AG328</f>
        <v>7.0588235294117646E-2</v>
      </c>
    </row>
    <row r="321" spans="1:34" s="734" customFormat="1" ht="47.25" customHeight="1" x14ac:dyDescent="0.3">
      <c r="A321" s="1078"/>
      <c r="B321" s="759" t="s">
        <v>141</v>
      </c>
      <c r="C321" s="760">
        <v>20</v>
      </c>
      <c r="D321" s="761">
        <f>C321/C328</f>
        <v>0.16260162601626016</v>
      </c>
      <c r="E321" s="762">
        <v>14</v>
      </c>
      <c r="F321" s="761">
        <f>E321/E328</f>
        <v>0.11666666666666667</v>
      </c>
      <c r="G321" s="762">
        <v>19</v>
      </c>
      <c r="H321" s="761">
        <f>G321/G328</f>
        <v>0.10270270270270271</v>
      </c>
      <c r="I321" s="762">
        <v>5</v>
      </c>
      <c r="J321" s="761">
        <f>I321/I328</f>
        <v>8.4745762711864403E-2</v>
      </c>
      <c r="K321" s="762">
        <v>14</v>
      </c>
      <c r="L321" s="761">
        <f>K321/K328</f>
        <v>9.7902097902097904E-2</v>
      </c>
      <c r="M321" s="762">
        <v>15</v>
      </c>
      <c r="N321" s="761">
        <f>M321/M328</f>
        <v>0.10135135135135136</v>
      </c>
      <c r="O321" s="762">
        <v>25</v>
      </c>
      <c r="P321" s="761">
        <f>O321/O328</f>
        <v>0.1037344398340249</v>
      </c>
      <c r="Q321" s="762">
        <v>9</v>
      </c>
      <c r="R321" s="761">
        <f>Q321/Q328</f>
        <v>0.13043478260869565</v>
      </c>
      <c r="S321" s="762">
        <v>18</v>
      </c>
      <c r="T321" s="761">
        <f>S321/S328</f>
        <v>0.13235294117647059</v>
      </c>
      <c r="U321" s="762">
        <v>8</v>
      </c>
      <c r="V321" s="761">
        <f>U321/U328</f>
        <v>8.0808080808080815E-2</v>
      </c>
      <c r="W321" s="762">
        <v>11</v>
      </c>
      <c r="X321" s="761">
        <f>W321/W328</f>
        <v>0.12222222222222222</v>
      </c>
      <c r="Y321" s="762">
        <v>31</v>
      </c>
      <c r="Z321" s="761">
        <f>Y321/Y328</f>
        <v>0.22463768115942029</v>
      </c>
      <c r="AA321" s="762">
        <v>11</v>
      </c>
      <c r="AB321" s="761">
        <f>AA321/AA328</f>
        <v>0.13095238095238096</v>
      </c>
      <c r="AC321" s="762">
        <v>15</v>
      </c>
      <c r="AD321" s="761">
        <f>AC321/AC328</f>
        <v>0.17241379310344829</v>
      </c>
      <c r="AE321" s="762">
        <v>24</v>
      </c>
      <c r="AF321" s="761">
        <f>AE321/AE328</f>
        <v>0.13043478260869565</v>
      </c>
      <c r="AG321" s="762">
        <v>9</v>
      </c>
      <c r="AH321" s="763">
        <f>AG321/AG328</f>
        <v>0.10588235294117647</v>
      </c>
    </row>
    <row r="322" spans="1:34" s="734" customFormat="1" ht="47.25" customHeight="1" x14ac:dyDescent="0.3">
      <c r="A322" s="1078"/>
      <c r="B322" s="759" t="s">
        <v>143</v>
      </c>
      <c r="C322" s="760">
        <v>6</v>
      </c>
      <c r="D322" s="761">
        <f>C322/C328</f>
        <v>4.878048780487805E-2</v>
      </c>
      <c r="E322" s="762">
        <v>3</v>
      </c>
      <c r="F322" s="761">
        <f>E322/E328</f>
        <v>2.5000000000000001E-2</v>
      </c>
      <c r="G322" s="762">
        <v>10</v>
      </c>
      <c r="H322" s="761">
        <f>G322/G328</f>
        <v>5.4054054054054057E-2</v>
      </c>
      <c r="I322" s="762">
        <v>0</v>
      </c>
      <c r="J322" s="761">
        <f>I322/I328</f>
        <v>0</v>
      </c>
      <c r="K322" s="762">
        <v>3</v>
      </c>
      <c r="L322" s="761">
        <f>K322/K328</f>
        <v>2.097902097902098E-2</v>
      </c>
      <c r="M322" s="762">
        <v>7</v>
      </c>
      <c r="N322" s="761">
        <f>M322/M328</f>
        <v>4.72972972972973E-2</v>
      </c>
      <c r="O322" s="762">
        <v>10</v>
      </c>
      <c r="P322" s="761">
        <f>O322/O328</f>
        <v>4.1493775933609957E-2</v>
      </c>
      <c r="Q322" s="762">
        <v>5</v>
      </c>
      <c r="R322" s="761">
        <f>Q322/Q328</f>
        <v>7.2463768115942032E-2</v>
      </c>
      <c r="S322" s="762">
        <v>2</v>
      </c>
      <c r="T322" s="761">
        <f>S322/S328</f>
        <v>1.4705882352941176E-2</v>
      </c>
      <c r="U322" s="762">
        <v>2</v>
      </c>
      <c r="V322" s="761">
        <f>U322/U328</f>
        <v>2.0202020202020204E-2</v>
      </c>
      <c r="W322" s="762">
        <v>5</v>
      </c>
      <c r="X322" s="761">
        <f>W322/W328</f>
        <v>5.5555555555555552E-2</v>
      </c>
      <c r="Y322" s="762">
        <v>6</v>
      </c>
      <c r="Z322" s="761">
        <f>Y322/Y328</f>
        <v>4.3478260869565216E-2</v>
      </c>
      <c r="AA322" s="762">
        <v>5</v>
      </c>
      <c r="AB322" s="761">
        <f>AA322/AA328</f>
        <v>5.9523809523809521E-2</v>
      </c>
      <c r="AC322" s="762">
        <v>5</v>
      </c>
      <c r="AD322" s="761">
        <f>AC322/AC328</f>
        <v>5.7471264367816091E-2</v>
      </c>
      <c r="AE322" s="762">
        <v>9</v>
      </c>
      <c r="AF322" s="761">
        <f>AE322/AE328</f>
        <v>4.8913043478260872E-2</v>
      </c>
      <c r="AG322" s="762">
        <v>3</v>
      </c>
      <c r="AH322" s="763">
        <f>AG322/AG328</f>
        <v>3.5294117647058823E-2</v>
      </c>
    </row>
    <row r="323" spans="1:34" s="734" customFormat="1" ht="37.5" customHeight="1" x14ac:dyDescent="0.3">
      <c r="A323" s="1078"/>
      <c r="B323" s="759" t="s">
        <v>144</v>
      </c>
      <c r="C323" s="760">
        <v>8</v>
      </c>
      <c r="D323" s="761">
        <f>C323/C328</f>
        <v>6.5040650406504072E-2</v>
      </c>
      <c r="E323" s="762">
        <v>3</v>
      </c>
      <c r="F323" s="761">
        <f>E323/E328</f>
        <v>2.5000000000000001E-2</v>
      </c>
      <c r="G323" s="762">
        <v>9</v>
      </c>
      <c r="H323" s="761">
        <f>G323/G328</f>
        <v>4.8648648648648651E-2</v>
      </c>
      <c r="I323" s="762">
        <v>6</v>
      </c>
      <c r="J323" s="761">
        <f>I323/I328</f>
        <v>0.10169491525423729</v>
      </c>
      <c r="K323" s="762">
        <v>5</v>
      </c>
      <c r="L323" s="761">
        <f>K323/K328</f>
        <v>3.4965034965034968E-2</v>
      </c>
      <c r="M323" s="762">
        <v>7</v>
      </c>
      <c r="N323" s="761">
        <f>M323/M328</f>
        <v>4.72972972972973E-2</v>
      </c>
      <c r="O323" s="762">
        <v>16</v>
      </c>
      <c r="P323" s="761">
        <f>O323/O328</f>
        <v>6.6390041493775934E-2</v>
      </c>
      <c r="Q323" s="762">
        <v>2</v>
      </c>
      <c r="R323" s="761">
        <f>Q323/Q328</f>
        <v>2.8985507246376812E-2</v>
      </c>
      <c r="S323" s="762">
        <v>5</v>
      </c>
      <c r="T323" s="761">
        <f>S323/S328</f>
        <v>3.6764705882352942E-2</v>
      </c>
      <c r="U323" s="762">
        <v>6</v>
      </c>
      <c r="V323" s="761">
        <f>U323/U328</f>
        <v>6.0606060606060608E-2</v>
      </c>
      <c r="W323" s="762">
        <v>5</v>
      </c>
      <c r="X323" s="761">
        <f>W323/W328</f>
        <v>5.5555555555555552E-2</v>
      </c>
      <c r="Y323" s="762">
        <v>14</v>
      </c>
      <c r="Z323" s="761">
        <f>Y323/Y328</f>
        <v>0.10144927536231885</v>
      </c>
      <c r="AA323" s="762">
        <v>2</v>
      </c>
      <c r="AB323" s="761">
        <f>AA323/AA328</f>
        <v>2.3809523809523808E-2</v>
      </c>
      <c r="AC323" s="762">
        <v>4</v>
      </c>
      <c r="AD323" s="761">
        <f>AC323/AC328</f>
        <v>4.5977011494252873E-2</v>
      </c>
      <c r="AE323" s="762">
        <v>12</v>
      </c>
      <c r="AF323" s="761">
        <f>AE323/AE328</f>
        <v>6.5217391304347824E-2</v>
      </c>
      <c r="AG323" s="762">
        <v>3</v>
      </c>
      <c r="AH323" s="763">
        <f>AG323/AG328</f>
        <v>3.5294117647058823E-2</v>
      </c>
    </row>
    <row r="324" spans="1:34" s="734" customFormat="1" ht="37.5" customHeight="1" x14ac:dyDescent="0.3">
      <c r="A324" s="1078"/>
      <c r="B324" s="759" t="s">
        <v>145</v>
      </c>
      <c r="C324" s="760">
        <v>74</v>
      </c>
      <c r="D324" s="761">
        <f>C324/C328</f>
        <v>0.60162601626016265</v>
      </c>
      <c r="E324" s="762">
        <v>84</v>
      </c>
      <c r="F324" s="761">
        <f>E324/E328</f>
        <v>0.7</v>
      </c>
      <c r="G324" s="762">
        <v>96</v>
      </c>
      <c r="H324" s="761">
        <f>G324/G328</f>
        <v>0.51891891891891895</v>
      </c>
      <c r="I324" s="762">
        <v>33</v>
      </c>
      <c r="J324" s="761">
        <f>I324/I328</f>
        <v>0.55932203389830504</v>
      </c>
      <c r="K324" s="762">
        <v>88</v>
      </c>
      <c r="L324" s="761">
        <f>K324/K328</f>
        <v>0.61538461538461542</v>
      </c>
      <c r="M324" s="762">
        <v>96</v>
      </c>
      <c r="N324" s="761">
        <f>M324/M328</f>
        <v>0.64864864864864868</v>
      </c>
      <c r="O324" s="762">
        <v>136</v>
      </c>
      <c r="P324" s="761">
        <f>O324/O328</f>
        <v>0.56431535269709543</v>
      </c>
      <c r="Q324" s="762">
        <v>48</v>
      </c>
      <c r="R324" s="761">
        <f>Q324/Q328</f>
        <v>0.69565217391304346</v>
      </c>
      <c r="S324" s="762">
        <v>101</v>
      </c>
      <c r="T324" s="761">
        <f>S324/S328</f>
        <v>0.74264705882352944</v>
      </c>
      <c r="U324" s="762">
        <v>54</v>
      </c>
      <c r="V324" s="761">
        <f>U324/U328</f>
        <v>0.54545454545454541</v>
      </c>
      <c r="W324" s="762">
        <v>57</v>
      </c>
      <c r="X324" s="761">
        <f>W324/W328</f>
        <v>0.6333333333333333</v>
      </c>
      <c r="Y324" s="762">
        <v>91</v>
      </c>
      <c r="Z324" s="761">
        <f>Y324/Y328</f>
        <v>0.65942028985507251</v>
      </c>
      <c r="AA324" s="762">
        <v>47</v>
      </c>
      <c r="AB324" s="761">
        <f>AA324/AA328</f>
        <v>0.55952380952380953</v>
      </c>
      <c r="AC324" s="762">
        <v>54</v>
      </c>
      <c r="AD324" s="761">
        <f>AC324/AC328</f>
        <v>0.62068965517241381</v>
      </c>
      <c r="AE324" s="762">
        <v>109</v>
      </c>
      <c r="AF324" s="761">
        <f>AE324/AE328</f>
        <v>0.59239130434782605</v>
      </c>
      <c r="AG324" s="762">
        <v>54</v>
      </c>
      <c r="AH324" s="763">
        <f>AG324/AG328</f>
        <v>0.63529411764705879</v>
      </c>
    </row>
    <row r="325" spans="1:34" s="734" customFormat="1" ht="42.75" customHeight="1" x14ac:dyDescent="0.3">
      <c r="A325" s="1078"/>
      <c r="B325" s="759" t="s">
        <v>146</v>
      </c>
      <c r="C325" s="760">
        <v>3</v>
      </c>
      <c r="D325" s="761">
        <f>C325/C328</f>
        <v>2.4390243902439025E-2</v>
      </c>
      <c r="E325" s="762">
        <v>7</v>
      </c>
      <c r="F325" s="761">
        <f>E325/E328</f>
        <v>5.8333333333333334E-2</v>
      </c>
      <c r="G325" s="762">
        <v>4</v>
      </c>
      <c r="H325" s="761">
        <f>G325/G328</f>
        <v>2.1621621621621623E-2</v>
      </c>
      <c r="I325" s="762">
        <v>4</v>
      </c>
      <c r="J325" s="761">
        <f>I325/I328</f>
        <v>6.7796610169491525E-2</v>
      </c>
      <c r="K325" s="762">
        <v>4</v>
      </c>
      <c r="L325" s="761">
        <f>K325/K328</f>
        <v>2.7972027972027972E-2</v>
      </c>
      <c r="M325" s="762">
        <v>4</v>
      </c>
      <c r="N325" s="761">
        <f>M325/M328</f>
        <v>2.7027027027027029E-2</v>
      </c>
      <c r="O325" s="762">
        <v>6</v>
      </c>
      <c r="P325" s="761">
        <f>O325/O328</f>
        <v>2.4896265560165973E-2</v>
      </c>
      <c r="Q325" s="762">
        <v>4</v>
      </c>
      <c r="R325" s="761">
        <f>Q325/Q328</f>
        <v>5.7971014492753624E-2</v>
      </c>
      <c r="S325" s="762">
        <v>5</v>
      </c>
      <c r="T325" s="761">
        <f>S325/S328</f>
        <v>3.6764705882352942E-2</v>
      </c>
      <c r="U325" s="762">
        <v>1</v>
      </c>
      <c r="V325" s="761">
        <f>U325/U328</f>
        <v>1.0101010101010102E-2</v>
      </c>
      <c r="W325" s="762">
        <v>4</v>
      </c>
      <c r="X325" s="761">
        <f>W325/W328</f>
        <v>4.4444444444444446E-2</v>
      </c>
      <c r="Y325" s="762">
        <v>7</v>
      </c>
      <c r="Z325" s="761">
        <f>Y325/Y328</f>
        <v>5.0724637681159424E-2</v>
      </c>
      <c r="AA325" s="762">
        <v>3</v>
      </c>
      <c r="AB325" s="761">
        <f>AA325/AA328</f>
        <v>3.5714285714285712E-2</v>
      </c>
      <c r="AC325" s="762">
        <v>2</v>
      </c>
      <c r="AD325" s="761">
        <f>AC325/AC328</f>
        <v>2.2988505747126436E-2</v>
      </c>
      <c r="AE325" s="762">
        <v>6</v>
      </c>
      <c r="AF325" s="761">
        <f>AE325/AE328</f>
        <v>3.2608695652173912E-2</v>
      </c>
      <c r="AG325" s="762">
        <v>5</v>
      </c>
      <c r="AH325" s="763">
        <f>AG325/AG328</f>
        <v>5.8823529411764705E-2</v>
      </c>
    </row>
    <row r="326" spans="1:34" s="734" customFormat="1" ht="42.75" customHeight="1" x14ac:dyDescent="0.3">
      <c r="A326" s="1078"/>
      <c r="B326" s="759" t="s">
        <v>147</v>
      </c>
      <c r="C326" s="760">
        <v>2</v>
      </c>
      <c r="D326" s="761">
        <f>C326/C328</f>
        <v>1.6260162601626018E-2</v>
      </c>
      <c r="E326" s="762">
        <v>5</v>
      </c>
      <c r="F326" s="761">
        <f>E326/E328</f>
        <v>4.1666666666666664E-2</v>
      </c>
      <c r="G326" s="762">
        <v>7</v>
      </c>
      <c r="H326" s="761">
        <f>G326/G328</f>
        <v>3.783783783783784E-2</v>
      </c>
      <c r="I326" s="762">
        <v>0</v>
      </c>
      <c r="J326" s="761">
        <f>I326/I328</f>
        <v>0</v>
      </c>
      <c r="K326" s="762">
        <v>0</v>
      </c>
      <c r="L326" s="761">
        <f>K326/K328</f>
        <v>0</v>
      </c>
      <c r="M326" s="762">
        <v>4</v>
      </c>
      <c r="N326" s="761">
        <f>M326/M328</f>
        <v>2.7027027027027029E-2</v>
      </c>
      <c r="O326" s="762">
        <v>1</v>
      </c>
      <c r="P326" s="761">
        <f>O326/O328</f>
        <v>4.1493775933609959E-3</v>
      </c>
      <c r="Q326" s="762">
        <v>3</v>
      </c>
      <c r="R326" s="761">
        <f>Q326/Q328</f>
        <v>4.3478260869565216E-2</v>
      </c>
      <c r="S326" s="762">
        <v>2</v>
      </c>
      <c r="T326" s="761">
        <f>S326/S328</f>
        <v>1.4705882352941176E-2</v>
      </c>
      <c r="U326" s="762">
        <v>1</v>
      </c>
      <c r="V326" s="761">
        <f>U326/U328</f>
        <v>1.0101010101010102E-2</v>
      </c>
      <c r="W326" s="762">
        <v>3</v>
      </c>
      <c r="X326" s="761">
        <f>W326/W328</f>
        <v>3.3333333333333333E-2</v>
      </c>
      <c r="Y326" s="762">
        <v>5</v>
      </c>
      <c r="Z326" s="761">
        <f>Y326/Y328</f>
        <v>3.6231884057971016E-2</v>
      </c>
      <c r="AA326" s="762">
        <v>0</v>
      </c>
      <c r="AB326" s="761">
        <f>AA326/AA328</f>
        <v>0</v>
      </c>
      <c r="AC326" s="762">
        <v>1</v>
      </c>
      <c r="AD326" s="761">
        <f>AC326/AC328</f>
        <v>1.1494252873563218E-2</v>
      </c>
      <c r="AE326" s="762">
        <v>0</v>
      </c>
      <c r="AF326" s="761">
        <f>AE326/AE328</f>
        <v>0</v>
      </c>
      <c r="AG326" s="762">
        <v>1</v>
      </c>
      <c r="AH326" s="763">
        <f>AG326/AG328</f>
        <v>1.1764705882352941E-2</v>
      </c>
    </row>
    <row r="327" spans="1:34" s="734" customFormat="1" ht="42.75" customHeight="1" x14ac:dyDescent="0.3">
      <c r="A327" s="1078"/>
      <c r="B327" s="759" t="s">
        <v>194</v>
      </c>
      <c r="C327" s="760">
        <v>37</v>
      </c>
      <c r="D327" s="761">
        <f>C327/C328</f>
        <v>0.30081300813008133</v>
      </c>
      <c r="E327" s="762">
        <v>29</v>
      </c>
      <c r="F327" s="761">
        <f>E327/E328</f>
        <v>0.24166666666666667</v>
      </c>
      <c r="G327" s="762">
        <v>71</v>
      </c>
      <c r="H327" s="761">
        <f>G327/G328</f>
        <v>0.38378378378378381</v>
      </c>
      <c r="I327" s="762">
        <v>19</v>
      </c>
      <c r="J327" s="761">
        <f>I327/I328</f>
        <v>0.32203389830508472</v>
      </c>
      <c r="K327" s="762">
        <v>45</v>
      </c>
      <c r="L327" s="761">
        <f>K327/K328</f>
        <v>0.31468531468531469</v>
      </c>
      <c r="M327" s="762">
        <v>43</v>
      </c>
      <c r="N327" s="761">
        <f>M327/M328</f>
        <v>0.29054054054054052</v>
      </c>
      <c r="O327" s="762">
        <v>86</v>
      </c>
      <c r="P327" s="761">
        <f>O327/O328</f>
        <v>0.35684647302904565</v>
      </c>
      <c r="Q327" s="762">
        <v>13</v>
      </c>
      <c r="R327" s="761">
        <f>Q327/Q328</f>
        <v>0.18840579710144928</v>
      </c>
      <c r="S327" s="762">
        <v>27</v>
      </c>
      <c r="T327" s="761">
        <f>S327/S328</f>
        <v>0.19852941176470587</v>
      </c>
      <c r="U327" s="762">
        <v>39</v>
      </c>
      <c r="V327" s="761">
        <f>U327/U328</f>
        <v>0.39393939393939392</v>
      </c>
      <c r="W327" s="762">
        <v>22</v>
      </c>
      <c r="X327" s="761">
        <f>W327/W328</f>
        <v>0.24444444444444444</v>
      </c>
      <c r="Y327" s="762">
        <v>29</v>
      </c>
      <c r="Z327" s="761">
        <f>Y327/Y328</f>
        <v>0.21014492753623187</v>
      </c>
      <c r="AA327" s="762">
        <v>25</v>
      </c>
      <c r="AB327" s="761">
        <f>AA327/AA328</f>
        <v>0.29761904761904762</v>
      </c>
      <c r="AC327" s="762">
        <v>27</v>
      </c>
      <c r="AD327" s="761">
        <f>AC327/AC328</f>
        <v>0.31034482758620691</v>
      </c>
      <c r="AE327" s="762">
        <v>64</v>
      </c>
      <c r="AF327" s="761">
        <f>AE327/AE328</f>
        <v>0.34782608695652173</v>
      </c>
      <c r="AG327" s="762">
        <v>29</v>
      </c>
      <c r="AH327" s="763">
        <f>AG327/AG328</f>
        <v>0.3411764705882353</v>
      </c>
    </row>
    <row r="328" spans="1:34" s="734" customFormat="1" ht="21.75" customHeight="1" thickBot="1" x14ac:dyDescent="0.35">
      <c r="A328" s="1079"/>
      <c r="B328" s="764" t="s">
        <v>9</v>
      </c>
      <c r="C328" s="765">
        <v>123</v>
      </c>
      <c r="D328" s="766"/>
      <c r="E328" s="767">
        <v>120</v>
      </c>
      <c r="F328" s="767"/>
      <c r="G328" s="767">
        <v>185</v>
      </c>
      <c r="H328" s="767"/>
      <c r="I328" s="767">
        <v>59</v>
      </c>
      <c r="J328" s="767"/>
      <c r="K328" s="767">
        <v>143</v>
      </c>
      <c r="L328" s="767"/>
      <c r="M328" s="767">
        <v>148</v>
      </c>
      <c r="N328" s="767"/>
      <c r="O328" s="767">
        <v>241</v>
      </c>
      <c r="P328" s="767"/>
      <c r="Q328" s="767">
        <v>69</v>
      </c>
      <c r="R328" s="767"/>
      <c r="S328" s="767">
        <v>136</v>
      </c>
      <c r="T328" s="767"/>
      <c r="U328" s="767">
        <v>99</v>
      </c>
      <c r="V328" s="767"/>
      <c r="W328" s="767">
        <v>90</v>
      </c>
      <c r="X328" s="767"/>
      <c r="Y328" s="767">
        <v>138</v>
      </c>
      <c r="Z328" s="767"/>
      <c r="AA328" s="767">
        <v>84</v>
      </c>
      <c r="AB328" s="767"/>
      <c r="AC328" s="767">
        <v>87</v>
      </c>
      <c r="AD328" s="767"/>
      <c r="AE328" s="767">
        <v>184</v>
      </c>
      <c r="AF328" s="767"/>
      <c r="AG328" s="767">
        <v>85</v>
      </c>
      <c r="AH328" s="768"/>
    </row>
    <row r="329" spans="1:34" ht="21.75" customHeight="1" x14ac:dyDescent="0.3">
      <c r="A329" s="617"/>
      <c r="B329" s="617"/>
    </row>
    <row r="330" spans="1:34" ht="21.75" customHeight="1" thickBot="1" x14ac:dyDescent="0.35">
      <c r="A330" s="617"/>
      <c r="B330" s="617"/>
    </row>
    <row r="331" spans="1:34" ht="21.75" customHeight="1" x14ac:dyDescent="0.3">
      <c r="A331" s="1024" t="s">
        <v>0</v>
      </c>
      <c r="B331" s="1048"/>
      <c r="C331" s="1030" t="s">
        <v>221</v>
      </c>
      <c r="D331" s="1031"/>
      <c r="E331" s="1031"/>
      <c r="F331" s="1031"/>
      <c r="G331" s="1031"/>
      <c r="H331" s="1031"/>
      <c r="I331" s="1031"/>
      <c r="J331" s="1031"/>
      <c r="K331" s="1031"/>
      <c r="L331" s="1031"/>
      <c r="M331" s="1031"/>
      <c r="N331" s="1031"/>
      <c r="O331" s="1031"/>
      <c r="P331" s="1031"/>
      <c r="Q331" s="1031"/>
      <c r="R331" s="1031"/>
      <c r="S331" s="1031"/>
      <c r="T331" s="1031"/>
      <c r="U331" s="1031"/>
      <c r="V331" s="1031"/>
      <c r="W331" s="1031"/>
      <c r="X331" s="1031"/>
      <c r="Y331" s="1031"/>
      <c r="Z331" s="1031"/>
      <c r="AA331" s="1031"/>
      <c r="AB331" s="1031"/>
      <c r="AC331" s="1031"/>
      <c r="AD331" s="1031"/>
      <c r="AE331" s="1031"/>
      <c r="AF331" s="1031"/>
      <c r="AG331" s="1031"/>
      <c r="AH331" s="1032"/>
    </row>
    <row r="332" spans="1:34" ht="21.75" customHeight="1" x14ac:dyDescent="0.3">
      <c r="A332" s="1026"/>
      <c r="B332" s="1049"/>
      <c r="C332" s="1033" t="s">
        <v>222</v>
      </c>
      <c r="D332" s="1018"/>
      <c r="E332" s="1017" t="s">
        <v>223</v>
      </c>
      <c r="F332" s="1018"/>
      <c r="G332" s="1017" t="s">
        <v>224</v>
      </c>
      <c r="H332" s="1018"/>
      <c r="I332" s="1017" t="s">
        <v>225</v>
      </c>
      <c r="J332" s="1018"/>
      <c r="K332" s="1017" t="s">
        <v>226</v>
      </c>
      <c r="L332" s="1018"/>
      <c r="M332" s="1017" t="s">
        <v>227</v>
      </c>
      <c r="N332" s="1018"/>
      <c r="O332" s="1017" t="s">
        <v>228</v>
      </c>
      <c r="P332" s="1018"/>
      <c r="Q332" s="1017" t="s">
        <v>229</v>
      </c>
      <c r="R332" s="1018"/>
      <c r="S332" s="1017" t="s">
        <v>230</v>
      </c>
      <c r="T332" s="1018"/>
      <c r="U332" s="1017" t="s">
        <v>231</v>
      </c>
      <c r="V332" s="1018"/>
      <c r="W332" s="1017" t="s">
        <v>232</v>
      </c>
      <c r="X332" s="1018"/>
      <c r="Y332" s="1017" t="s">
        <v>233</v>
      </c>
      <c r="Z332" s="1018"/>
      <c r="AA332" s="1017" t="s">
        <v>234</v>
      </c>
      <c r="AB332" s="1018"/>
      <c r="AC332" s="1017" t="s">
        <v>235</v>
      </c>
      <c r="AD332" s="1018"/>
      <c r="AE332" s="1017" t="s">
        <v>236</v>
      </c>
      <c r="AF332" s="1018"/>
      <c r="AG332" s="1017" t="s">
        <v>237</v>
      </c>
      <c r="AH332" s="1019"/>
    </row>
    <row r="333" spans="1:34" ht="21.75" customHeight="1" thickBot="1" x14ac:dyDescent="0.35">
      <c r="A333" s="1050"/>
      <c r="B333" s="1051"/>
      <c r="C333" s="621" t="s">
        <v>8</v>
      </c>
      <c r="D333" s="622" t="s">
        <v>83</v>
      </c>
      <c r="E333" s="622" t="s">
        <v>8</v>
      </c>
      <c r="F333" s="622" t="s">
        <v>83</v>
      </c>
      <c r="G333" s="622" t="s">
        <v>8</v>
      </c>
      <c r="H333" s="622" t="s">
        <v>83</v>
      </c>
      <c r="I333" s="622" t="s">
        <v>8</v>
      </c>
      <c r="J333" s="622" t="s">
        <v>83</v>
      </c>
      <c r="K333" s="622" t="s">
        <v>8</v>
      </c>
      <c r="L333" s="622" t="s">
        <v>83</v>
      </c>
      <c r="M333" s="622" t="s">
        <v>8</v>
      </c>
      <c r="N333" s="622" t="s">
        <v>83</v>
      </c>
      <c r="O333" s="622" t="s">
        <v>8</v>
      </c>
      <c r="P333" s="622" t="s">
        <v>83</v>
      </c>
      <c r="Q333" s="622" t="s">
        <v>8</v>
      </c>
      <c r="R333" s="622" t="s">
        <v>83</v>
      </c>
      <c r="S333" s="622" t="s">
        <v>8</v>
      </c>
      <c r="T333" s="622" t="s">
        <v>83</v>
      </c>
      <c r="U333" s="622" t="s">
        <v>8</v>
      </c>
      <c r="V333" s="622" t="s">
        <v>83</v>
      </c>
      <c r="W333" s="622" t="s">
        <v>8</v>
      </c>
      <c r="X333" s="622" t="s">
        <v>83</v>
      </c>
      <c r="Y333" s="622" t="s">
        <v>8</v>
      </c>
      <c r="Z333" s="622" t="s">
        <v>83</v>
      </c>
      <c r="AA333" s="622" t="s">
        <v>8</v>
      </c>
      <c r="AB333" s="622" t="s">
        <v>83</v>
      </c>
      <c r="AC333" s="622" t="s">
        <v>8</v>
      </c>
      <c r="AD333" s="622" t="s">
        <v>83</v>
      </c>
      <c r="AE333" s="622" t="s">
        <v>8</v>
      </c>
      <c r="AF333" s="622" t="s">
        <v>83</v>
      </c>
      <c r="AG333" s="622" t="s">
        <v>8</v>
      </c>
      <c r="AH333" s="623" t="s">
        <v>83</v>
      </c>
    </row>
    <row r="334" spans="1:34" ht="21.75" customHeight="1" x14ac:dyDescent="0.3">
      <c r="A334" s="1052" t="s">
        <v>148</v>
      </c>
      <c r="B334" s="769" t="s">
        <v>149</v>
      </c>
      <c r="C334" s="770">
        <v>95</v>
      </c>
      <c r="D334" s="771">
        <f>C334/C337</f>
        <v>0.77235772357723576</v>
      </c>
      <c r="E334" s="772">
        <v>102</v>
      </c>
      <c r="F334" s="771">
        <f>E334/E337</f>
        <v>0.85</v>
      </c>
      <c r="G334" s="772">
        <v>167</v>
      </c>
      <c r="H334" s="771">
        <f>G334/G337</f>
        <v>0.9027027027027027</v>
      </c>
      <c r="I334" s="772">
        <v>51</v>
      </c>
      <c r="J334" s="771">
        <f>I334/I337</f>
        <v>0.86440677966101698</v>
      </c>
      <c r="K334" s="772">
        <v>125</v>
      </c>
      <c r="L334" s="771">
        <f>K334/K337</f>
        <v>0.87412587412587417</v>
      </c>
      <c r="M334" s="772">
        <v>120</v>
      </c>
      <c r="N334" s="771">
        <f>M334/M337</f>
        <v>0.81081081081081086</v>
      </c>
      <c r="O334" s="772">
        <v>208</v>
      </c>
      <c r="P334" s="771">
        <f>O334/O337</f>
        <v>0.86307053941908718</v>
      </c>
      <c r="Q334" s="772">
        <v>59</v>
      </c>
      <c r="R334" s="771">
        <f>Q334/Q337</f>
        <v>0.85507246376811596</v>
      </c>
      <c r="S334" s="772">
        <v>125</v>
      </c>
      <c r="T334" s="771">
        <f>S334/S337</f>
        <v>0.91911764705882348</v>
      </c>
      <c r="U334" s="772">
        <v>90</v>
      </c>
      <c r="V334" s="771">
        <f>U334/U337</f>
        <v>0.90909090909090906</v>
      </c>
      <c r="W334" s="772">
        <v>74</v>
      </c>
      <c r="X334" s="771">
        <f>W334/W337</f>
        <v>0.82222222222222219</v>
      </c>
      <c r="Y334" s="772">
        <v>112</v>
      </c>
      <c r="Z334" s="771">
        <f>Y334/Y337</f>
        <v>0.81159420289855078</v>
      </c>
      <c r="AA334" s="772">
        <v>74</v>
      </c>
      <c r="AB334" s="771">
        <f>AA334/AA337</f>
        <v>0.88095238095238093</v>
      </c>
      <c r="AC334" s="772">
        <v>76</v>
      </c>
      <c r="AD334" s="771">
        <f>AC334/AC337</f>
        <v>0.87356321839080464</v>
      </c>
      <c r="AE334" s="772">
        <v>149</v>
      </c>
      <c r="AF334" s="771">
        <f>AE334/AE337</f>
        <v>0.80978260869565222</v>
      </c>
      <c r="AG334" s="772">
        <v>76</v>
      </c>
      <c r="AH334" s="773">
        <f>AG334/AG337</f>
        <v>0.89411764705882357</v>
      </c>
    </row>
    <row r="335" spans="1:34" ht="21.75" customHeight="1" x14ac:dyDescent="0.3">
      <c r="A335" s="1021"/>
      <c r="B335" s="774" t="s">
        <v>150</v>
      </c>
      <c r="C335" s="775">
        <v>27</v>
      </c>
      <c r="D335" s="776">
        <f>C335/C337</f>
        <v>0.21951219512195122</v>
      </c>
      <c r="E335" s="777">
        <v>18</v>
      </c>
      <c r="F335" s="776">
        <f>E335/E337</f>
        <v>0.15</v>
      </c>
      <c r="G335" s="777">
        <v>16</v>
      </c>
      <c r="H335" s="776">
        <f>G335/G337</f>
        <v>8.6486486486486491E-2</v>
      </c>
      <c r="I335" s="777">
        <v>8</v>
      </c>
      <c r="J335" s="776">
        <f>I335/I337</f>
        <v>0.13559322033898305</v>
      </c>
      <c r="K335" s="777">
        <v>17</v>
      </c>
      <c r="L335" s="776">
        <f>K335/K337</f>
        <v>0.11888111888111888</v>
      </c>
      <c r="M335" s="777">
        <v>25</v>
      </c>
      <c r="N335" s="776">
        <f>M335/M337</f>
        <v>0.16891891891891891</v>
      </c>
      <c r="O335" s="777">
        <v>28</v>
      </c>
      <c r="P335" s="776">
        <f>O335/O337</f>
        <v>0.11618257261410789</v>
      </c>
      <c r="Q335" s="777">
        <v>10</v>
      </c>
      <c r="R335" s="776">
        <f>Q335/Q337</f>
        <v>0.14492753623188406</v>
      </c>
      <c r="S335" s="777">
        <v>11</v>
      </c>
      <c r="T335" s="776">
        <f>S335/S337</f>
        <v>8.0882352941176475E-2</v>
      </c>
      <c r="U335" s="777">
        <v>9</v>
      </c>
      <c r="V335" s="776">
        <f>U335/U337</f>
        <v>9.0909090909090912E-2</v>
      </c>
      <c r="W335" s="777">
        <v>14</v>
      </c>
      <c r="X335" s="776">
        <f>W335/W337</f>
        <v>0.15555555555555556</v>
      </c>
      <c r="Y335" s="777">
        <v>25</v>
      </c>
      <c r="Z335" s="776">
        <f>Y335/Y337</f>
        <v>0.18115942028985507</v>
      </c>
      <c r="AA335" s="777">
        <v>10</v>
      </c>
      <c r="AB335" s="776">
        <f>AA335/AA337</f>
        <v>0.11904761904761904</v>
      </c>
      <c r="AC335" s="777">
        <v>11</v>
      </c>
      <c r="AD335" s="776">
        <f>AC335/AC337</f>
        <v>0.12643678160919541</v>
      </c>
      <c r="AE335" s="777">
        <v>30</v>
      </c>
      <c r="AF335" s="776">
        <f>AE335/AE337</f>
        <v>0.16304347826086957</v>
      </c>
      <c r="AG335" s="777">
        <v>8</v>
      </c>
      <c r="AH335" s="778">
        <f>AG335/AG337</f>
        <v>9.4117647058823528E-2</v>
      </c>
    </row>
    <row r="336" spans="1:34" ht="21.75" customHeight="1" x14ac:dyDescent="0.3">
      <c r="A336" s="1021"/>
      <c r="B336" s="774" t="s">
        <v>53</v>
      </c>
      <c r="C336" s="775">
        <v>1</v>
      </c>
      <c r="D336" s="776">
        <f>C336/C337</f>
        <v>8.130081300813009E-3</v>
      </c>
      <c r="E336" s="777">
        <v>0</v>
      </c>
      <c r="F336" s="776">
        <f>E336/E337</f>
        <v>0</v>
      </c>
      <c r="G336" s="777">
        <v>2</v>
      </c>
      <c r="H336" s="776">
        <f>G336/G337</f>
        <v>1.0810810810810811E-2</v>
      </c>
      <c r="I336" s="777">
        <v>0</v>
      </c>
      <c r="J336" s="776">
        <f>I336/I337</f>
        <v>0</v>
      </c>
      <c r="K336" s="777">
        <v>1</v>
      </c>
      <c r="L336" s="776">
        <f>K336/K337</f>
        <v>6.993006993006993E-3</v>
      </c>
      <c r="M336" s="777">
        <v>3</v>
      </c>
      <c r="N336" s="776">
        <f>M336/M337</f>
        <v>2.0270270270270271E-2</v>
      </c>
      <c r="O336" s="777">
        <v>5</v>
      </c>
      <c r="P336" s="776">
        <f>O336/O337</f>
        <v>2.0746887966804978E-2</v>
      </c>
      <c r="Q336" s="777">
        <v>0</v>
      </c>
      <c r="R336" s="776">
        <f>Q336/Q337</f>
        <v>0</v>
      </c>
      <c r="S336" s="777">
        <v>0</v>
      </c>
      <c r="T336" s="776">
        <f>S336/S337</f>
        <v>0</v>
      </c>
      <c r="U336" s="777">
        <v>0</v>
      </c>
      <c r="V336" s="776">
        <f>U336/U337</f>
        <v>0</v>
      </c>
      <c r="W336" s="777">
        <v>2</v>
      </c>
      <c r="X336" s="776">
        <f>W336/W337</f>
        <v>2.2222222222222223E-2</v>
      </c>
      <c r="Y336" s="777">
        <v>1</v>
      </c>
      <c r="Z336" s="776">
        <f>Y336/Y337</f>
        <v>7.246376811594203E-3</v>
      </c>
      <c r="AA336" s="777">
        <v>0</v>
      </c>
      <c r="AB336" s="776">
        <f>AA336/AA337</f>
        <v>0</v>
      </c>
      <c r="AC336" s="777">
        <v>0</v>
      </c>
      <c r="AD336" s="776">
        <f>AC336/AC337</f>
        <v>0</v>
      </c>
      <c r="AE336" s="777">
        <v>5</v>
      </c>
      <c r="AF336" s="776">
        <f>AE336/AE337</f>
        <v>2.717391304347826E-2</v>
      </c>
      <c r="AG336" s="777">
        <v>1</v>
      </c>
      <c r="AH336" s="778">
        <f>AG336/AG337</f>
        <v>1.1764705882352941E-2</v>
      </c>
    </row>
    <row r="337" spans="1:34" ht="21.75" customHeight="1" thickBot="1" x14ac:dyDescent="0.35">
      <c r="A337" s="1022"/>
      <c r="B337" s="699" t="s">
        <v>9</v>
      </c>
      <c r="C337" s="779">
        <v>123</v>
      </c>
      <c r="D337" s="780">
        <v>1</v>
      </c>
      <c r="E337" s="781">
        <v>120</v>
      </c>
      <c r="F337" s="780">
        <v>1</v>
      </c>
      <c r="G337" s="781">
        <v>185</v>
      </c>
      <c r="H337" s="780">
        <v>1</v>
      </c>
      <c r="I337" s="781">
        <v>59</v>
      </c>
      <c r="J337" s="780">
        <v>1</v>
      </c>
      <c r="K337" s="781">
        <v>143</v>
      </c>
      <c r="L337" s="780">
        <v>1</v>
      </c>
      <c r="M337" s="781">
        <v>148</v>
      </c>
      <c r="N337" s="780">
        <v>1</v>
      </c>
      <c r="O337" s="781">
        <v>241</v>
      </c>
      <c r="P337" s="780">
        <v>1</v>
      </c>
      <c r="Q337" s="781">
        <v>69</v>
      </c>
      <c r="R337" s="780">
        <v>1</v>
      </c>
      <c r="S337" s="781">
        <v>136</v>
      </c>
      <c r="T337" s="780">
        <v>1</v>
      </c>
      <c r="U337" s="781">
        <v>99</v>
      </c>
      <c r="V337" s="780">
        <v>1</v>
      </c>
      <c r="W337" s="781">
        <v>90</v>
      </c>
      <c r="X337" s="780">
        <v>1</v>
      </c>
      <c r="Y337" s="781">
        <v>138</v>
      </c>
      <c r="Z337" s="780">
        <v>1</v>
      </c>
      <c r="AA337" s="781">
        <v>84</v>
      </c>
      <c r="AB337" s="780">
        <v>1</v>
      </c>
      <c r="AC337" s="781">
        <v>87</v>
      </c>
      <c r="AD337" s="780">
        <v>1</v>
      </c>
      <c r="AE337" s="781">
        <v>184</v>
      </c>
      <c r="AF337" s="780">
        <v>1</v>
      </c>
      <c r="AG337" s="781">
        <v>85</v>
      </c>
      <c r="AH337" s="782">
        <v>1</v>
      </c>
    </row>
    <row r="338" spans="1:34" ht="21.75" customHeight="1" x14ac:dyDescent="0.3">
      <c r="A338" s="617"/>
      <c r="B338" s="617"/>
    </row>
    <row r="339" spans="1:34" ht="21.75" customHeight="1" thickBot="1" x14ac:dyDescent="0.35">
      <c r="A339" s="617"/>
      <c r="B339" s="617"/>
    </row>
    <row r="340" spans="1:34" ht="21.75" customHeight="1" x14ac:dyDescent="0.3">
      <c r="A340" s="1024" t="s">
        <v>0</v>
      </c>
      <c r="B340" s="1048"/>
      <c r="C340" s="1030" t="s">
        <v>221</v>
      </c>
      <c r="D340" s="1031"/>
      <c r="E340" s="1031"/>
      <c r="F340" s="1031"/>
      <c r="G340" s="1031"/>
      <c r="H340" s="1031"/>
      <c r="I340" s="1031"/>
      <c r="J340" s="1031"/>
      <c r="K340" s="1031"/>
      <c r="L340" s="1031"/>
      <c r="M340" s="1031"/>
      <c r="N340" s="1031"/>
      <c r="O340" s="1031"/>
      <c r="P340" s="1031"/>
      <c r="Q340" s="1031"/>
      <c r="R340" s="1031"/>
      <c r="S340" s="1031"/>
      <c r="T340" s="1031"/>
      <c r="U340" s="1031"/>
      <c r="V340" s="1031"/>
      <c r="W340" s="1031"/>
      <c r="X340" s="1031"/>
      <c r="Y340" s="1031"/>
      <c r="Z340" s="1031"/>
      <c r="AA340" s="1031"/>
      <c r="AB340" s="1031"/>
      <c r="AC340" s="1031"/>
      <c r="AD340" s="1031"/>
      <c r="AE340" s="1031"/>
      <c r="AF340" s="1031"/>
      <c r="AG340" s="1031"/>
      <c r="AH340" s="1032"/>
    </row>
    <row r="341" spans="1:34" ht="21.75" customHeight="1" x14ac:dyDescent="0.3">
      <c r="A341" s="1026"/>
      <c r="B341" s="1049"/>
      <c r="C341" s="1033" t="s">
        <v>222</v>
      </c>
      <c r="D341" s="1018"/>
      <c r="E341" s="1017" t="s">
        <v>223</v>
      </c>
      <c r="F341" s="1018"/>
      <c r="G341" s="1017" t="s">
        <v>224</v>
      </c>
      <c r="H341" s="1018"/>
      <c r="I341" s="1017" t="s">
        <v>225</v>
      </c>
      <c r="J341" s="1018"/>
      <c r="K341" s="1017" t="s">
        <v>226</v>
      </c>
      <c r="L341" s="1018"/>
      <c r="M341" s="1017" t="s">
        <v>227</v>
      </c>
      <c r="N341" s="1018"/>
      <c r="O341" s="1017" t="s">
        <v>228</v>
      </c>
      <c r="P341" s="1018"/>
      <c r="Q341" s="1017" t="s">
        <v>229</v>
      </c>
      <c r="R341" s="1018"/>
      <c r="S341" s="1017" t="s">
        <v>230</v>
      </c>
      <c r="T341" s="1018"/>
      <c r="U341" s="1017" t="s">
        <v>231</v>
      </c>
      <c r="V341" s="1018"/>
      <c r="W341" s="1017" t="s">
        <v>232</v>
      </c>
      <c r="X341" s="1018"/>
      <c r="Y341" s="1017" t="s">
        <v>233</v>
      </c>
      <c r="Z341" s="1018"/>
      <c r="AA341" s="1017" t="s">
        <v>234</v>
      </c>
      <c r="AB341" s="1018"/>
      <c r="AC341" s="1017" t="s">
        <v>235</v>
      </c>
      <c r="AD341" s="1018"/>
      <c r="AE341" s="1017" t="s">
        <v>236</v>
      </c>
      <c r="AF341" s="1018"/>
      <c r="AG341" s="1017" t="s">
        <v>237</v>
      </c>
      <c r="AH341" s="1019"/>
    </row>
    <row r="342" spans="1:34" ht="21.75" customHeight="1" thickBot="1" x14ac:dyDescent="0.35">
      <c r="A342" s="1050"/>
      <c r="B342" s="1051"/>
      <c r="C342" s="633" t="s">
        <v>8</v>
      </c>
      <c r="D342" s="614" t="s">
        <v>83</v>
      </c>
      <c r="E342" s="614" t="s">
        <v>8</v>
      </c>
      <c r="F342" s="614" t="s">
        <v>83</v>
      </c>
      <c r="G342" s="614" t="s">
        <v>8</v>
      </c>
      <c r="H342" s="614" t="s">
        <v>83</v>
      </c>
      <c r="I342" s="614" t="s">
        <v>8</v>
      </c>
      <c r="J342" s="614" t="s">
        <v>83</v>
      </c>
      <c r="K342" s="614" t="s">
        <v>8</v>
      </c>
      <c r="L342" s="614" t="s">
        <v>83</v>
      </c>
      <c r="M342" s="614" t="s">
        <v>8</v>
      </c>
      <c r="N342" s="614" t="s">
        <v>83</v>
      </c>
      <c r="O342" s="614" t="s">
        <v>8</v>
      </c>
      <c r="P342" s="614" t="s">
        <v>83</v>
      </c>
      <c r="Q342" s="614" t="s">
        <v>8</v>
      </c>
      <c r="R342" s="614" t="s">
        <v>83</v>
      </c>
      <c r="S342" s="614" t="s">
        <v>8</v>
      </c>
      <c r="T342" s="614" t="s">
        <v>83</v>
      </c>
      <c r="U342" s="614" t="s">
        <v>8</v>
      </c>
      <c r="V342" s="614" t="s">
        <v>83</v>
      </c>
      <c r="W342" s="614" t="s">
        <v>8</v>
      </c>
      <c r="X342" s="614" t="s">
        <v>83</v>
      </c>
      <c r="Y342" s="614" t="s">
        <v>8</v>
      </c>
      <c r="Z342" s="614" t="s">
        <v>83</v>
      </c>
      <c r="AA342" s="614" t="s">
        <v>8</v>
      </c>
      <c r="AB342" s="614" t="s">
        <v>83</v>
      </c>
      <c r="AC342" s="614" t="s">
        <v>8</v>
      </c>
      <c r="AD342" s="614" t="s">
        <v>83</v>
      </c>
      <c r="AE342" s="614" t="s">
        <v>8</v>
      </c>
      <c r="AF342" s="614" t="s">
        <v>83</v>
      </c>
      <c r="AG342" s="614" t="s">
        <v>8</v>
      </c>
      <c r="AH342" s="634" t="s">
        <v>83</v>
      </c>
    </row>
    <row r="343" spans="1:34" ht="26.25" customHeight="1" thickTop="1" x14ac:dyDescent="0.3">
      <c r="A343" s="1052" t="s">
        <v>151</v>
      </c>
      <c r="B343" s="783" t="s">
        <v>152</v>
      </c>
      <c r="C343" s="703">
        <v>62</v>
      </c>
      <c r="D343" s="704">
        <f>C343/C352</f>
        <v>0.50406504065040647</v>
      </c>
      <c r="E343" s="705">
        <v>72</v>
      </c>
      <c r="F343" s="704">
        <f>E343/E352</f>
        <v>0.6</v>
      </c>
      <c r="G343" s="705">
        <v>109</v>
      </c>
      <c r="H343" s="704">
        <f>G343/G352</f>
        <v>0.58918918918918917</v>
      </c>
      <c r="I343" s="705">
        <v>36</v>
      </c>
      <c r="J343" s="704">
        <f>I343/I352</f>
        <v>0.61016949152542377</v>
      </c>
      <c r="K343" s="705">
        <v>67</v>
      </c>
      <c r="L343" s="704">
        <f>K343/K352</f>
        <v>0.46853146853146854</v>
      </c>
      <c r="M343" s="705">
        <v>58</v>
      </c>
      <c r="N343" s="704">
        <f>M343/M352</f>
        <v>0.39189189189189189</v>
      </c>
      <c r="O343" s="705">
        <v>122</v>
      </c>
      <c r="P343" s="704">
        <f>O343/O352</f>
        <v>0.50622406639004147</v>
      </c>
      <c r="Q343" s="705">
        <v>23</v>
      </c>
      <c r="R343" s="704">
        <f>Q343/Q352</f>
        <v>0.33333333333333331</v>
      </c>
      <c r="S343" s="705">
        <v>65</v>
      </c>
      <c r="T343" s="704">
        <f>S343/S352</f>
        <v>0.47794117647058826</v>
      </c>
      <c r="U343" s="705">
        <v>49</v>
      </c>
      <c r="V343" s="704">
        <f>U343/U352</f>
        <v>0.49494949494949497</v>
      </c>
      <c r="W343" s="705">
        <v>39</v>
      </c>
      <c r="X343" s="704">
        <f>W343/W352</f>
        <v>0.43333333333333335</v>
      </c>
      <c r="Y343" s="705">
        <v>71</v>
      </c>
      <c r="Z343" s="704">
        <f>Y343/Y352</f>
        <v>0.51449275362318836</v>
      </c>
      <c r="AA343" s="705">
        <v>52</v>
      </c>
      <c r="AB343" s="704">
        <f>AA343/AA352</f>
        <v>0.61904761904761907</v>
      </c>
      <c r="AC343" s="705">
        <v>42</v>
      </c>
      <c r="AD343" s="704">
        <f>AC343/AC352</f>
        <v>0.48275862068965519</v>
      </c>
      <c r="AE343" s="705">
        <v>98</v>
      </c>
      <c r="AF343" s="704">
        <f>AE343/AE352</f>
        <v>0.53260869565217395</v>
      </c>
      <c r="AG343" s="705">
        <v>34</v>
      </c>
      <c r="AH343" s="706">
        <f>AG343/AG352</f>
        <v>0.4</v>
      </c>
    </row>
    <row r="344" spans="1:34" ht="26.25" customHeight="1" x14ac:dyDescent="0.3">
      <c r="A344" s="1021"/>
      <c r="B344" s="784" t="s">
        <v>153</v>
      </c>
      <c r="C344" s="707">
        <v>17</v>
      </c>
      <c r="D344" s="708">
        <f>C344/C352</f>
        <v>0.13821138211382114</v>
      </c>
      <c r="E344" s="709">
        <v>3</v>
      </c>
      <c r="F344" s="708">
        <f>E344/E352</f>
        <v>2.5000000000000001E-2</v>
      </c>
      <c r="G344" s="709">
        <v>3</v>
      </c>
      <c r="H344" s="708">
        <f>G344/G352</f>
        <v>1.6216216216216217E-2</v>
      </c>
      <c r="I344" s="709">
        <v>2</v>
      </c>
      <c r="J344" s="708">
        <f>I344/I352</f>
        <v>3.3898305084745763E-2</v>
      </c>
      <c r="K344" s="709">
        <v>4</v>
      </c>
      <c r="L344" s="708">
        <f>K344/K352</f>
        <v>2.7972027972027972E-2</v>
      </c>
      <c r="M344" s="709">
        <v>4</v>
      </c>
      <c r="N344" s="708">
        <f>M344/M352</f>
        <v>2.7027027027027029E-2</v>
      </c>
      <c r="O344" s="709">
        <v>19</v>
      </c>
      <c r="P344" s="708">
        <f>O344/O352</f>
        <v>7.8838174273858919E-2</v>
      </c>
      <c r="Q344" s="709">
        <v>0</v>
      </c>
      <c r="R344" s="708">
        <f>Q344/Q352</f>
        <v>0</v>
      </c>
      <c r="S344" s="709">
        <v>1</v>
      </c>
      <c r="T344" s="708">
        <f>S344/S352</f>
        <v>7.3529411764705881E-3</v>
      </c>
      <c r="U344" s="709">
        <v>0</v>
      </c>
      <c r="V344" s="708">
        <f>U344/U352</f>
        <v>0</v>
      </c>
      <c r="W344" s="709">
        <v>4</v>
      </c>
      <c r="X344" s="708">
        <f>W344/W352</f>
        <v>4.4444444444444446E-2</v>
      </c>
      <c r="Y344" s="709">
        <v>9</v>
      </c>
      <c r="Z344" s="708">
        <f>Y344/Y352</f>
        <v>6.5217391304347824E-2</v>
      </c>
      <c r="AA344" s="709">
        <v>1</v>
      </c>
      <c r="AB344" s="708">
        <f>AA344/AA352</f>
        <v>1.1904761904761904E-2</v>
      </c>
      <c r="AC344" s="709">
        <v>0</v>
      </c>
      <c r="AD344" s="708">
        <f>AC344/AC352</f>
        <v>0</v>
      </c>
      <c r="AE344" s="709">
        <v>6</v>
      </c>
      <c r="AF344" s="708">
        <f>AE344/AE352</f>
        <v>3.2608695652173912E-2</v>
      </c>
      <c r="AG344" s="709">
        <v>1</v>
      </c>
      <c r="AH344" s="710">
        <f>AG344/AG352</f>
        <v>1.1764705882352941E-2</v>
      </c>
    </row>
    <row r="345" spans="1:34" ht="26.25" customHeight="1" x14ac:dyDescent="0.3">
      <c r="A345" s="1021"/>
      <c r="B345" s="784" t="s">
        <v>154</v>
      </c>
      <c r="C345" s="707">
        <v>9</v>
      </c>
      <c r="D345" s="708">
        <f>C345/C352</f>
        <v>7.3170731707317069E-2</v>
      </c>
      <c r="E345" s="709">
        <v>0</v>
      </c>
      <c r="F345" s="708">
        <f>E345/E352</f>
        <v>0</v>
      </c>
      <c r="G345" s="709">
        <v>0</v>
      </c>
      <c r="H345" s="708">
        <f>G345/G352</f>
        <v>0</v>
      </c>
      <c r="I345" s="709">
        <v>0</v>
      </c>
      <c r="J345" s="708">
        <f>I345/I352</f>
        <v>0</v>
      </c>
      <c r="K345" s="709">
        <v>2</v>
      </c>
      <c r="L345" s="708">
        <f>K345/K352</f>
        <v>1.3986013986013986E-2</v>
      </c>
      <c r="M345" s="709">
        <v>3</v>
      </c>
      <c r="N345" s="708">
        <f>M345/M352</f>
        <v>2.0270270270270271E-2</v>
      </c>
      <c r="O345" s="709">
        <v>5</v>
      </c>
      <c r="P345" s="708">
        <f>O345/O352</f>
        <v>2.0746887966804978E-2</v>
      </c>
      <c r="Q345" s="709">
        <v>0</v>
      </c>
      <c r="R345" s="708">
        <f>Q345/Q352</f>
        <v>0</v>
      </c>
      <c r="S345" s="709">
        <v>0</v>
      </c>
      <c r="T345" s="708">
        <f>S345/S352</f>
        <v>0</v>
      </c>
      <c r="U345" s="709">
        <v>1</v>
      </c>
      <c r="V345" s="708">
        <f>U345/U352</f>
        <v>1.0101010101010102E-2</v>
      </c>
      <c r="W345" s="709">
        <v>3</v>
      </c>
      <c r="X345" s="708">
        <f>W345/W352</f>
        <v>3.3333333333333333E-2</v>
      </c>
      <c r="Y345" s="709">
        <v>4</v>
      </c>
      <c r="Z345" s="708">
        <f>Y345/Y352</f>
        <v>2.8985507246376812E-2</v>
      </c>
      <c r="AA345" s="709">
        <v>0</v>
      </c>
      <c r="AB345" s="708">
        <f>AA345/AA352</f>
        <v>0</v>
      </c>
      <c r="AC345" s="709">
        <v>1</v>
      </c>
      <c r="AD345" s="708">
        <f>AC345/AC352</f>
        <v>1.1494252873563218E-2</v>
      </c>
      <c r="AE345" s="709">
        <v>10</v>
      </c>
      <c r="AF345" s="708">
        <f>AE345/AE352</f>
        <v>5.434782608695652E-2</v>
      </c>
      <c r="AG345" s="709">
        <v>2</v>
      </c>
      <c r="AH345" s="710">
        <f>AG345/AG352</f>
        <v>2.3529411764705882E-2</v>
      </c>
    </row>
    <row r="346" spans="1:34" ht="26.25" customHeight="1" x14ac:dyDescent="0.3">
      <c r="A346" s="1021"/>
      <c r="B346" s="784" t="s">
        <v>155</v>
      </c>
      <c r="C346" s="707">
        <v>18</v>
      </c>
      <c r="D346" s="708">
        <f>C346/C352</f>
        <v>0.14634146341463414</v>
      </c>
      <c r="E346" s="709">
        <v>12</v>
      </c>
      <c r="F346" s="708">
        <f>E346/E352</f>
        <v>0.1</v>
      </c>
      <c r="G346" s="709">
        <v>10</v>
      </c>
      <c r="H346" s="708">
        <f>G346/G352</f>
        <v>5.4054054054054057E-2</v>
      </c>
      <c r="I346" s="709">
        <v>2</v>
      </c>
      <c r="J346" s="708">
        <f>I346/I352</f>
        <v>3.3898305084745763E-2</v>
      </c>
      <c r="K346" s="709">
        <v>5</v>
      </c>
      <c r="L346" s="708">
        <f>K346/K352</f>
        <v>3.4965034965034968E-2</v>
      </c>
      <c r="M346" s="709">
        <v>10</v>
      </c>
      <c r="N346" s="708">
        <f>M346/M352</f>
        <v>6.7567567567567571E-2</v>
      </c>
      <c r="O346" s="709">
        <v>21</v>
      </c>
      <c r="P346" s="708">
        <f>O346/O352</f>
        <v>8.7136929460580909E-2</v>
      </c>
      <c r="Q346" s="709">
        <v>5</v>
      </c>
      <c r="R346" s="708">
        <f>Q346/Q352</f>
        <v>7.2463768115942032E-2</v>
      </c>
      <c r="S346" s="709">
        <v>8</v>
      </c>
      <c r="T346" s="708">
        <f>S346/S352</f>
        <v>5.8823529411764705E-2</v>
      </c>
      <c r="U346" s="709">
        <v>1</v>
      </c>
      <c r="V346" s="708">
        <f>U346/U352</f>
        <v>1.0101010101010102E-2</v>
      </c>
      <c r="W346" s="709">
        <v>7</v>
      </c>
      <c r="X346" s="708">
        <f>W346/W352</f>
        <v>7.7777777777777779E-2</v>
      </c>
      <c r="Y346" s="709">
        <v>16</v>
      </c>
      <c r="Z346" s="708">
        <f>Y346/Y352</f>
        <v>0.11594202898550725</v>
      </c>
      <c r="AA346" s="709">
        <v>3</v>
      </c>
      <c r="AB346" s="708">
        <f>AA346/AA352</f>
        <v>3.5714285714285712E-2</v>
      </c>
      <c r="AC346" s="709">
        <v>4</v>
      </c>
      <c r="AD346" s="708">
        <f>AC346/AC352</f>
        <v>4.5977011494252873E-2</v>
      </c>
      <c r="AE346" s="709">
        <v>12</v>
      </c>
      <c r="AF346" s="708">
        <f>AE346/AE352</f>
        <v>6.5217391304347824E-2</v>
      </c>
      <c r="AG346" s="709">
        <v>7</v>
      </c>
      <c r="AH346" s="710">
        <f>AG346/AG352</f>
        <v>8.2352941176470587E-2</v>
      </c>
    </row>
    <row r="347" spans="1:34" ht="26.25" customHeight="1" x14ac:dyDescent="0.3">
      <c r="A347" s="1021"/>
      <c r="B347" s="784" t="s">
        <v>156</v>
      </c>
      <c r="C347" s="707">
        <v>62</v>
      </c>
      <c r="D347" s="708">
        <f>C347/C352</f>
        <v>0.50406504065040647</v>
      </c>
      <c r="E347" s="709">
        <v>69</v>
      </c>
      <c r="F347" s="708">
        <f>E347/E352</f>
        <v>0.57499999999999996</v>
      </c>
      <c r="G347" s="709">
        <v>89</v>
      </c>
      <c r="H347" s="708">
        <f>G347/G352</f>
        <v>0.48108108108108111</v>
      </c>
      <c r="I347" s="709">
        <v>24</v>
      </c>
      <c r="J347" s="708">
        <f>I347/I352</f>
        <v>0.40677966101694918</v>
      </c>
      <c r="K347" s="709">
        <v>79</v>
      </c>
      <c r="L347" s="708">
        <f>K347/K352</f>
        <v>0.55244755244755239</v>
      </c>
      <c r="M347" s="709">
        <v>89</v>
      </c>
      <c r="N347" s="708">
        <f>M347/M352</f>
        <v>0.60135135135135132</v>
      </c>
      <c r="O347" s="709">
        <v>129</v>
      </c>
      <c r="P347" s="708">
        <f>O347/O352</f>
        <v>0.53526970954356845</v>
      </c>
      <c r="Q347" s="709">
        <v>28</v>
      </c>
      <c r="R347" s="708">
        <f>Q347/Q352</f>
        <v>0.40579710144927539</v>
      </c>
      <c r="S347" s="709">
        <v>67</v>
      </c>
      <c r="T347" s="708">
        <f>S347/S352</f>
        <v>0.49264705882352944</v>
      </c>
      <c r="U347" s="709">
        <v>44</v>
      </c>
      <c r="V347" s="708">
        <f>U347/U352</f>
        <v>0.44444444444444442</v>
      </c>
      <c r="W347" s="709">
        <v>59</v>
      </c>
      <c r="X347" s="708">
        <f>W347/W352</f>
        <v>0.65555555555555556</v>
      </c>
      <c r="Y347" s="709">
        <v>84</v>
      </c>
      <c r="Z347" s="708">
        <f>Y347/Y352</f>
        <v>0.60869565217391308</v>
      </c>
      <c r="AA347" s="709">
        <v>33</v>
      </c>
      <c r="AB347" s="708">
        <f>AA347/AA352</f>
        <v>0.39285714285714285</v>
      </c>
      <c r="AC347" s="709">
        <v>48</v>
      </c>
      <c r="AD347" s="708">
        <f>AC347/AC352</f>
        <v>0.55172413793103448</v>
      </c>
      <c r="AE347" s="709">
        <v>79</v>
      </c>
      <c r="AF347" s="708">
        <f>AE347/AE352</f>
        <v>0.42934782608695654</v>
      </c>
      <c r="AG347" s="709">
        <v>41</v>
      </c>
      <c r="AH347" s="710">
        <f>AG347/AG352</f>
        <v>0.4823529411764706</v>
      </c>
    </row>
    <row r="348" spans="1:34" ht="26.25" customHeight="1" x14ac:dyDescent="0.3">
      <c r="A348" s="1021"/>
      <c r="B348" s="784" t="s">
        <v>157</v>
      </c>
      <c r="C348" s="707">
        <v>86</v>
      </c>
      <c r="D348" s="708">
        <f>C348/C352</f>
        <v>0.69918699186991873</v>
      </c>
      <c r="E348" s="709">
        <v>65</v>
      </c>
      <c r="F348" s="708">
        <f>E348/E352</f>
        <v>0.54166666666666663</v>
      </c>
      <c r="G348" s="709">
        <v>99</v>
      </c>
      <c r="H348" s="708">
        <f>G348/G352</f>
        <v>0.53513513513513511</v>
      </c>
      <c r="I348" s="709">
        <v>36</v>
      </c>
      <c r="J348" s="708">
        <f>I348/I352</f>
        <v>0.61016949152542377</v>
      </c>
      <c r="K348" s="709">
        <v>82</v>
      </c>
      <c r="L348" s="708">
        <f>K348/K352</f>
        <v>0.57342657342657344</v>
      </c>
      <c r="M348" s="709">
        <v>101</v>
      </c>
      <c r="N348" s="708">
        <f>M348/M352</f>
        <v>0.68243243243243246</v>
      </c>
      <c r="O348" s="709">
        <v>108</v>
      </c>
      <c r="P348" s="708">
        <f>O348/O352</f>
        <v>0.44813278008298757</v>
      </c>
      <c r="Q348" s="709">
        <v>44</v>
      </c>
      <c r="R348" s="708">
        <f>Q348/Q352</f>
        <v>0.6376811594202898</v>
      </c>
      <c r="S348" s="709">
        <v>85</v>
      </c>
      <c r="T348" s="708">
        <f>S348/S352</f>
        <v>0.625</v>
      </c>
      <c r="U348" s="709">
        <v>40</v>
      </c>
      <c r="V348" s="708">
        <f>U348/U352</f>
        <v>0.40404040404040403</v>
      </c>
      <c r="W348" s="709">
        <v>58</v>
      </c>
      <c r="X348" s="708">
        <f>W348/W352</f>
        <v>0.64444444444444449</v>
      </c>
      <c r="Y348" s="709">
        <v>95</v>
      </c>
      <c r="Z348" s="708">
        <f>Y348/Y352</f>
        <v>0.68840579710144922</v>
      </c>
      <c r="AA348" s="709">
        <v>42</v>
      </c>
      <c r="AB348" s="708">
        <f>AA348/AA352</f>
        <v>0.5</v>
      </c>
      <c r="AC348" s="709">
        <v>58</v>
      </c>
      <c r="AD348" s="708">
        <f>AC348/AC352</f>
        <v>0.66666666666666663</v>
      </c>
      <c r="AE348" s="709">
        <v>123</v>
      </c>
      <c r="AF348" s="708">
        <f>AE348/AE352</f>
        <v>0.66847826086956519</v>
      </c>
      <c r="AG348" s="709">
        <v>53</v>
      </c>
      <c r="AH348" s="710">
        <f>AG348/AG352</f>
        <v>0.62352941176470589</v>
      </c>
    </row>
    <row r="349" spans="1:34" ht="26.25" customHeight="1" x14ac:dyDescent="0.3">
      <c r="A349" s="1021"/>
      <c r="B349" s="784" t="s">
        <v>158</v>
      </c>
      <c r="C349" s="707">
        <v>14</v>
      </c>
      <c r="D349" s="708">
        <f>C349/C352</f>
        <v>0.11382113821138211</v>
      </c>
      <c r="E349" s="709">
        <v>5</v>
      </c>
      <c r="F349" s="708">
        <f>E349/E352</f>
        <v>4.1666666666666664E-2</v>
      </c>
      <c r="G349" s="709">
        <v>8</v>
      </c>
      <c r="H349" s="708">
        <f>G349/G352</f>
        <v>4.3243243243243246E-2</v>
      </c>
      <c r="I349" s="709">
        <v>5</v>
      </c>
      <c r="J349" s="708">
        <f>I349/I352</f>
        <v>8.4745762711864403E-2</v>
      </c>
      <c r="K349" s="709">
        <v>10</v>
      </c>
      <c r="L349" s="708">
        <f>K349/K352</f>
        <v>6.9930069930069935E-2</v>
      </c>
      <c r="M349" s="709">
        <v>15</v>
      </c>
      <c r="N349" s="708">
        <f>M349/M352</f>
        <v>0.10135135135135136</v>
      </c>
      <c r="O349" s="709">
        <v>15</v>
      </c>
      <c r="P349" s="708">
        <f>O349/O352</f>
        <v>6.2240663900414939E-2</v>
      </c>
      <c r="Q349" s="709">
        <v>4</v>
      </c>
      <c r="R349" s="708">
        <f>Q349/Q352</f>
        <v>5.7971014492753624E-2</v>
      </c>
      <c r="S349" s="709">
        <v>6</v>
      </c>
      <c r="T349" s="708">
        <f>S349/S352</f>
        <v>4.4117647058823532E-2</v>
      </c>
      <c r="U349" s="709">
        <v>2</v>
      </c>
      <c r="V349" s="708">
        <f>U349/U352</f>
        <v>2.0202020202020204E-2</v>
      </c>
      <c r="W349" s="709">
        <v>5</v>
      </c>
      <c r="X349" s="708">
        <f>W349/W352</f>
        <v>5.5555555555555552E-2</v>
      </c>
      <c r="Y349" s="709">
        <v>11</v>
      </c>
      <c r="Z349" s="708">
        <f>Y349/Y352</f>
        <v>7.9710144927536225E-2</v>
      </c>
      <c r="AA349" s="709">
        <v>4</v>
      </c>
      <c r="AB349" s="708">
        <f>AA349/AA352</f>
        <v>4.7619047619047616E-2</v>
      </c>
      <c r="AC349" s="709">
        <v>5</v>
      </c>
      <c r="AD349" s="708">
        <f>AC349/AC352</f>
        <v>5.7471264367816091E-2</v>
      </c>
      <c r="AE349" s="709">
        <v>29</v>
      </c>
      <c r="AF349" s="708">
        <f>AE349/AE352</f>
        <v>0.15760869565217392</v>
      </c>
      <c r="AG349" s="709">
        <v>7</v>
      </c>
      <c r="AH349" s="710">
        <f>AG349/AG352</f>
        <v>8.2352941176470587E-2</v>
      </c>
    </row>
    <row r="350" spans="1:34" ht="21.75" customHeight="1" x14ac:dyDescent="0.3">
      <c r="A350" s="1021"/>
      <c r="B350" s="784" t="s">
        <v>159</v>
      </c>
      <c r="C350" s="707">
        <v>33</v>
      </c>
      <c r="D350" s="708">
        <f>C350/C352</f>
        <v>0.26829268292682928</v>
      </c>
      <c r="E350" s="709">
        <v>40</v>
      </c>
      <c r="F350" s="708">
        <f>E350/E352</f>
        <v>0.33333333333333331</v>
      </c>
      <c r="G350" s="709">
        <v>27</v>
      </c>
      <c r="H350" s="708">
        <f>G350/G352</f>
        <v>0.14594594594594595</v>
      </c>
      <c r="I350" s="709">
        <v>13</v>
      </c>
      <c r="J350" s="708">
        <f>I350/I352</f>
        <v>0.22033898305084745</v>
      </c>
      <c r="K350" s="709">
        <v>38</v>
      </c>
      <c r="L350" s="708">
        <f>K350/K352</f>
        <v>0.26573426573426573</v>
      </c>
      <c r="M350" s="709">
        <v>33</v>
      </c>
      <c r="N350" s="708">
        <f>M350/M352</f>
        <v>0.22297297297297297</v>
      </c>
      <c r="O350" s="709">
        <v>52</v>
      </c>
      <c r="P350" s="708">
        <f>O350/O352</f>
        <v>0.21576763485477179</v>
      </c>
      <c r="Q350" s="709">
        <v>18</v>
      </c>
      <c r="R350" s="708">
        <f>Q350/Q352</f>
        <v>0.2608695652173913</v>
      </c>
      <c r="S350" s="709">
        <v>30</v>
      </c>
      <c r="T350" s="708">
        <f>S350/S352</f>
        <v>0.22058823529411764</v>
      </c>
      <c r="U350" s="709">
        <v>12</v>
      </c>
      <c r="V350" s="708">
        <f>U350/U352</f>
        <v>0.12121212121212122</v>
      </c>
      <c r="W350" s="709">
        <v>24</v>
      </c>
      <c r="X350" s="708">
        <f>W350/W352</f>
        <v>0.26666666666666666</v>
      </c>
      <c r="Y350" s="709">
        <v>39</v>
      </c>
      <c r="Z350" s="708">
        <f>Y350/Y352</f>
        <v>0.28260869565217389</v>
      </c>
      <c r="AA350" s="709">
        <v>20</v>
      </c>
      <c r="AB350" s="708">
        <f>AA350/AA352</f>
        <v>0.23809523809523808</v>
      </c>
      <c r="AC350" s="709">
        <v>27</v>
      </c>
      <c r="AD350" s="708">
        <f>AC350/AC352</f>
        <v>0.31034482758620691</v>
      </c>
      <c r="AE350" s="709">
        <v>61</v>
      </c>
      <c r="AF350" s="708">
        <f>AE350/AE352</f>
        <v>0.33152173913043476</v>
      </c>
      <c r="AG350" s="709">
        <v>23</v>
      </c>
      <c r="AH350" s="710">
        <f>AG350/AG352</f>
        <v>0.27058823529411763</v>
      </c>
    </row>
    <row r="351" spans="1:34" ht="21.75" customHeight="1" x14ac:dyDescent="0.3">
      <c r="A351" s="1021"/>
      <c r="B351" s="784" t="s">
        <v>194</v>
      </c>
      <c r="C351" s="707">
        <v>15</v>
      </c>
      <c r="D351" s="708">
        <f>C351/C352</f>
        <v>0.12195121951219512</v>
      </c>
      <c r="E351" s="709">
        <v>12</v>
      </c>
      <c r="F351" s="708">
        <f>E351/E352</f>
        <v>0.1</v>
      </c>
      <c r="G351" s="709">
        <v>15</v>
      </c>
      <c r="H351" s="708">
        <f>G351/G352</f>
        <v>8.1081081081081086E-2</v>
      </c>
      <c r="I351" s="709">
        <v>5</v>
      </c>
      <c r="J351" s="708">
        <f>I351/I352</f>
        <v>8.4745762711864403E-2</v>
      </c>
      <c r="K351" s="709">
        <v>20</v>
      </c>
      <c r="L351" s="708">
        <f>K351/K352</f>
        <v>0.13986013986013987</v>
      </c>
      <c r="M351" s="709">
        <v>14</v>
      </c>
      <c r="N351" s="708">
        <f>M351/M352</f>
        <v>9.45945945945946E-2</v>
      </c>
      <c r="O351" s="709">
        <v>30</v>
      </c>
      <c r="P351" s="708">
        <f>O351/O352</f>
        <v>0.12448132780082988</v>
      </c>
      <c r="Q351" s="709">
        <v>12</v>
      </c>
      <c r="R351" s="708">
        <f>Q351/Q352</f>
        <v>0.17391304347826086</v>
      </c>
      <c r="S351" s="709">
        <v>19</v>
      </c>
      <c r="T351" s="708">
        <f>S351/S352</f>
        <v>0.13970588235294118</v>
      </c>
      <c r="U351" s="709">
        <v>16</v>
      </c>
      <c r="V351" s="708">
        <f>U351/U352</f>
        <v>0.16161616161616163</v>
      </c>
      <c r="W351" s="709">
        <v>9</v>
      </c>
      <c r="X351" s="708">
        <f>W351/W352</f>
        <v>0.1</v>
      </c>
      <c r="Y351" s="709">
        <v>8</v>
      </c>
      <c r="Z351" s="708">
        <f>Y351/Y352</f>
        <v>5.7971014492753624E-2</v>
      </c>
      <c r="AA351" s="709">
        <v>12</v>
      </c>
      <c r="AB351" s="708">
        <f>AA351/AA352</f>
        <v>0.14285714285714285</v>
      </c>
      <c r="AC351" s="709">
        <v>10</v>
      </c>
      <c r="AD351" s="708">
        <f>AC351/AC352</f>
        <v>0.11494252873563218</v>
      </c>
      <c r="AE351" s="709">
        <v>15</v>
      </c>
      <c r="AF351" s="708">
        <f>AE351/AE352</f>
        <v>8.1521739130434784E-2</v>
      </c>
      <c r="AG351" s="709">
        <v>15</v>
      </c>
      <c r="AH351" s="710">
        <f>AG351/AG352</f>
        <v>0.17647058823529413</v>
      </c>
    </row>
    <row r="352" spans="1:34" ht="21.75" customHeight="1" thickBot="1" x14ac:dyDescent="0.35">
      <c r="A352" s="1022"/>
      <c r="B352" s="699" t="s">
        <v>9</v>
      </c>
      <c r="C352" s="711">
        <v>123</v>
      </c>
      <c r="D352" s="712"/>
      <c r="E352" s="713">
        <v>120</v>
      </c>
      <c r="F352" s="713"/>
      <c r="G352" s="713">
        <v>185</v>
      </c>
      <c r="H352" s="713"/>
      <c r="I352" s="713">
        <v>59</v>
      </c>
      <c r="J352" s="713"/>
      <c r="K352" s="713">
        <v>143</v>
      </c>
      <c r="L352" s="713"/>
      <c r="M352" s="713">
        <v>148</v>
      </c>
      <c r="N352" s="713"/>
      <c r="O352" s="713">
        <v>241</v>
      </c>
      <c r="P352" s="713"/>
      <c r="Q352" s="713">
        <v>69</v>
      </c>
      <c r="R352" s="713"/>
      <c r="S352" s="713">
        <v>136</v>
      </c>
      <c r="T352" s="713"/>
      <c r="U352" s="713">
        <v>99</v>
      </c>
      <c r="V352" s="713"/>
      <c r="W352" s="713">
        <v>90</v>
      </c>
      <c r="X352" s="713"/>
      <c r="Y352" s="713">
        <v>138</v>
      </c>
      <c r="Z352" s="713"/>
      <c r="AA352" s="713">
        <v>84</v>
      </c>
      <c r="AB352" s="713"/>
      <c r="AC352" s="713">
        <v>87</v>
      </c>
      <c r="AD352" s="713"/>
      <c r="AE352" s="713">
        <v>184</v>
      </c>
      <c r="AF352" s="713"/>
      <c r="AG352" s="713">
        <v>85</v>
      </c>
      <c r="AH352" s="715"/>
    </row>
    <row r="353" spans="1:34" ht="21.75" customHeight="1" x14ac:dyDescent="0.3">
      <c r="A353" s="617"/>
      <c r="B353" s="617"/>
    </row>
    <row r="354" spans="1:34" ht="21.75" customHeight="1" thickBot="1" x14ac:dyDescent="0.35">
      <c r="A354" s="617"/>
      <c r="B354" s="617"/>
    </row>
    <row r="355" spans="1:34" ht="21.75" customHeight="1" x14ac:dyDescent="0.3">
      <c r="A355" s="1056" t="s">
        <v>0</v>
      </c>
      <c r="B355" s="1057"/>
      <c r="C355" s="1030" t="s">
        <v>221</v>
      </c>
      <c r="D355" s="1031"/>
      <c r="E355" s="1031"/>
      <c r="F355" s="1031"/>
      <c r="G355" s="1031"/>
      <c r="H355" s="1031"/>
      <c r="I355" s="1031"/>
      <c r="J355" s="1031"/>
      <c r="K355" s="1031"/>
      <c r="L355" s="1031"/>
      <c r="M355" s="1031"/>
      <c r="N355" s="1031"/>
      <c r="O355" s="1031"/>
      <c r="P355" s="1031"/>
      <c r="Q355" s="1031"/>
      <c r="R355" s="1031"/>
      <c r="S355" s="1031"/>
      <c r="T355" s="1031"/>
      <c r="U355" s="1031"/>
      <c r="V355" s="1031"/>
      <c r="W355" s="1031"/>
      <c r="X355" s="1031"/>
      <c r="Y355" s="1031"/>
      <c r="Z355" s="1031"/>
      <c r="AA355" s="1031"/>
      <c r="AB355" s="1031"/>
      <c r="AC355" s="1031"/>
      <c r="AD355" s="1031"/>
      <c r="AE355" s="1031"/>
      <c r="AF355" s="1031"/>
      <c r="AG355" s="1031"/>
      <c r="AH355" s="1032"/>
    </row>
    <row r="356" spans="1:34" ht="21.75" customHeight="1" x14ac:dyDescent="0.3">
      <c r="A356" s="1058"/>
      <c r="B356" s="1059"/>
      <c r="C356" s="1033" t="s">
        <v>222</v>
      </c>
      <c r="D356" s="1018"/>
      <c r="E356" s="1017" t="s">
        <v>223</v>
      </c>
      <c r="F356" s="1018"/>
      <c r="G356" s="1017" t="s">
        <v>224</v>
      </c>
      <c r="H356" s="1018"/>
      <c r="I356" s="1017" t="s">
        <v>225</v>
      </c>
      <c r="J356" s="1018"/>
      <c r="K356" s="1017" t="s">
        <v>226</v>
      </c>
      <c r="L356" s="1018"/>
      <c r="M356" s="1017" t="s">
        <v>227</v>
      </c>
      <c r="N356" s="1018"/>
      <c r="O356" s="1017" t="s">
        <v>228</v>
      </c>
      <c r="P356" s="1018"/>
      <c r="Q356" s="1017" t="s">
        <v>229</v>
      </c>
      <c r="R356" s="1018"/>
      <c r="S356" s="1017" t="s">
        <v>230</v>
      </c>
      <c r="T356" s="1018"/>
      <c r="U356" s="1017" t="s">
        <v>231</v>
      </c>
      <c r="V356" s="1018"/>
      <c r="W356" s="1017" t="s">
        <v>232</v>
      </c>
      <c r="X356" s="1018"/>
      <c r="Y356" s="1017" t="s">
        <v>233</v>
      </c>
      <c r="Z356" s="1018"/>
      <c r="AA356" s="1017" t="s">
        <v>234</v>
      </c>
      <c r="AB356" s="1018"/>
      <c r="AC356" s="1017" t="s">
        <v>235</v>
      </c>
      <c r="AD356" s="1018"/>
      <c r="AE356" s="1017" t="s">
        <v>236</v>
      </c>
      <c r="AF356" s="1018"/>
      <c r="AG356" s="1017" t="s">
        <v>237</v>
      </c>
      <c r="AH356" s="1019"/>
    </row>
    <row r="357" spans="1:34" ht="21.75" customHeight="1" thickBot="1" x14ac:dyDescent="0.35">
      <c r="A357" s="1060"/>
      <c r="B357" s="1061"/>
      <c r="C357" s="633" t="s">
        <v>8</v>
      </c>
      <c r="D357" s="614" t="s">
        <v>38</v>
      </c>
      <c r="E357" s="614" t="s">
        <v>8</v>
      </c>
      <c r="F357" s="614" t="s">
        <v>38</v>
      </c>
      <c r="G357" s="614" t="s">
        <v>8</v>
      </c>
      <c r="H357" s="614" t="s">
        <v>38</v>
      </c>
      <c r="I357" s="614" t="s">
        <v>8</v>
      </c>
      <c r="J357" s="614" t="s">
        <v>38</v>
      </c>
      <c r="K357" s="614" t="s">
        <v>8</v>
      </c>
      <c r="L357" s="614" t="s">
        <v>38</v>
      </c>
      <c r="M357" s="614" t="s">
        <v>8</v>
      </c>
      <c r="N357" s="614" t="s">
        <v>38</v>
      </c>
      <c r="O357" s="614" t="s">
        <v>8</v>
      </c>
      <c r="P357" s="614" t="s">
        <v>38</v>
      </c>
      <c r="Q357" s="614" t="s">
        <v>8</v>
      </c>
      <c r="R357" s="614" t="s">
        <v>38</v>
      </c>
      <c r="S357" s="614" t="s">
        <v>8</v>
      </c>
      <c r="T357" s="614" t="s">
        <v>38</v>
      </c>
      <c r="U357" s="614" t="s">
        <v>8</v>
      </c>
      <c r="V357" s="614" t="s">
        <v>38</v>
      </c>
      <c r="W357" s="614" t="s">
        <v>8</v>
      </c>
      <c r="X357" s="614" t="s">
        <v>38</v>
      </c>
      <c r="Y357" s="614" t="s">
        <v>8</v>
      </c>
      <c r="Z357" s="614" t="s">
        <v>38</v>
      </c>
      <c r="AA357" s="614" t="s">
        <v>8</v>
      </c>
      <c r="AB357" s="614" t="s">
        <v>38</v>
      </c>
      <c r="AC357" s="614" t="s">
        <v>8</v>
      </c>
      <c r="AD357" s="614" t="s">
        <v>38</v>
      </c>
      <c r="AE357" s="614" t="s">
        <v>8</v>
      </c>
      <c r="AF357" s="614" t="s">
        <v>38</v>
      </c>
      <c r="AG357" s="614" t="s">
        <v>8</v>
      </c>
      <c r="AH357" s="634" t="s">
        <v>38</v>
      </c>
    </row>
    <row r="358" spans="1:34" s="788" customFormat="1" ht="27.75" customHeight="1" thickBot="1" x14ac:dyDescent="0.35">
      <c r="A358" s="1080" t="s">
        <v>160</v>
      </c>
      <c r="B358" s="1081"/>
      <c r="C358" s="785">
        <v>123</v>
      </c>
      <c r="D358" s="786">
        <v>7799.6422764227655</v>
      </c>
      <c r="E358" s="786">
        <v>119</v>
      </c>
      <c r="F358" s="786">
        <v>9277.3613445378141</v>
      </c>
      <c r="G358" s="786">
        <v>184</v>
      </c>
      <c r="H358" s="786">
        <v>6291.1630434782619</v>
      </c>
      <c r="I358" s="786">
        <v>57</v>
      </c>
      <c r="J358" s="786">
        <v>5419.6842105263149</v>
      </c>
      <c r="K358" s="786">
        <v>142</v>
      </c>
      <c r="L358" s="786">
        <v>9695.0070422535246</v>
      </c>
      <c r="M358" s="786">
        <v>148</v>
      </c>
      <c r="N358" s="786">
        <v>11144.236486486485</v>
      </c>
      <c r="O358" s="786">
        <v>239</v>
      </c>
      <c r="P358" s="786">
        <v>6461.5983263598318</v>
      </c>
      <c r="Q358" s="786">
        <v>68</v>
      </c>
      <c r="R358" s="786">
        <v>7872.514705882355</v>
      </c>
      <c r="S358" s="786">
        <v>134</v>
      </c>
      <c r="T358" s="786">
        <v>7070.5447761194027</v>
      </c>
      <c r="U358" s="786">
        <v>99</v>
      </c>
      <c r="V358" s="786">
        <v>5054.9898989898966</v>
      </c>
      <c r="W358" s="786">
        <v>89</v>
      </c>
      <c r="X358" s="786">
        <v>37665.775280898888</v>
      </c>
      <c r="Y358" s="786">
        <v>138</v>
      </c>
      <c r="Z358" s="786">
        <v>76729.115942028991</v>
      </c>
      <c r="AA358" s="786">
        <v>84</v>
      </c>
      <c r="AB358" s="786">
        <v>8036.8214285714294</v>
      </c>
      <c r="AC358" s="786">
        <v>85</v>
      </c>
      <c r="AD358" s="786">
        <v>6237.9764705882335</v>
      </c>
      <c r="AE358" s="786">
        <v>180</v>
      </c>
      <c r="AF358" s="786">
        <v>8658.0000000000018</v>
      </c>
      <c r="AG358" s="786">
        <v>85</v>
      </c>
      <c r="AH358" s="787">
        <v>6696.929411764705</v>
      </c>
    </row>
    <row r="359" spans="1:34" ht="21.75" customHeight="1" x14ac:dyDescent="0.3">
      <c r="A359" s="1023"/>
      <c r="B359" s="1023"/>
    </row>
    <row r="360" spans="1:34" ht="21.75" customHeight="1" thickBot="1" x14ac:dyDescent="0.35">
      <c r="A360" s="617"/>
      <c r="B360" s="612"/>
    </row>
    <row r="361" spans="1:34" ht="21.75" customHeight="1" x14ac:dyDescent="0.3">
      <c r="A361" s="1056" t="s">
        <v>0</v>
      </c>
      <c r="B361" s="1057"/>
      <c r="C361" s="1030" t="s">
        <v>221</v>
      </c>
      <c r="D361" s="1031"/>
      <c r="E361" s="1031"/>
      <c r="F361" s="1031"/>
      <c r="G361" s="1031"/>
      <c r="H361" s="1031"/>
      <c r="I361" s="1031"/>
      <c r="J361" s="1031"/>
      <c r="K361" s="1031"/>
      <c r="L361" s="1031"/>
      <c r="M361" s="1031"/>
      <c r="N361" s="1031"/>
      <c r="O361" s="1031"/>
      <c r="P361" s="1031"/>
      <c r="Q361" s="1031"/>
      <c r="R361" s="1031"/>
      <c r="S361" s="1031"/>
      <c r="T361" s="1031"/>
      <c r="U361" s="1031"/>
      <c r="V361" s="1031"/>
      <c r="W361" s="1031"/>
      <c r="X361" s="1031"/>
      <c r="Y361" s="1031"/>
      <c r="Z361" s="1031"/>
      <c r="AA361" s="1031"/>
      <c r="AB361" s="1031"/>
      <c r="AC361" s="1031"/>
      <c r="AD361" s="1031"/>
      <c r="AE361" s="1031"/>
      <c r="AF361" s="1031"/>
      <c r="AG361" s="1031"/>
      <c r="AH361" s="1032"/>
    </row>
    <row r="362" spans="1:34" ht="21.75" customHeight="1" x14ac:dyDescent="0.3">
      <c r="A362" s="1058"/>
      <c r="B362" s="1059"/>
      <c r="C362" s="1033" t="s">
        <v>222</v>
      </c>
      <c r="D362" s="1018"/>
      <c r="E362" s="1017" t="s">
        <v>223</v>
      </c>
      <c r="F362" s="1018"/>
      <c r="G362" s="1017" t="s">
        <v>224</v>
      </c>
      <c r="H362" s="1018"/>
      <c r="I362" s="1017" t="s">
        <v>225</v>
      </c>
      <c r="J362" s="1018"/>
      <c r="K362" s="1017" t="s">
        <v>226</v>
      </c>
      <c r="L362" s="1018"/>
      <c r="M362" s="1017" t="s">
        <v>227</v>
      </c>
      <c r="N362" s="1018"/>
      <c r="O362" s="1017" t="s">
        <v>228</v>
      </c>
      <c r="P362" s="1018"/>
      <c r="Q362" s="1017" t="s">
        <v>229</v>
      </c>
      <c r="R362" s="1018"/>
      <c r="S362" s="1017" t="s">
        <v>230</v>
      </c>
      <c r="T362" s="1018"/>
      <c r="U362" s="1017" t="s">
        <v>231</v>
      </c>
      <c r="V362" s="1018"/>
      <c r="W362" s="1017" t="s">
        <v>232</v>
      </c>
      <c r="X362" s="1018"/>
      <c r="Y362" s="1017" t="s">
        <v>233</v>
      </c>
      <c r="Z362" s="1018"/>
      <c r="AA362" s="1017" t="s">
        <v>234</v>
      </c>
      <c r="AB362" s="1018"/>
      <c r="AC362" s="1017" t="s">
        <v>235</v>
      </c>
      <c r="AD362" s="1018"/>
      <c r="AE362" s="1017" t="s">
        <v>236</v>
      </c>
      <c r="AF362" s="1018"/>
      <c r="AG362" s="1017" t="s">
        <v>237</v>
      </c>
      <c r="AH362" s="1019"/>
    </row>
    <row r="363" spans="1:34" ht="21.75" customHeight="1" thickBot="1" x14ac:dyDescent="0.35">
      <c r="A363" s="1060"/>
      <c r="B363" s="1061"/>
      <c r="C363" s="633" t="s">
        <v>8</v>
      </c>
      <c r="D363" s="614" t="s">
        <v>38</v>
      </c>
      <c r="E363" s="614" t="s">
        <v>8</v>
      </c>
      <c r="F363" s="614" t="s">
        <v>38</v>
      </c>
      <c r="G363" s="614" t="s">
        <v>8</v>
      </c>
      <c r="H363" s="614" t="s">
        <v>38</v>
      </c>
      <c r="I363" s="614" t="s">
        <v>8</v>
      </c>
      <c r="J363" s="614" t="s">
        <v>38</v>
      </c>
      <c r="K363" s="614" t="s">
        <v>8</v>
      </c>
      <c r="L363" s="614" t="s">
        <v>38</v>
      </c>
      <c r="M363" s="614" t="s">
        <v>8</v>
      </c>
      <c r="N363" s="614" t="s">
        <v>38</v>
      </c>
      <c r="O363" s="614" t="s">
        <v>8</v>
      </c>
      <c r="P363" s="614" t="s">
        <v>38</v>
      </c>
      <c r="Q363" s="614" t="s">
        <v>8</v>
      </c>
      <c r="R363" s="614" t="s">
        <v>38</v>
      </c>
      <c r="S363" s="614" t="s">
        <v>8</v>
      </c>
      <c r="T363" s="614" t="s">
        <v>38</v>
      </c>
      <c r="U363" s="614" t="s">
        <v>8</v>
      </c>
      <c r="V363" s="614" t="s">
        <v>38</v>
      </c>
      <c r="W363" s="614" t="s">
        <v>8</v>
      </c>
      <c r="X363" s="614" t="s">
        <v>38</v>
      </c>
      <c r="Y363" s="614" t="s">
        <v>8</v>
      </c>
      <c r="Z363" s="614" t="s">
        <v>38</v>
      </c>
      <c r="AA363" s="614" t="s">
        <v>8</v>
      </c>
      <c r="AB363" s="614" t="s">
        <v>38</v>
      </c>
      <c r="AC363" s="614" t="s">
        <v>8</v>
      </c>
      <c r="AD363" s="614" t="s">
        <v>38</v>
      </c>
      <c r="AE363" s="614" t="s">
        <v>8</v>
      </c>
      <c r="AF363" s="614" t="s">
        <v>38</v>
      </c>
      <c r="AG363" s="614" t="s">
        <v>8</v>
      </c>
      <c r="AH363" s="634" t="s">
        <v>38</v>
      </c>
    </row>
    <row r="364" spans="1:34" s="789" customFormat="1" ht="27.75" customHeight="1" thickBot="1" x14ac:dyDescent="0.35">
      <c r="A364" s="1080" t="s">
        <v>161</v>
      </c>
      <c r="B364" s="1081"/>
      <c r="C364" s="785">
        <v>123</v>
      </c>
      <c r="D364" s="786">
        <v>9242.2195121951227</v>
      </c>
      <c r="E364" s="786">
        <v>120</v>
      </c>
      <c r="F364" s="786">
        <v>10564.683333333331</v>
      </c>
      <c r="G364" s="786">
        <v>185</v>
      </c>
      <c r="H364" s="786">
        <v>6995.2270270270265</v>
      </c>
      <c r="I364" s="786">
        <v>59</v>
      </c>
      <c r="J364" s="786">
        <v>6718.5932203389821</v>
      </c>
      <c r="K364" s="786">
        <v>143</v>
      </c>
      <c r="L364" s="786">
        <v>7694.6713286713302</v>
      </c>
      <c r="M364" s="786">
        <v>148</v>
      </c>
      <c r="N364" s="786">
        <v>19943.216216216213</v>
      </c>
      <c r="O364" s="786">
        <v>240</v>
      </c>
      <c r="P364" s="786">
        <v>7023.166666666667</v>
      </c>
      <c r="Q364" s="786">
        <v>69</v>
      </c>
      <c r="R364" s="786">
        <v>9239.855072463768</v>
      </c>
      <c r="S364" s="786">
        <v>136</v>
      </c>
      <c r="T364" s="786">
        <v>9648.8382352941189</v>
      </c>
      <c r="U364" s="786">
        <v>99</v>
      </c>
      <c r="V364" s="786">
        <v>6239.5858585858568</v>
      </c>
      <c r="W364" s="786">
        <v>90</v>
      </c>
      <c r="X364" s="786">
        <v>20549.822222222214</v>
      </c>
      <c r="Y364" s="786">
        <v>138</v>
      </c>
      <c r="Z364" s="786">
        <v>18765.043478260861</v>
      </c>
      <c r="AA364" s="786">
        <v>84</v>
      </c>
      <c r="AB364" s="786">
        <v>7346.4404761904771</v>
      </c>
      <c r="AC364" s="786">
        <v>87</v>
      </c>
      <c r="AD364" s="786">
        <v>6651.4597701149405</v>
      </c>
      <c r="AE364" s="786">
        <v>184</v>
      </c>
      <c r="AF364" s="786">
        <v>10133.972826086962</v>
      </c>
      <c r="AG364" s="786">
        <v>85</v>
      </c>
      <c r="AH364" s="787">
        <v>10485.788235294121</v>
      </c>
    </row>
    <row r="365" spans="1:34" ht="21.75" customHeight="1" x14ac:dyDescent="0.3">
      <c r="A365" s="617"/>
      <c r="B365" s="617"/>
    </row>
    <row r="366" spans="1:34" ht="21.75" customHeight="1" thickBot="1" x14ac:dyDescent="0.35">
      <c r="A366" s="617"/>
      <c r="B366" s="617"/>
    </row>
    <row r="367" spans="1:34" ht="21.75" customHeight="1" thickTop="1" x14ac:dyDescent="0.3">
      <c r="A367" s="1024" t="s">
        <v>0</v>
      </c>
      <c r="B367" s="1048"/>
      <c r="C367" s="1034" t="s">
        <v>221</v>
      </c>
      <c r="D367" s="1034"/>
      <c r="E367" s="1034"/>
      <c r="F367" s="1034"/>
      <c r="G367" s="1034"/>
      <c r="H367" s="1034"/>
      <c r="I367" s="1034"/>
      <c r="J367" s="1034"/>
      <c r="K367" s="1034"/>
      <c r="L367" s="1034"/>
      <c r="M367" s="1034"/>
      <c r="N367" s="1034"/>
      <c r="O367" s="1034"/>
      <c r="P367" s="1034"/>
      <c r="Q367" s="1034"/>
      <c r="R367" s="1034"/>
      <c r="S367" s="1034"/>
      <c r="T367" s="1034"/>
      <c r="U367" s="1034"/>
      <c r="V367" s="1034"/>
      <c r="W367" s="1034"/>
      <c r="X367" s="1034"/>
      <c r="Y367" s="1034"/>
      <c r="Z367" s="1034"/>
      <c r="AA367" s="1034"/>
      <c r="AB367" s="1034"/>
      <c r="AC367" s="1034"/>
      <c r="AD367" s="1034"/>
      <c r="AE367" s="1034"/>
      <c r="AF367" s="1034"/>
      <c r="AG367" s="1034"/>
      <c r="AH367" s="1034"/>
    </row>
    <row r="368" spans="1:34" ht="21.75" customHeight="1" x14ac:dyDescent="0.3">
      <c r="A368" s="1026"/>
      <c r="B368" s="1049"/>
      <c r="C368" s="1033" t="s">
        <v>222</v>
      </c>
      <c r="D368" s="1018"/>
      <c r="E368" s="1017" t="s">
        <v>223</v>
      </c>
      <c r="F368" s="1018"/>
      <c r="G368" s="1017" t="s">
        <v>224</v>
      </c>
      <c r="H368" s="1018"/>
      <c r="I368" s="1017" t="s">
        <v>225</v>
      </c>
      <c r="J368" s="1018"/>
      <c r="K368" s="1017" t="s">
        <v>226</v>
      </c>
      <c r="L368" s="1018"/>
      <c r="M368" s="1017" t="s">
        <v>227</v>
      </c>
      <c r="N368" s="1018"/>
      <c r="O368" s="1017" t="s">
        <v>228</v>
      </c>
      <c r="P368" s="1018"/>
      <c r="Q368" s="1017" t="s">
        <v>229</v>
      </c>
      <c r="R368" s="1018"/>
      <c r="S368" s="1017" t="s">
        <v>230</v>
      </c>
      <c r="T368" s="1018"/>
      <c r="U368" s="1017" t="s">
        <v>231</v>
      </c>
      <c r="V368" s="1018"/>
      <c r="W368" s="1017" t="s">
        <v>232</v>
      </c>
      <c r="X368" s="1018"/>
      <c r="Y368" s="1017" t="s">
        <v>233</v>
      </c>
      <c r="Z368" s="1018"/>
      <c r="AA368" s="1017" t="s">
        <v>234</v>
      </c>
      <c r="AB368" s="1018"/>
      <c r="AC368" s="1017" t="s">
        <v>235</v>
      </c>
      <c r="AD368" s="1018"/>
      <c r="AE368" s="1017" t="s">
        <v>236</v>
      </c>
      <c r="AF368" s="1018"/>
      <c r="AG368" s="1017" t="s">
        <v>237</v>
      </c>
      <c r="AH368" s="1018"/>
    </row>
    <row r="369" spans="1:34" ht="21.75" customHeight="1" thickBot="1" x14ac:dyDescent="0.35">
      <c r="A369" s="1050"/>
      <c r="B369" s="1051"/>
      <c r="C369" s="622" t="s">
        <v>8</v>
      </c>
      <c r="D369" s="622" t="s">
        <v>83</v>
      </c>
      <c r="E369" s="622" t="s">
        <v>8</v>
      </c>
      <c r="F369" s="622" t="s">
        <v>83</v>
      </c>
      <c r="G369" s="622" t="s">
        <v>8</v>
      </c>
      <c r="H369" s="622" t="s">
        <v>83</v>
      </c>
      <c r="I369" s="622" t="s">
        <v>8</v>
      </c>
      <c r="J369" s="622" t="s">
        <v>83</v>
      </c>
      <c r="K369" s="622" t="s">
        <v>8</v>
      </c>
      <c r="L369" s="622" t="s">
        <v>83</v>
      </c>
      <c r="M369" s="622" t="s">
        <v>8</v>
      </c>
      <c r="N369" s="622" t="s">
        <v>83</v>
      </c>
      <c r="O369" s="622" t="s">
        <v>8</v>
      </c>
      <c r="P369" s="622" t="s">
        <v>83</v>
      </c>
      <c r="Q369" s="622" t="s">
        <v>8</v>
      </c>
      <c r="R369" s="622" t="s">
        <v>83</v>
      </c>
      <c r="S369" s="622" t="s">
        <v>8</v>
      </c>
      <c r="T369" s="622" t="s">
        <v>83</v>
      </c>
      <c r="U369" s="622" t="s">
        <v>8</v>
      </c>
      <c r="V369" s="622" t="s">
        <v>83</v>
      </c>
      <c r="W369" s="622" t="s">
        <v>8</v>
      </c>
      <c r="X369" s="622" t="s">
        <v>83</v>
      </c>
      <c r="Y369" s="622" t="s">
        <v>8</v>
      </c>
      <c r="Z369" s="622" t="s">
        <v>83</v>
      </c>
      <c r="AA369" s="622" t="s">
        <v>8</v>
      </c>
      <c r="AB369" s="622" t="s">
        <v>83</v>
      </c>
      <c r="AC369" s="622" t="s">
        <v>8</v>
      </c>
      <c r="AD369" s="622" t="s">
        <v>83</v>
      </c>
      <c r="AE369" s="622" t="s">
        <v>8</v>
      </c>
      <c r="AF369" s="622" t="s">
        <v>83</v>
      </c>
      <c r="AG369" s="622" t="s">
        <v>8</v>
      </c>
      <c r="AH369" s="622" t="s">
        <v>83</v>
      </c>
    </row>
    <row r="370" spans="1:34" ht="21.75" customHeight="1" x14ac:dyDescent="0.3">
      <c r="A370" s="1052" t="s">
        <v>162</v>
      </c>
      <c r="B370" s="697" t="s">
        <v>59</v>
      </c>
      <c r="C370" s="790">
        <v>3</v>
      </c>
      <c r="D370" s="791">
        <f>C370/C376</f>
        <v>2.4390243902439025E-2</v>
      </c>
      <c r="E370" s="792">
        <v>8</v>
      </c>
      <c r="F370" s="791">
        <f>E370/E376</f>
        <v>6.6666666666666666E-2</v>
      </c>
      <c r="G370" s="792">
        <v>1</v>
      </c>
      <c r="H370" s="791">
        <f>G370/G376</f>
        <v>5.4054054054054057E-3</v>
      </c>
      <c r="I370" s="792">
        <v>0</v>
      </c>
      <c r="J370" s="791">
        <f>I370/I376</f>
        <v>0</v>
      </c>
      <c r="K370" s="792">
        <v>1</v>
      </c>
      <c r="L370" s="791">
        <f>K370/K376</f>
        <v>6.993006993006993E-3</v>
      </c>
      <c r="M370" s="792">
        <v>2</v>
      </c>
      <c r="N370" s="791">
        <f>M370/M376</f>
        <v>1.3513513513513514E-2</v>
      </c>
      <c r="O370" s="792">
        <v>6</v>
      </c>
      <c r="P370" s="791">
        <f>O370/O376</f>
        <v>2.4896265560165973E-2</v>
      </c>
      <c r="Q370" s="792">
        <v>1</v>
      </c>
      <c r="R370" s="791">
        <f>Q370/Q376</f>
        <v>1.4492753623188406E-2</v>
      </c>
      <c r="S370" s="792">
        <v>1</v>
      </c>
      <c r="T370" s="791">
        <f>S370/S376</f>
        <v>7.3529411764705881E-3</v>
      </c>
      <c r="U370" s="792">
        <v>1</v>
      </c>
      <c r="V370" s="791">
        <f>U370/U376</f>
        <v>1.0101010101010102E-2</v>
      </c>
      <c r="W370" s="792">
        <v>2</v>
      </c>
      <c r="X370" s="791">
        <f>W370/W376</f>
        <v>2.2222222222222223E-2</v>
      </c>
      <c r="Y370" s="792">
        <v>2</v>
      </c>
      <c r="Z370" s="791">
        <f>Y370/Y376</f>
        <v>1.4492753623188406E-2</v>
      </c>
      <c r="AA370" s="792">
        <v>0</v>
      </c>
      <c r="AB370" s="791">
        <f>AA370/AA376</f>
        <v>0</v>
      </c>
      <c r="AC370" s="792">
        <v>1</v>
      </c>
      <c r="AD370" s="791">
        <f>AC370/AC376</f>
        <v>1.1494252873563218E-2</v>
      </c>
      <c r="AE370" s="792">
        <v>8</v>
      </c>
      <c r="AF370" s="791">
        <f>AE370/AE376</f>
        <v>4.3478260869565216E-2</v>
      </c>
      <c r="AG370" s="792">
        <v>3</v>
      </c>
      <c r="AH370" s="793">
        <f>AG370/AG376</f>
        <v>3.5294117647058823E-2</v>
      </c>
    </row>
    <row r="371" spans="1:34" ht="21.75" customHeight="1" x14ac:dyDescent="0.3">
      <c r="A371" s="1021"/>
      <c r="B371" s="698" t="s">
        <v>60</v>
      </c>
      <c r="C371" s="707">
        <v>4</v>
      </c>
      <c r="D371" s="708">
        <f>C371/C376</f>
        <v>3.2520325203252036E-2</v>
      </c>
      <c r="E371" s="709">
        <v>8</v>
      </c>
      <c r="F371" s="708">
        <f>E371/E376</f>
        <v>6.6666666666666666E-2</v>
      </c>
      <c r="G371" s="709">
        <v>4</v>
      </c>
      <c r="H371" s="708">
        <f>G371/G376</f>
        <v>2.1621621621621623E-2</v>
      </c>
      <c r="I371" s="709">
        <v>1</v>
      </c>
      <c r="J371" s="708">
        <f>I371/I376</f>
        <v>1.6949152542372881E-2</v>
      </c>
      <c r="K371" s="709">
        <v>1</v>
      </c>
      <c r="L371" s="708">
        <f>K371/K376</f>
        <v>6.993006993006993E-3</v>
      </c>
      <c r="M371" s="709">
        <v>3</v>
      </c>
      <c r="N371" s="708">
        <f>M371/M376</f>
        <v>2.0270270270270271E-2</v>
      </c>
      <c r="O371" s="709">
        <v>10</v>
      </c>
      <c r="P371" s="708">
        <f>O371/O376</f>
        <v>4.1493775933609957E-2</v>
      </c>
      <c r="Q371" s="709">
        <v>1</v>
      </c>
      <c r="R371" s="708">
        <f>Q371/Q376</f>
        <v>1.4492753623188406E-2</v>
      </c>
      <c r="S371" s="709">
        <v>3</v>
      </c>
      <c r="T371" s="708">
        <f>S371/S376</f>
        <v>2.2058823529411766E-2</v>
      </c>
      <c r="U371" s="709">
        <v>2</v>
      </c>
      <c r="V371" s="708">
        <f>U371/U376</f>
        <v>2.0202020202020204E-2</v>
      </c>
      <c r="W371" s="709">
        <v>0</v>
      </c>
      <c r="X371" s="708">
        <f>W371/W376</f>
        <v>0</v>
      </c>
      <c r="Y371" s="709">
        <v>1</v>
      </c>
      <c r="Z371" s="708">
        <f>Y371/Y376</f>
        <v>7.246376811594203E-3</v>
      </c>
      <c r="AA371" s="709">
        <v>0</v>
      </c>
      <c r="AB371" s="708">
        <f>AA371/AA376</f>
        <v>0</v>
      </c>
      <c r="AC371" s="709">
        <v>1</v>
      </c>
      <c r="AD371" s="708">
        <f>AC371/AC376</f>
        <v>1.1494252873563218E-2</v>
      </c>
      <c r="AE371" s="709">
        <v>19</v>
      </c>
      <c r="AF371" s="708">
        <f>AE371/AE376</f>
        <v>0.10326086956521739</v>
      </c>
      <c r="AG371" s="709">
        <v>2</v>
      </c>
      <c r="AH371" s="710">
        <f>AG371/AG376</f>
        <v>2.3529411764705882E-2</v>
      </c>
    </row>
    <row r="372" spans="1:34" ht="21.75" customHeight="1" x14ac:dyDescent="0.3">
      <c r="A372" s="1021"/>
      <c r="B372" s="698" t="s">
        <v>61</v>
      </c>
      <c r="C372" s="707">
        <v>25</v>
      </c>
      <c r="D372" s="708">
        <f>C372/C376</f>
        <v>0.2032520325203252</v>
      </c>
      <c r="E372" s="709">
        <v>15</v>
      </c>
      <c r="F372" s="708">
        <f>E372/E376</f>
        <v>0.125</v>
      </c>
      <c r="G372" s="709">
        <v>17</v>
      </c>
      <c r="H372" s="708">
        <f>G372/G376</f>
        <v>9.1891891891891897E-2</v>
      </c>
      <c r="I372" s="709">
        <v>15</v>
      </c>
      <c r="J372" s="708">
        <f>I372/I376</f>
        <v>0.25423728813559321</v>
      </c>
      <c r="K372" s="709">
        <v>14</v>
      </c>
      <c r="L372" s="708">
        <f>K372/K376</f>
        <v>9.7902097902097904E-2</v>
      </c>
      <c r="M372" s="709">
        <v>10</v>
      </c>
      <c r="N372" s="708">
        <f>M372/M376</f>
        <v>6.7567567567567571E-2</v>
      </c>
      <c r="O372" s="709">
        <v>44</v>
      </c>
      <c r="P372" s="708">
        <f>O372/O376</f>
        <v>0.18257261410788381</v>
      </c>
      <c r="Q372" s="709">
        <v>7</v>
      </c>
      <c r="R372" s="708">
        <f>Q372/Q376</f>
        <v>0.10144927536231885</v>
      </c>
      <c r="S372" s="709">
        <v>10</v>
      </c>
      <c r="T372" s="708">
        <f>S372/S376</f>
        <v>7.3529411764705885E-2</v>
      </c>
      <c r="U372" s="709">
        <v>9</v>
      </c>
      <c r="V372" s="708">
        <f>U372/U376</f>
        <v>9.0909090909090912E-2</v>
      </c>
      <c r="W372" s="709">
        <v>6</v>
      </c>
      <c r="X372" s="708">
        <f>W372/W376</f>
        <v>6.6666666666666666E-2</v>
      </c>
      <c r="Y372" s="709">
        <v>9</v>
      </c>
      <c r="Z372" s="708">
        <f>Y372/Y376</f>
        <v>6.5217391304347824E-2</v>
      </c>
      <c r="AA372" s="709">
        <v>5</v>
      </c>
      <c r="AB372" s="708">
        <f>AA372/AA376</f>
        <v>5.9523809523809521E-2</v>
      </c>
      <c r="AC372" s="709">
        <v>11</v>
      </c>
      <c r="AD372" s="708">
        <f>AC372/AC376</f>
        <v>0.12643678160919541</v>
      </c>
      <c r="AE372" s="709">
        <v>20</v>
      </c>
      <c r="AF372" s="708">
        <f>AE372/AE376</f>
        <v>0.10869565217391304</v>
      </c>
      <c r="AG372" s="709">
        <v>14</v>
      </c>
      <c r="AH372" s="710">
        <f>AG372/AG376</f>
        <v>0.16470588235294117</v>
      </c>
    </row>
    <row r="373" spans="1:34" ht="21.75" customHeight="1" x14ac:dyDescent="0.3">
      <c r="A373" s="1021"/>
      <c r="B373" s="698" t="s">
        <v>62</v>
      </c>
      <c r="C373" s="707">
        <v>43</v>
      </c>
      <c r="D373" s="708">
        <f>C373/C376</f>
        <v>0.34959349593495936</v>
      </c>
      <c r="E373" s="709">
        <v>35</v>
      </c>
      <c r="F373" s="708">
        <f>E373/E376</f>
        <v>0.29166666666666669</v>
      </c>
      <c r="G373" s="709">
        <v>95</v>
      </c>
      <c r="H373" s="708">
        <f>G373/G376</f>
        <v>0.51351351351351349</v>
      </c>
      <c r="I373" s="709">
        <v>30</v>
      </c>
      <c r="J373" s="708">
        <f>I373/I376</f>
        <v>0.50847457627118642</v>
      </c>
      <c r="K373" s="709">
        <v>66</v>
      </c>
      <c r="L373" s="708">
        <f>K373/K376</f>
        <v>0.46153846153846156</v>
      </c>
      <c r="M373" s="709">
        <v>67</v>
      </c>
      <c r="N373" s="708">
        <f>M373/M376</f>
        <v>0.45270270270270269</v>
      </c>
      <c r="O373" s="709">
        <v>104</v>
      </c>
      <c r="P373" s="708">
        <f>O373/O376</f>
        <v>0.43153526970954359</v>
      </c>
      <c r="Q373" s="709">
        <v>38</v>
      </c>
      <c r="R373" s="708">
        <f>Q373/Q376</f>
        <v>0.55072463768115942</v>
      </c>
      <c r="S373" s="709">
        <v>68</v>
      </c>
      <c r="T373" s="708">
        <f>S373/S376</f>
        <v>0.5</v>
      </c>
      <c r="U373" s="709">
        <v>47</v>
      </c>
      <c r="V373" s="708">
        <f>U373/U376</f>
        <v>0.47474747474747475</v>
      </c>
      <c r="W373" s="709">
        <v>45</v>
      </c>
      <c r="X373" s="708">
        <f>W373/W376</f>
        <v>0.5</v>
      </c>
      <c r="Y373" s="709">
        <v>63</v>
      </c>
      <c r="Z373" s="708">
        <f>Y373/Y376</f>
        <v>0.45652173913043476</v>
      </c>
      <c r="AA373" s="709">
        <v>52</v>
      </c>
      <c r="AB373" s="708">
        <f>AA373/AA376</f>
        <v>0.61904761904761907</v>
      </c>
      <c r="AC373" s="709">
        <v>43</v>
      </c>
      <c r="AD373" s="708">
        <f>AC373/AC376</f>
        <v>0.4942528735632184</v>
      </c>
      <c r="AE373" s="709">
        <v>77</v>
      </c>
      <c r="AF373" s="708">
        <f>AE373/AE376</f>
        <v>0.41847826086956524</v>
      </c>
      <c r="AG373" s="709">
        <v>46</v>
      </c>
      <c r="AH373" s="710">
        <f>AG373/AG376</f>
        <v>0.54117647058823526</v>
      </c>
    </row>
    <row r="374" spans="1:34" ht="21.75" customHeight="1" x14ac:dyDescent="0.3">
      <c r="A374" s="1021"/>
      <c r="B374" s="698" t="s">
        <v>63</v>
      </c>
      <c r="C374" s="707">
        <v>23</v>
      </c>
      <c r="D374" s="708">
        <f>C374/C376</f>
        <v>0.18699186991869918</v>
      </c>
      <c r="E374" s="709">
        <v>28</v>
      </c>
      <c r="F374" s="708">
        <f>E374/E376</f>
        <v>0.23333333333333334</v>
      </c>
      <c r="G374" s="709">
        <v>30</v>
      </c>
      <c r="H374" s="708">
        <f>G374/G376</f>
        <v>0.16216216216216217</v>
      </c>
      <c r="I374" s="709">
        <v>6</v>
      </c>
      <c r="J374" s="708">
        <f>I374/I376</f>
        <v>0.10169491525423729</v>
      </c>
      <c r="K374" s="709">
        <v>26</v>
      </c>
      <c r="L374" s="708">
        <f>K374/K376</f>
        <v>0.18181818181818182</v>
      </c>
      <c r="M374" s="709">
        <v>21</v>
      </c>
      <c r="N374" s="708">
        <f>M374/M376</f>
        <v>0.14189189189189189</v>
      </c>
      <c r="O374" s="709">
        <v>39</v>
      </c>
      <c r="P374" s="708">
        <f>O374/O376</f>
        <v>0.16182572614107885</v>
      </c>
      <c r="Q374" s="709">
        <v>6</v>
      </c>
      <c r="R374" s="708">
        <f>Q374/Q376</f>
        <v>8.6956521739130432E-2</v>
      </c>
      <c r="S374" s="709">
        <v>21</v>
      </c>
      <c r="T374" s="708">
        <f>S374/S376</f>
        <v>0.15441176470588236</v>
      </c>
      <c r="U374" s="709">
        <v>18</v>
      </c>
      <c r="V374" s="708">
        <f>U374/U376</f>
        <v>0.18181818181818182</v>
      </c>
      <c r="W374" s="709">
        <v>17</v>
      </c>
      <c r="X374" s="708">
        <f>W374/W376</f>
        <v>0.18888888888888888</v>
      </c>
      <c r="Y374" s="709">
        <v>14</v>
      </c>
      <c r="Z374" s="708">
        <f>Y374/Y376</f>
        <v>0.10144927536231885</v>
      </c>
      <c r="AA374" s="709">
        <v>10</v>
      </c>
      <c r="AB374" s="708">
        <f>AA374/AA376</f>
        <v>0.11904761904761904</v>
      </c>
      <c r="AC374" s="709">
        <v>9</v>
      </c>
      <c r="AD374" s="708">
        <f>AC374/AC376</f>
        <v>0.10344827586206896</v>
      </c>
      <c r="AE374" s="709">
        <v>33</v>
      </c>
      <c r="AF374" s="708">
        <f>AE374/AE376</f>
        <v>0.17934782608695651</v>
      </c>
      <c r="AG374" s="709">
        <v>6</v>
      </c>
      <c r="AH374" s="710">
        <f>AG374/AG376</f>
        <v>7.0588235294117646E-2</v>
      </c>
    </row>
    <row r="375" spans="1:34" ht="21.75" customHeight="1" x14ac:dyDescent="0.3">
      <c r="A375" s="1021"/>
      <c r="B375" s="698" t="s">
        <v>64</v>
      </c>
      <c r="C375" s="707">
        <v>25</v>
      </c>
      <c r="D375" s="708">
        <f>C375/C376</f>
        <v>0.2032520325203252</v>
      </c>
      <c r="E375" s="709">
        <v>26</v>
      </c>
      <c r="F375" s="708">
        <f>E375/E376</f>
        <v>0.21666666666666667</v>
      </c>
      <c r="G375" s="709">
        <v>38</v>
      </c>
      <c r="H375" s="708">
        <f>G375/G376</f>
        <v>0.20540540540540542</v>
      </c>
      <c r="I375" s="709">
        <v>7</v>
      </c>
      <c r="J375" s="708">
        <f>I375/I376</f>
        <v>0.11864406779661017</v>
      </c>
      <c r="K375" s="709">
        <v>35</v>
      </c>
      <c r="L375" s="708">
        <f>K375/K376</f>
        <v>0.24475524475524477</v>
      </c>
      <c r="M375" s="709">
        <v>45</v>
      </c>
      <c r="N375" s="708">
        <f>M375/M376</f>
        <v>0.30405405405405406</v>
      </c>
      <c r="O375" s="709">
        <v>38</v>
      </c>
      <c r="P375" s="708">
        <f>O375/O376</f>
        <v>0.15767634854771784</v>
      </c>
      <c r="Q375" s="709">
        <v>16</v>
      </c>
      <c r="R375" s="708">
        <f>Q375/Q376</f>
        <v>0.2318840579710145</v>
      </c>
      <c r="S375" s="709">
        <v>33</v>
      </c>
      <c r="T375" s="708">
        <f>S375/S376</f>
        <v>0.24264705882352941</v>
      </c>
      <c r="U375" s="709">
        <v>22</v>
      </c>
      <c r="V375" s="708">
        <f>U375/U376</f>
        <v>0.22222222222222221</v>
      </c>
      <c r="W375" s="709">
        <v>20</v>
      </c>
      <c r="X375" s="708">
        <f>W375/W376</f>
        <v>0.22222222222222221</v>
      </c>
      <c r="Y375" s="709">
        <v>49</v>
      </c>
      <c r="Z375" s="708">
        <f>Y375/Y376</f>
        <v>0.35507246376811596</v>
      </c>
      <c r="AA375" s="709">
        <v>17</v>
      </c>
      <c r="AB375" s="708">
        <f>AA375/AA376</f>
        <v>0.20238095238095238</v>
      </c>
      <c r="AC375" s="709">
        <v>22</v>
      </c>
      <c r="AD375" s="708">
        <f>AC375/AC376</f>
        <v>0.25287356321839083</v>
      </c>
      <c r="AE375" s="709">
        <v>27</v>
      </c>
      <c r="AF375" s="708">
        <f>AE375/AE376</f>
        <v>0.14673913043478262</v>
      </c>
      <c r="AG375" s="709">
        <v>14</v>
      </c>
      <c r="AH375" s="710">
        <f>AG375/AG376</f>
        <v>0.16470588235294117</v>
      </c>
    </row>
    <row r="376" spans="1:34" ht="21.75" customHeight="1" thickBot="1" x14ac:dyDescent="0.35">
      <c r="A376" s="1022"/>
      <c r="B376" s="699" t="s">
        <v>9</v>
      </c>
      <c r="C376" s="711">
        <v>123</v>
      </c>
      <c r="D376" s="712">
        <v>1</v>
      </c>
      <c r="E376" s="713">
        <v>120</v>
      </c>
      <c r="F376" s="712">
        <v>1</v>
      </c>
      <c r="G376" s="713">
        <v>185</v>
      </c>
      <c r="H376" s="712">
        <v>1</v>
      </c>
      <c r="I376" s="713">
        <v>59</v>
      </c>
      <c r="J376" s="712">
        <v>1</v>
      </c>
      <c r="K376" s="713">
        <v>143</v>
      </c>
      <c r="L376" s="712">
        <v>1</v>
      </c>
      <c r="M376" s="713">
        <v>148</v>
      </c>
      <c r="N376" s="712">
        <v>1</v>
      </c>
      <c r="O376" s="713">
        <v>241</v>
      </c>
      <c r="P376" s="712">
        <v>1</v>
      </c>
      <c r="Q376" s="713">
        <v>69</v>
      </c>
      <c r="R376" s="712">
        <v>1</v>
      </c>
      <c r="S376" s="713">
        <v>136</v>
      </c>
      <c r="T376" s="712">
        <v>1</v>
      </c>
      <c r="U376" s="713">
        <v>99</v>
      </c>
      <c r="V376" s="712">
        <v>1</v>
      </c>
      <c r="W376" s="713">
        <v>90</v>
      </c>
      <c r="X376" s="712">
        <v>1</v>
      </c>
      <c r="Y376" s="713">
        <v>138</v>
      </c>
      <c r="Z376" s="712">
        <v>1</v>
      </c>
      <c r="AA376" s="713">
        <v>84</v>
      </c>
      <c r="AB376" s="712">
        <v>1</v>
      </c>
      <c r="AC376" s="713">
        <v>87</v>
      </c>
      <c r="AD376" s="712">
        <v>1</v>
      </c>
      <c r="AE376" s="713">
        <v>184</v>
      </c>
      <c r="AF376" s="712">
        <v>1</v>
      </c>
      <c r="AG376" s="713">
        <v>85</v>
      </c>
      <c r="AH376" s="714">
        <v>1</v>
      </c>
    </row>
    <row r="377" spans="1:34" ht="21.75" customHeight="1" x14ac:dyDescent="0.3">
      <c r="A377" s="617"/>
      <c r="B377" s="617"/>
    </row>
    <row r="378" spans="1:34" ht="21.75" customHeight="1" thickBot="1" x14ac:dyDescent="0.35">
      <c r="A378" s="617"/>
      <c r="B378" s="617"/>
    </row>
    <row r="379" spans="1:34" ht="21.75" customHeight="1" thickTop="1" x14ac:dyDescent="0.3">
      <c r="A379" s="1024" t="s">
        <v>0</v>
      </c>
      <c r="B379" s="1048"/>
      <c r="C379" s="1034" t="s">
        <v>221</v>
      </c>
      <c r="D379" s="1034"/>
      <c r="E379" s="1034"/>
      <c r="F379" s="1034"/>
      <c r="G379" s="1034"/>
      <c r="H379" s="1034"/>
      <c r="I379" s="1034"/>
      <c r="J379" s="1034"/>
      <c r="K379" s="1034"/>
      <c r="L379" s="1034"/>
      <c r="M379" s="1034"/>
      <c r="N379" s="1034"/>
      <c r="O379" s="1034"/>
      <c r="P379" s="1034"/>
      <c r="Q379" s="1034"/>
      <c r="R379" s="1034"/>
      <c r="S379" s="1034"/>
      <c r="T379" s="1034"/>
      <c r="U379" s="1034"/>
      <c r="V379" s="1034"/>
      <c r="W379" s="1034"/>
      <c r="X379" s="1034"/>
      <c r="Y379" s="1034"/>
      <c r="Z379" s="1034"/>
      <c r="AA379" s="1034"/>
      <c r="AB379" s="1034"/>
      <c r="AC379" s="1034"/>
      <c r="AD379" s="1034"/>
      <c r="AE379" s="1034"/>
      <c r="AF379" s="1034"/>
      <c r="AG379" s="1034"/>
      <c r="AH379" s="1034"/>
    </row>
    <row r="380" spans="1:34" ht="21.75" customHeight="1" x14ac:dyDescent="0.3">
      <c r="A380" s="1026"/>
      <c r="B380" s="1049"/>
      <c r="C380" s="1033" t="s">
        <v>222</v>
      </c>
      <c r="D380" s="1018"/>
      <c r="E380" s="1017" t="s">
        <v>223</v>
      </c>
      <c r="F380" s="1018"/>
      <c r="G380" s="1017" t="s">
        <v>224</v>
      </c>
      <c r="H380" s="1018"/>
      <c r="I380" s="1017" t="s">
        <v>225</v>
      </c>
      <c r="J380" s="1018"/>
      <c r="K380" s="1017" t="s">
        <v>226</v>
      </c>
      <c r="L380" s="1018"/>
      <c r="M380" s="1017" t="s">
        <v>227</v>
      </c>
      <c r="N380" s="1018"/>
      <c r="O380" s="1017" t="s">
        <v>228</v>
      </c>
      <c r="P380" s="1018"/>
      <c r="Q380" s="1017" t="s">
        <v>229</v>
      </c>
      <c r="R380" s="1018"/>
      <c r="S380" s="1017" t="s">
        <v>230</v>
      </c>
      <c r="T380" s="1018"/>
      <c r="U380" s="1017" t="s">
        <v>231</v>
      </c>
      <c r="V380" s="1018"/>
      <c r="W380" s="1017" t="s">
        <v>232</v>
      </c>
      <c r="X380" s="1018"/>
      <c r="Y380" s="1017" t="s">
        <v>233</v>
      </c>
      <c r="Z380" s="1018"/>
      <c r="AA380" s="1017" t="s">
        <v>234</v>
      </c>
      <c r="AB380" s="1018"/>
      <c r="AC380" s="1017" t="s">
        <v>235</v>
      </c>
      <c r="AD380" s="1018"/>
      <c r="AE380" s="1017" t="s">
        <v>236</v>
      </c>
      <c r="AF380" s="1018"/>
      <c r="AG380" s="1017" t="s">
        <v>237</v>
      </c>
      <c r="AH380" s="1018"/>
    </row>
    <row r="381" spans="1:34" ht="21.75" customHeight="1" thickBot="1" x14ac:dyDescent="0.35">
      <c r="A381" s="1050"/>
      <c r="B381" s="1051"/>
      <c r="C381" s="622" t="s">
        <v>8</v>
      </c>
      <c r="D381" s="622" t="s">
        <v>83</v>
      </c>
      <c r="E381" s="622" t="s">
        <v>8</v>
      </c>
      <c r="F381" s="622" t="s">
        <v>83</v>
      </c>
      <c r="G381" s="622" t="s">
        <v>8</v>
      </c>
      <c r="H381" s="622" t="s">
        <v>83</v>
      </c>
      <c r="I381" s="622" t="s">
        <v>8</v>
      </c>
      <c r="J381" s="622" t="s">
        <v>83</v>
      </c>
      <c r="K381" s="622" t="s">
        <v>8</v>
      </c>
      <c r="L381" s="622" t="s">
        <v>83</v>
      </c>
      <c r="M381" s="622" t="s">
        <v>8</v>
      </c>
      <c r="N381" s="622" t="s">
        <v>83</v>
      </c>
      <c r="O381" s="622" t="s">
        <v>8</v>
      </c>
      <c r="P381" s="622" t="s">
        <v>83</v>
      </c>
      <c r="Q381" s="622" t="s">
        <v>8</v>
      </c>
      <c r="R381" s="622" t="s">
        <v>83</v>
      </c>
      <c r="S381" s="622" t="s">
        <v>8</v>
      </c>
      <c r="T381" s="622" t="s">
        <v>83</v>
      </c>
      <c r="U381" s="622" t="s">
        <v>8</v>
      </c>
      <c r="V381" s="622" t="s">
        <v>83</v>
      </c>
      <c r="W381" s="622" t="s">
        <v>8</v>
      </c>
      <c r="X381" s="622" t="s">
        <v>83</v>
      </c>
      <c r="Y381" s="622" t="s">
        <v>8</v>
      </c>
      <c r="Z381" s="622" t="s">
        <v>83</v>
      </c>
      <c r="AA381" s="622" t="s">
        <v>8</v>
      </c>
      <c r="AB381" s="622" t="s">
        <v>83</v>
      </c>
      <c r="AC381" s="622" t="s">
        <v>8</v>
      </c>
      <c r="AD381" s="622" t="s">
        <v>83</v>
      </c>
      <c r="AE381" s="622" t="s">
        <v>8</v>
      </c>
      <c r="AF381" s="622" t="s">
        <v>83</v>
      </c>
      <c r="AG381" s="622" t="s">
        <v>8</v>
      </c>
      <c r="AH381" s="622" t="s">
        <v>83</v>
      </c>
    </row>
    <row r="382" spans="1:34" s="734" customFormat="1" ht="25.5" customHeight="1" x14ac:dyDescent="0.3">
      <c r="A382" s="1052" t="s">
        <v>163</v>
      </c>
      <c r="B382" s="754" t="s">
        <v>164</v>
      </c>
      <c r="C382" s="790">
        <v>3</v>
      </c>
      <c r="D382" s="791">
        <f>C382/C389</f>
        <v>0.42857142857142855</v>
      </c>
      <c r="E382" s="792">
        <v>9</v>
      </c>
      <c r="F382" s="791">
        <f>E382/E389</f>
        <v>0.5625</v>
      </c>
      <c r="G382" s="792">
        <v>1</v>
      </c>
      <c r="H382" s="791">
        <f>G382/G389</f>
        <v>0.2</v>
      </c>
      <c r="I382" s="792">
        <v>0</v>
      </c>
      <c r="J382" s="791">
        <f>I382/I389</f>
        <v>0</v>
      </c>
      <c r="K382" s="792">
        <v>1</v>
      </c>
      <c r="L382" s="791">
        <f>K382/K389</f>
        <v>0.5</v>
      </c>
      <c r="M382" s="792">
        <v>4</v>
      </c>
      <c r="N382" s="791">
        <f>M382/M389</f>
        <v>0.8</v>
      </c>
      <c r="O382" s="792">
        <v>7</v>
      </c>
      <c r="P382" s="791">
        <f>O382/O389</f>
        <v>0.4375</v>
      </c>
      <c r="Q382" s="792">
        <v>2</v>
      </c>
      <c r="R382" s="791">
        <f>Q382/Q389</f>
        <v>1</v>
      </c>
      <c r="S382" s="792">
        <v>1</v>
      </c>
      <c r="T382" s="791">
        <f>S382/S389</f>
        <v>0.25</v>
      </c>
      <c r="U382" s="792">
        <v>1</v>
      </c>
      <c r="V382" s="791">
        <f>U382/U389</f>
        <v>0.33333333333333331</v>
      </c>
      <c r="W382" s="792">
        <v>1</v>
      </c>
      <c r="X382" s="791">
        <f>W382/W389</f>
        <v>0.5</v>
      </c>
      <c r="Y382" s="792">
        <v>3</v>
      </c>
      <c r="Z382" s="791">
        <f>Y382/Y389</f>
        <v>1</v>
      </c>
      <c r="AA382" s="792"/>
      <c r="AB382" s="791"/>
      <c r="AC382" s="792">
        <v>0</v>
      </c>
      <c r="AD382" s="791">
        <f>AC382/AC389</f>
        <v>0</v>
      </c>
      <c r="AE382" s="792">
        <v>13</v>
      </c>
      <c r="AF382" s="791">
        <f>AE382/AE389</f>
        <v>0.48148148148148145</v>
      </c>
      <c r="AG382" s="792">
        <v>4</v>
      </c>
      <c r="AH382" s="793">
        <f>AG382/AG389</f>
        <v>0.8</v>
      </c>
    </row>
    <row r="383" spans="1:34" s="734" customFormat="1" ht="25.5" customHeight="1" x14ac:dyDescent="0.3">
      <c r="A383" s="1021"/>
      <c r="B383" s="759" t="s">
        <v>134</v>
      </c>
      <c r="C383" s="707">
        <v>1</v>
      </c>
      <c r="D383" s="708">
        <f>C383/C389</f>
        <v>0.14285714285714285</v>
      </c>
      <c r="E383" s="709">
        <v>2</v>
      </c>
      <c r="F383" s="708">
        <f>E383/E389</f>
        <v>0.125</v>
      </c>
      <c r="G383" s="709">
        <v>1</v>
      </c>
      <c r="H383" s="708">
        <f>G383/G389</f>
        <v>0.2</v>
      </c>
      <c r="I383" s="709">
        <v>1</v>
      </c>
      <c r="J383" s="708">
        <f>I383/I389</f>
        <v>1</v>
      </c>
      <c r="K383" s="709">
        <v>0</v>
      </c>
      <c r="L383" s="708">
        <f>K383/K389</f>
        <v>0</v>
      </c>
      <c r="M383" s="709">
        <v>1</v>
      </c>
      <c r="N383" s="708">
        <f>M383/M389</f>
        <v>0.2</v>
      </c>
      <c r="O383" s="709">
        <v>5</v>
      </c>
      <c r="P383" s="708">
        <f>O383/O389</f>
        <v>0.3125</v>
      </c>
      <c r="Q383" s="709">
        <v>0</v>
      </c>
      <c r="R383" s="708">
        <f>Q383/Q389</f>
        <v>0</v>
      </c>
      <c r="S383" s="709">
        <v>3</v>
      </c>
      <c r="T383" s="708">
        <f>S383/S389</f>
        <v>0.75</v>
      </c>
      <c r="U383" s="709">
        <v>0</v>
      </c>
      <c r="V383" s="708">
        <f>U383/U389</f>
        <v>0</v>
      </c>
      <c r="W383" s="709">
        <v>0</v>
      </c>
      <c r="X383" s="708">
        <f>W383/W389</f>
        <v>0</v>
      </c>
      <c r="Y383" s="709">
        <v>0</v>
      </c>
      <c r="Z383" s="708">
        <f>Y383/Y389</f>
        <v>0</v>
      </c>
      <c r="AA383" s="709"/>
      <c r="AB383" s="708"/>
      <c r="AC383" s="709">
        <v>0</v>
      </c>
      <c r="AD383" s="708">
        <f>AC383/AC389</f>
        <v>0</v>
      </c>
      <c r="AE383" s="709">
        <v>5</v>
      </c>
      <c r="AF383" s="708">
        <f>AE383/AE389</f>
        <v>0.18518518518518517</v>
      </c>
      <c r="AG383" s="709">
        <v>1</v>
      </c>
      <c r="AH383" s="710">
        <f>AG383/AG389</f>
        <v>0.2</v>
      </c>
    </row>
    <row r="384" spans="1:34" s="734" customFormat="1" ht="25.5" customHeight="1" x14ac:dyDescent="0.3">
      <c r="A384" s="1021"/>
      <c r="B384" s="759" t="s">
        <v>165</v>
      </c>
      <c r="C384" s="707">
        <v>0</v>
      </c>
      <c r="D384" s="708">
        <f>C384/C389</f>
        <v>0</v>
      </c>
      <c r="E384" s="709">
        <v>1</v>
      </c>
      <c r="F384" s="708">
        <f>E384/E389</f>
        <v>6.25E-2</v>
      </c>
      <c r="G384" s="709">
        <v>1</v>
      </c>
      <c r="H384" s="708">
        <f>G384/G389</f>
        <v>0.2</v>
      </c>
      <c r="I384" s="709">
        <v>0</v>
      </c>
      <c r="J384" s="708">
        <f>I384/I389</f>
        <v>0</v>
      </c>
      <c r="K384" s="709">
        <v>0</v>
      </c>
      <c r="L384" s="708">
        <f>K384/K389</f>
        <v>0</v>
      </c>
      <c r="M384" s="709">
        <v>0</v>
      </c>
      <c r="N384" s="708">
        <f>M384/M389</f>
        <v>0</v>
      </c>
      <c r="O384" s="709">
        <v>0</v>
      </c>
      <c r="P384" s="708">
        <f>O384/O389</f>
        <v>0</v>
      </c>
      <c r="Q384" s="709">
        <v>0</v>
      </c>
      <c r="R384" s="708">
        <f>Q384/Q389</f>
        <v>0</v>
      </c>
      <c r="S384" s="709">
        <v>0</v>
      </c>
      <c r="T384" s="708">
        <f>S384/S389</f>
        <v>0</v>
      </c>
      <c r="U384" s="709">
        <v>1</v>
      </c>
      <c r="V384" s="708">
        <f>U384/U389</f>
        <v>0.33333333333333331</v>
      </c>
      <c r="W384" s="709">
        <v>0</v>
      </c>
      <c r="X384" s="708">
        <f>W384/W389</f>
        <v>0</v>
      </c>
      <c r="Y384" s="709">
        <v>0</v>
      </c>
      <c r="Z384" s="708">
        <f>Y384/Y389</f>
        <v>0</v>
      </c>
      <c r="AA384" s="709"/>
      <c r="AB384" s="708"/>
      <c r="AC384" s="709">
        <v>1</v>
      </c>
      <c r="AD384" s="708">
        <f>AC384/AC389</f>
        <v>0.5</v>
      </c>
      <c r="AE384" s="709">
        <v>3</v>
      </c>
      <c r="AF384" s="708">
        <f>AE384/AE389</f>
        <v>0.1111111111111111</v>
      </c>
      <c r="AG384" s="709">
        <v>0</v>
      </c>
      <c r="AH384" s="710">
        <f>AG384/AG389</f>
        <v>0</v>
      </c>
    </row>
    <row r="385" spans="1:34" s="734" customFormat="1" ht="25.5" customHeight="1" x14ac:dyDescent="0.3">
      <c r="A385" s="1021"/>
      <c r="B385" s="759" t="s">
        <v>166</v>
      </c>
      <c r="C385" s="707">
        <v>1</v>
      </c>
      <c r="D385" s="708">
        <f>C385/C389</f>
        <v>0.14285714285714285</v>
      </c>
      <c r="E385" s="709">
        <v>1</v>
      </c>
      <c r="F385" s="708">
        <f>E385/E389</f>
        <v>6.25E-2</v>
      </c>
      <c r="G385" s="709">
        <v>0</v>
      </c>
      <c r="H385" s="708">
        <f>G385/G389</f>
        <v>0</v>
      </c>
      <c r="I385" s="709">
        <v>0</v>
      </c>
      <c r="J385" s="708">
        <f>I385/I389</f>
        <v>0</v>
      </c>
      <c r="K385" s="709">
        <v>0</v>
      </c>
      <c r="L385" s="708">
        <f>K385/K389</f>
        <v>0</v>
      </c>
      <c r="M385" s="709">
        <v>0</v>
      </c>
      <c r="N385" s="708">
        <f>M385/M389</f>
        <v>0</v>
      </c>
      <c r="O385" s="709">
        <v>0</v>
      </c>
      <c r="P385" s="708">
        <f>O385/O389</f>
        <v>0</v>
      </c>
      <c r="Q385" s="709">
        <v>0</v>
      </c>
      <c r="R385" s="708">
        <f>Q385/Q389</f>
        <v>0</v>
      </c>
      <c r="S385" s="709">
        <v>0</v>
      </c>
      <c r="T385" s="708">
        <f>S385/S389</f>
        <v>0</v>
      </c>
      <c r="U385" s="709">
        <v>0</v>
      </c>
      <c r="V385" s="708">
        <f>U385/U389</f>
        <v>0</v>
      </c>
      <c r="W385" s="709">
        <v>0</v>
      </c>
      <c r="X385" s="708">
        <f>W385/W389</f>
        <v>0</v>
      </c>
      <c r="Y385" s="709">
        <v>0</v>
      </c>
      <c r="Z385" s="708">
        <f>Y385/Y389</f>
        <v>0</v>
      </c>
      <c r="AA385" s="709"/>
      <c r="AB385" s="708"/>
      <c r="AC385" s="709">
        <v>0</v>
      </c>
      <c r="AD385" s="708">
        <f>AC385/AC389</f>
        <v>0</v>
      </c>
      <c r="AE385" s="709">
        <v>3</v>
      </c>
      <c r="AF385" s="708">
        <f>AE385/AE389</f>
        <v>0.1111111111111111</v>
      </c>
      <c r="AG385" s="709">
        <v>0</v>
      </c>
      <c r="AH385" s="710">
        <f>AG385/AG389</f>
        <v>0</v>
      </c>
    </row>
    <row r="386" spans="1:34" s="734" customFormat="1" ht="25.5" customHeight="1" x14ac:dyDescent="0.3">
      <c r="A386" s="1021"/>
      <c r="B386" s="759" t="s">
        <v>167</v>
      </c>
      <c r="C386" s="707">
        <v>1</v>
      </c>
      <c r="D386" s="708">
        <f>C386/C389</f>
        <v>0.14285714285714285</v>
      </c>
      <c r="E386" s="709">
        <v>1</v>
      </c>
      <c r="F386" s="708">
        <f>E386/E389</f>
        <v>6.25E-2</v>
      </c>
      <c r="G386" s="709">
        <v>1</v>
      </c>
      <c r="H386" s="708">
        <f>G386/G389</f>
        <v>0.2</v>
      </c>
      <c r="I386" s="709">
        <v>0</v>
      </c>
      <c r="J386" s="708">
        <f>I386/I389</f>
        <v>0</v>
      </c>
      <c r="K386" s="709">
        <v>0</v>
      </c>
      <c r="L386" s="708">
        <f>K386/K389</f>
        <v>0</v>
      </c>
      <c r="M386" s="709">
        <v>0</v>
      </c>
      <c r="N386" s="708">
        <f>M386/M389</f>
        <v>0</v>
      </c>
      <c r="O386" s="709">
        <v>3</v>
      </c>
      <c r="P386" s="708">
        <f>O386/O389</f>
        <v>0.1875</v>
      </c>
      <c r="Q386" s="709">
        <v>0</v>
      </c>
      <c r="R386" s="708">
        <f>Q386/Q389</f>
        <v>0</v>
      </c>
      <c r="S386" s="709">
        <v>0</v>
      </c>
      <c r="T386" s="708">
        <f>S386/S389</f>
        <v>0</v>
      </c>
      <c r="U386" s="709">
        <v>0</v>
      </c>
      <c r="V386" s="708">
        <f>U386/U389</f>
        <v>0</v>
      </c>
      <c r="W386" s="709">
        <v>0</v>
      </c>
      <c r="X386" s="708">
        <f>W386/W389</f>
        <v>0</v>
      </c>
      <c r="Y386" s="709">
        <v>0</v>
      </c>
      <c r="Z386" s="708">
        <f>Y386/Y389</f>
        <v>0</v>
      </c>
      <c r="AA386" s="709"/>
      <c r="AB386" s="708"/>
      <c r="AC386" s="709">
        <v>0</v>
      </c>
      <c r="AD386" s="708">
        <f>AC386/AC389</f>
        <v>0</v>
      </c>
      <c r="AE386" s="709">
        <v>1</v>
      </c>
      <c r="AF386" s="708">
        <f>AE386/AE389</f>
        <v>3.7037037037037035E-2</v>
      </c>
      <c r="AG386" s="709">
        <v>0</v>
      </c>
      <c r="AH386" s="710">
        <f>AG386/AG389</f>
        <v>0</v>
      </c>
    </row>
    <row r="387" spans="1:34" s="734" customFormat="1" ht="25.5" customHeight="1" x14ac:dyDescent="0.3">
      <c r="A387" s="1021"/>
      <c r="B387" s="794" t="s">
        <v>64</v>
      </c>
      <c r="C387" s="707"/>
      <c r="D387" s="708"/>
      <c r="E387" s="709"/>
      <c r="F387" s="708"/>
      <c r="G387" s="709"/>
      <c r="H387" s="708"/>
      <c r="I387" s="709"/>
      <c r="J387" s="708"/>
      <c r="K387" s="709"/>
      <c r="L387" s="708"/>
      <c r="M387" s="709"/>
      <c r="N387" s="708"/>
      <c r="O387" s="709"/>
      <c r="P387" s="708"/>
      <c r="Q387" s="709"/>
      <c r="R387" s="708"/>
      <c r="S387" s="709"/>
      <c r="T387" s="708"/>
      <c r="U387" s="709"/>
      <c r="V387" s="708"/>
      <c r="W387" s="709"/>
      <c r="X387" s="708"/>
      <c r="Y387" s="709"/>
      <c r="Z387" s="708"/>
      <c r="AA387" s="709"/>
      <c r="AB387" s="708"/>
      <c r="AC387" s="709"/>
      <c r="AD387" s="708"/>
      <c r="AE387" s="709"/>
      <c r="AF387" s="708"/>
      <c r="AG387" s="709"/>
      <c r="AH387" s="710"/>
    </row>
    <row r="388" spans="1:34" s="734" customFormat="1" ht="21.75" customHeight="1" x14ac:dyDescent="0.3">
      <c r="A388" s="1021"/>
      <c r="B388" s="759" t="s">
        <v>168</v>
      </c>
      <c r="C388" s="707">
        <v>1</v>
      </c>
      <c r="D388" s="708">
        <f>C388/C389</f>
        <v>0.14285714285714285</v>
      </c>
      <c r="E388" s="709">
        <v>2</v>
      </c>
      <c r="F388" s="708">
        <f>E388/E389</f>
        <v>0.125</v>
      </c>
      <c r="G388" s="709">
        <v>1</v>
      </c>
      <c r="H388" s="708">
        <f>G388/G389</f>
        <v>0.2</v>
      </c>
      <c r="I388" s="709">
        <v>0</v>
      </c>
      <c r="J388" s="708">
        <f>I388/I389</f>
        <v>0</v>
      </c>
      <c r="K388" s="709">
        <v>1</v>
      </c>
      <c r="L388" s="708">
        <f>K388/K389</f>
        <v>0.5</v>
      </c>
      <c r="M388" s="709">
        <v>0</v>
      </c>
      <c r="N388" s="708">
        <f>M388/M389</f>
        <v>0</v>
      </c>
      <c r="O388" s="709">
        <v>1</v>
      </c>
      <c r="P388" s="708">
        <f>O388/O389</f>
        <v>6.25E-2</v>
      </c>
      <c r="Q388" s="709">
        <v>0</v>
      </c>
      <c r="R388" s="708">
        <f>Q388/Q389</f>
        <v>0</v>
      </c>
      <c r="S388" s="709">
        <v>0</v>
      </c>
      <c r="T388" s="708">
        <f>S388/S389</f>
        <v>0</v>
      </c>
      <c r="U388" s="709">
        <v>1</v>
      </c>
      <c r="V388" s="708">
        <f>U388/U389</f>
        <v>0.33333333333333331</v>
      </c>
      <c r="W388" s="709">
        <v>1</v>
      </c>
      <c r="X388" s="708">
        <f>W388/W389</f>
        <v>0.5</v>
      </c>
      <c r="Y388" s="709">
        <v>0</v>
      </c>
      <c r="Z388" s="708">
        <f>Y388/Y389</f>
        <v>0</v>
      </c>
      <c r="AA388" s="709"/>
      <c r="AB388" s="708"/>
      <c r="AC388" s="709">
        <v>1</v>
      </c>
      <c r="AD388" s="708">
        <f>AC388/AC389</f>
        <v>0.5</v>
      </c>
      <c r="AE388" s="709">
        <v>2</v>
      </c>
      <c r="AF388" s="708">
        <f>AE388/AE389</f>
        <v>7.407407407407407E-2</v>
      </c>
      <c r="AG388" s="709">
        <v>0</v>
      </c>
      <c r="AH388" s="710">
        <f>AG388/AG389</f>
        <v>0</v>
      </c>
    </row>
    <row r="389" spans="1:34" s="734" customFormat="1" ht="21.75" customHeight="1" thickBot="1" x14ac:dyDescent="0.35">
      <c r="A389" s="1022"/>
      <c r="B389" s="764" t="s">
        <v>9</v>
      </c>
      <c r="C389" s="711">
        <v>7</v>
      </c>
      <c r="D389" s="712">
        <v>1</v>
      </c>
      <c r="E389" s="713">
        <v>16</v>
      </c>
      <c r="F389" s="712">
        <v>1</v>
      </c>
      <c r="G389" s="713">
        <v>5</v>
      </c>
      <c r="H389" s="712">
        <v>1</v>
      </c>
      <c r="I389" s="713">
        <v>1</v>
      </c>
      <c r="J389" s="712">
        <v>1</v>
      </c>
      <c r="K389" s="713">
        <v>2</v>
      </c>
      <c r="L389" s="712">
        <v>1</v>
      </c>
      <c r="M389" s="713">
        <v>5</v>
      </c>
      <c r="N389" s="712">
        <v>1</v>
      </c>
      <c r="O389" s="713">
        <v>16</v>
      </c>
      <c r="P389" s="712">
        <v>1</v>
      </c>
      <c r="Q389" s="713">
        <v>2</v>
      </c>
      <c r="R389" s="712">
        <v>1</v>
      </c>
      <c r="S389" s="713">
        <v>4</v>
      </c>
      <c r="T389" s="712">
        <v>1</v>
      </c>
      <c r="U389" s="713">
        <v>3</v>
      </c>
      <c r="V389" s="712">
        <v>1</v>
      </c>
      <c r="W389" s="713">
        <v>2</v>
      </c>
      <c r="X389" s="712">
        <v>1</v>
      </c>
      <c r="Y389" s="713">
        <v>3</v>
      </c>
      <c r="Z389" s="712">
        <v>1</v>
      </c>
      <c r="AA389" s="713"/>
      <c r="AB389" s="712"/>
      <c r="AC389" s="713">
        <v>2</v>
      </c>
      <c r="AD389" s="712">
        <v>1</v>
      </c>
      <c r="AE389" s="713">
        <v>27</v>
      </c>
      <c r="AF389" s="712">
        <v>1</v>
      </c>
      <c r="AG389" s="713">
        <v>5</v>
      </c>
      <c r="AH389" s="714">
        <v>1</v>
      </c>
    </row>
    <row r="390" spans="1:34" s="734" customFormat="1" ht="21.75" customHeight="1" x14ac:dyDescent="0.3">
      <c r="A390" s="617"/>
      <c r="B390" s="795"/>
    </row>
    <row r="391" spans="1:34" ht="21.75" customHeight="1" thickBot="1" x14ac:dyDescent="0.35">
      <c r="A391" s="617"/>
      <c r="B391" s="617"/>
    </row>
    <row r="392" spans="1:34" ht="21.75" customHeight="1" x14ac:dyDescent="0.3">
      <c r="A392" s="1056" t="s">
        <v>0</v>
      </c>
      <c r="B392" s="1057"/>
      <c r="C392" s="1030" t="s">
        <v>221</v>
      </c>
      <c r="D392" s="1031"/>
      <c r="E392" s="1031"/>
      <c r="F392" s="1031"/>
      <c r="G392" s="1031"/>
      <c r="H392" s="1031"/>
      <c r="I392" s="1031"/>
      <c r="J392" s="1031"/>
      <c r="K392" s="1031"/>
      <c r="L392" s="1031"/>
      <c r="M392" s="1031"/>
      <c r="N392" s="1031"/>
      <c r="O392" s="1031"/>
      <c r="P392" s="1031"/>
      <c r="Q392" s="1031"/>
      <c r="R392" s="1031"/>
      <c r="S392" s="1031"/>
      <c r="T392" s="1031"/>
      <c r="U392" s="1031"/>
      <c r="V392" s="1031"/>
      <c r="W392" s="1031"/>
      <c r="X392" s="1031"/>
      <c r="Y392" s="1031"/>
      <c r="Z392" s="1031"/>
      <c r="AA392" s="1031"/>
      <c r="AB392" s="1031"/>
      <c r="AC392" s="1031"/>
      <c r="AD392" s="1031"/>
      <c r="AE392" s="1031"/>
      <c r="AF392" s="1031"/>
      <c r="AG392" s="1031"/>
      <c r="AH392" s="1032"/>
    </row>
    <row r="393" spans="1:34" ht="21.75" customHeight="1" x14ac:dyDescent="0.3">
      <c r="A393" s="1058"/>
      <c r="B393" s="1059"/>
      <c r="C393" s="1033" t="s">
        <v>222</v>
      </c>
      <c r="D393" s="1018"/>
      <c r="E393" s="1017" t="s">
        <v>223</v>
      </c>
      <c r="F393" s="1018"/>
      <c r="G393" s="1017" t="s">
        <v>224</v>
      </c>
      <c r="H393" s="1018"/>
      <c r="I393" s="1017" t="s">
        <v>225</v>
      </c>
      <c r="J393" s="1018"/>
      <c r="K393" s="1017" t="s">
        <v>226</v>
      </c>
      <c r="L393" s="1018"/>
      <c r="M393" s="1017" t="s">
        <v>227</v>
      </c>
      <c r="N393" s="1018"/>
      <c r="O393" s="1017" t="s">
        <v>228</v>
      </c>
      <c r="P393" s="1018"/>
      <c r="Q393" s="1017" t="s">
        <v>229</v>
      </c>
      <c r="R393" s="1018"/>
      <c r="S393" s="1017" t="s">
        <v>230</v>
      </c>
      <c r="T393" s="1018"/>
      <c r="U393" s="1017" t="s">
        <v>231</v>
      </c>
      <c r="V393" s="1018"/>
      <c r="W393" s="1017" t="s">
        <v>232</v>
      </c>
      <c r="X393" s="1018"/>
      <c r="Y393" s="1017" t="s">
        <v>233</v>
      </c>
      <c r="Z393" s="1018"/>
      <c r="AA393" s="1017" t="s">
        <v>234</v>
      </c>
      <c r="AB393" s="1018"/>
      <c r="AC393" s="1017" t="s">
        <v>235</v>
      </c>
      <c r="AD393" s="1018"/>
      <c r="AE393" s="1017" t="s">
        <v>236</v>
      </c>
      <c r="AF393" s="1018"/>
      <c r="AG393" s="1017" t="s">
        <v>237</v>
      </c>
      <c r="AH393" s="1019"/>
    </row>
    <row r="394" spans="1:34" ht="21.75" customHeight="1" thickBot="1" x14ac:dyDescent="0.35">
      <c r="A394" s="1060"/>
      <c r="B394" s="1061"/>
      <c r="C394" s="633" t="s">
        <v>8</v>
      </c>
      <c r="D394" s="614" t="s">
        <v>83</v>
      </c>
      <c r="E394" s="614" t="s">
        <v>8</v>
      </c>
      <c r="F394" s="614" t="s">
        <v>83</v>
      </c>
      <c r="G394" s="614" t="s">
        <v>8</v>
      </c>
      <c r="H394" s="614" t="s">
        <v>83</v>
      </c>
      <c r="I394" s="614" t="s">
        <v>8</v>
      </c>
      <c r="J394" s="614" t="s">
        <v>83</v>
      </c>
      <c r="K394" s="614" t="s">
        <v>8</v>
      </c>
      <c r="L394" s="614" t="s">
        <v>83</v>
      </c>
      <c r="M394" s="614" t="s">
        <v>8</v>
      </c>
      <c r="N394" s="614" t="s">
        <v>83</v>
      </c>
      <c r="O394" s="614" t="s">
        <v>8</v>
      </c>
      <c r="P394" s="614" t="s">
        <v>83</v>
      </c>
      <c r="Q394" s="614" t="s">
        <v>8</v>
      </c>
      <c r="R394" s="614" t="s">
        <v>83</v>
      </c>
      <c r="S394" s="614" t="s">
        <v>8</v>
      </c>
      <c r="T394" s="614" t="s">
        <v>83</v>
      </c>
      <c r="U394" s="614" t="s">
        <v>8</v>
      </c>
      <c r="V394" s="614" t="s">
        <v>83</v>
      </c>
      <c r="W394" s="614" t="s">
        <v>8</v>
      </c>
      <c r="X394" s="614" t="s">
        <v>83</v>
      </c>
      <c r="Y394" s="614" t="s">
        <v>8</v>
      </c>
      <c r="Z394" s="614" t="s">
        <v>83</v>
      </c>
      <c r="AA394" s="614" t="s">
        <v>8</v>
      </c>
      <c r="AB394" s="614" t="s">
        <v>83</v>
      </c>
      <c r="AC394" s="614" t="s">
        <v>8</v>
      </c>
      <c r="AD394" s="614" t="s">
        <v>83</v>
      </c>
      <c r="AE394" s="614" t="s">
        <v>8</v>
      </c>
      <c r="AF394" s="614" t="s">
        <v>83</v>
      </c>
      <c r="AG394" s="614" t="s">
        <v>8</v>
      </c>
      <c r="AH394" s="634" t="s">
        <v>83</v>
      </c>
    </row>
    <row r="395" spans="1:34" s="734" customFormat="1" ht="44.25" customHeight="1" thickBot="1" x14ac:dyDescent="0.35">
      <c r="A395" s="1079" t="s">
        <v>169</v>
      </c>
      <c r="B395" s="1085"/>
      <c r="C395" s="746">
        <v>123</v>
      </c>
      <c r="D395" s="747">
        <v>239.47967479674804</v>
      </c>
      <c r="E395" s="747">
        <v>119</v>
      </c>
      <c r="F395" s="747">
        <v>880.95798319327741</v>
      </c>
      <c r="G395" s="747">
        <v>185</v>
      </c>
      <c r="H395" s="747">
        <v>325.34054054054064</v>
      </c>
      <c r="I395" s="747">
        <v>59</v>
      </c>
      <c r="J395" s="747">
        <v>407.91525423728814</v>
      </c>
      <c r="K395" s="747">
        <v>143</v>
      </c>
      <c r="L395" s="747">
        <v>371.4335664335664</v>
      </c>
      <c r="M395" s="747">
        <v>148</v>
      </c>
      <c r="N395" s="747">
        <v>511.86486486486484</v>
      </c>
      <c r="O395" s="747">
        <v>240</v>
      </c>
      <c r="P395" s="747">
        <v>198.64166666666668</v>
      </c>
      <c r="Q395" s="747">
        <v>69</v>
      </c>
      <c r="R395" s="747">
        <v>337.95652173913038</v>
      </c>
      <c r="S395" s="747">
        <v>136</v>
      </c>
      <c r="T395" s="747">
        <v>205.42647058823525</v>
      </c>
      <c r="U395" s="747">
        <v>99</v>
      </c>
      <c r="V395" s="747">
        <v>285.49494949494954</v>
      </c>
      <c r="W395" s="747">
        <v>90</v>
      </c>
      <c r="X395" s="747">
        <v>327.65555555555545</v>
      </c>
      <c r="Y395" s="747">
        <v>138</v>
      </c>
      <c r="Z395" s="747">
        <v>478.69565217391289</v>
      </c>
      <c r="AA395" s="747">
        <v>84</v>
      </c>
      <c r="AB395" s="747">
        <v>307.65476190476193</v>
      </c>
      <c r="AC395" s="747">
        <v>87</v>
      </c>
      <c r="AD395" s="747">
        <v>299.06896551724139</v>
      </c>
      <c r="AE395" s="747">
        <v>184</v>
      </c>
      <c r="AF395" s="747">
        <v>132.59239130434764</v>
      </c>
      <c r="AG395" s="747">
        <v>85</v>
      </c>
      <c r="AH395" s="748">
        <v>355.41176470588221</v>
      </c>
    </row>
    <row r="396" spans="1:34" ht="21.75" customHeight="1" x14ac:dyDescent="0.3">
      <c r="A396" s="1023"/>
      <c r="B396" s="1023"/>
    </row>
    <row r="397" spans="1:34" ht="21.75" customHeight="1" thickBot="1" x14ac:dyDescent="0.35">
      <c r="A397" s="617"/>
      <c r="B397" s="612"/>
    </row>
    <row r="398" spans="1:34" ht="21.75" customHeight="1" x14ac:dyDescent="0.3">
      <c r="A398" s="1056" t="s">
        <v>0</v>
      </c>
      <c r="B398" s="1057"/>
      <c r="C398" s="1030" t="s">
        <v>221</v>
      </c>
      <c r="D398" s="1031"/>
      <c r="E398" s="1031"/>
      <c r="F398" s="1031"/>
      <c r="G398" s="1031"/>
      <c r="H398" s="1031"/>
      <c r="I398" s="1031"/>
      <c r="J398" s="1031"/>
      <c r="K398" s="1031"/>
      <c r="L398" s="1031"/>
      <c r="M398" s="1031"/>
      <c r="N398" s="1031"/>
      <c r="O398" s="1031"/>
      <c r="P398" s="1031"/>
      <c r="Q398" s="1031"/>
      <c r="R398" s="1031"/>
      <c r="S398" s="1031"/>
      <c r="T398" s="1031"/>
      <c r="U398" s="1031"/>
      <c r="V398" s="1031"/>
      <c r="W398" s="1031"/>
      <c r="X398" s="1031"/>
      <c r="Y398" s="1031"/>
      <c r="Z398" s="1031"/>
      <c r="AA398" s="1031"/>
      <c r="AB398" s="1031"/>
      <c r="AC398" s="1031"/>
      <c r="AD398" s="1031"/>
      <c r="AE398" s="1031"/>
      <c r="AF398" s="1031"/>
      <c r="AG398" s="1031"/>
      <c r="AH398" s="1032"/>
    </row>
    <row r="399" spans="1:34" ht="21.75" customHeight="1" x14ac:dyDescent="0.3">
      <c r="A399" s="1058"/>
      <c r="B399" s="1059"/>
      <c r="C399" s="1086" t="s">
        <v>222</v>
      </c>
      <c r="D399" s="1083"/>
      <c r="E399" s="1082" t="s">
        <v>223</v>
      </c>
      <c r="F399" s="1083"/>
      <c r="G399" s="1082" t="s">
        <v>224</v>
      </c>
      <c r="H399" s="1083"/>
      <c r="I399" s="1082" t="s">
        <v>225</v>
      </c>
      <c r="J399" s="1083"/>
      <c r="K399" s="1082" t="s">
        <v>226</v>
      </c>
      <c r="L399" s="1083"/>
      <c r="M399" s="1082" t="s">
        <v>227</v>
      </c>
      <c r="N399" s="1083"/>
      <c r="O399" s="1082" t="s">
        <v>228</v>
      </c>
      <c r="P399" s="1083"/>
      <c r="Q399" s="1082" t="s">
        <v>229</v>
      </c>
      <c r="R399" s="1083"/>
      <c r="S399" s="1082" t="s">
        <v>230</v>
      </c>
      <c r="T399" s="1083"/>
      <c r="U399" s="1082" t="s">
        <v>231</v>
      </c>
      <c r="V399" s="1083"/>
      <c r="W399" s="1082" t="s">
        <v>232</v>
      </c>
      <c r="X399" s="1083"/>
      <c r="Y399" s="1082" t="s">
        <v>233</v>
      </c>
      <c r="Z399" s="1083"/>
      <c r="AA399" s="1082" t="s">
        <v>234</v>
      </c>
      <c r="AB399" s="1083"/>
      <c r="AC399" s="1082" t="s">
        <v>235</v>
      </c>
      <c r="AD399" s="1083"/>
      <c r="AE399" s="1082" t="s">
        <v>236</v>
      </c>
      <c r="AF399" s="1083"/>
      <c r="AG399" s="1082" t="s">
        <v>237</v>
      </c>
      <c r="AH399" s="1084"/>
    </row>
    <row r="400" spans="1:34" ht="21.75" customHeight="1" thickBot="1" x14ac:dyDescent="0.35">
      <c r="A400" s="1060"/>
      <c r="B400" s="1061"/>
      <c r="C400" s="796" t="s">
        <v>8</v>
      </c>
      <c r="D400" s="688" t="s">
        <v>38</v>
      </c>
      <c r="E400" s="688" t="s">
        <v>8</v>
      </c>
      <c r="F400" s="688" t="s">
        <v>38</v>
      </c>
      <c r="G400" s="688" t="s">
        <v>8</v>
      </c>
      <c r="H400" s="688" t="s">
        <v>38</v>
      </c>
      <c r="I400" s="688" t="s">
        <v>8</v>
      </c>
      <c r="J400" s="688" t="s">
        <v>38</v>
      </c>
      <c r="K400" s="688" t="s">
        <v>8</v>
      </c>
      <c r="L400" s="688" t="s">
        <v>38</v>
      </c>
      <c r="M400" s="688" t="s">
        <v>8</v>
      </c>
      <c r="N400" s="688" t="s">
        <v>38</v>
      </c>
      <c r="O400" s="688" t="s">
        <v>8</v>
      </c>
      <c r="P400" s="688" t="s">
        <v>38</v>
      </c>
      <c r="Q400" s="688" t="s">
        <v>8</v>
      </c>
      <c r="R400" s="688" t="s">
        <v>38</v>
      </c>
      <c r="S400" s="688" t="s">
        <v>8</v>
      </c>
      <c r="T400" s="688" t="s">
        <v>38</v>
      </c>
      <c r="U400" s="688" t="s">
        <v>8</v>
      </c>
      <c r="V400" s="688" t="s">
        <v>38</v>
      </c>
      <c r="W400" s="688" t="s">
        <v>8</v>
      </c>
      <c r="X400" s="688" t="s">
        <v>38</v>
      </c>
      <c r="Y400" s="688" t="s">
        <v>8</v>
      </c>
      <c r="Z400" s="688" t="s">
        <v>38</v>
      </c>
      <c r="AA400" s="688" t="s">
        <v>8</v>
      </c>
      <c r="AB400" s="688" t="s">
        <v>38</v>
      </c>
      <c r="AC400" s="688" t="s">
        <v>8</v>
      </c>
      <c r="AD400" s="688" t="s">
        <v>38</v>
      </c>
      <c r="AE400" s="688" t="s">
        <v>8</v>
      </c>
      <c r="AF400" s="688" t="s">
        <v>38</v>
      </c>
      <c r="AG400" s="688" t="s">
        <v>8</v>
      </c>
      <c r="AH400" s="797" t="s">
        <v>38</v>
      </c>
    </row>
    <row r="401" spans="1:34" s="734" customFormat="1" ht="38.25" customHeight="1" thickBot="1" x14ac:dyDescent="0.35">
      <c r="A401" s="1068" t="s">
        <v>170</v>
      </c>
      <c r="B401" s="1069"/>
      <c r="C401" s="798">
        <v>123</v>
      </c>
      <c r="D401" s="799">
        <v>157.29268292682931</v>
      </c>
      <c r="E401" s="799">
        <v>120</v>
      </c>
      <c r="F401" s="799">
        <v>265.62499999999994</v>
      </c>
      <c r="G401" s="799">
        <v>185</v>
      </c>
      <c r="H401" s="799">
        <v>221.50810810810822</v>
      </c>
      <c r="I401" s="799">
        <v>59</v>
      </c>
      <c r="J401" s="799">
        <v>87.915254237288138</v>
      </c>
      <c r="K401" s="799">
        <v>143</v>
      </c>
      <c r="L401" s="799">
        <v>146.65734265734264</v>
      </c>
      <c r="M401" s="799">
        <v>148</v>
      </c>
      <c r="N401" s="799">
        <v>196.29054054054049</v>
      </c>
      <c r="O401" s="799">
        <v>240</v>
      </c>
      <c r="P401" s="799">
        <v>109.04166666666673</v>
      </c>
      <c r="Q401" s="799">
        <v>69</v>
      </c>
      <c r="R401" s="799">
        <v>157.55072463768116</v>
      </c>
      <c r="S401" s="799">
        <v>136</v>
      </c>
      <c r="T401" s="799">
        <v>94.139705882352956</v>
      </c>
      <c r="U401" s="799">
        <v>99</v>
      </c>
      <c r="V401" s="799">
        <v>70.898989898989896</v>
      </c>
      <c r="W401" s="799">
        <v>90</v>
      </c>
      <c r="X401" s="799">
        <v>108.48888888888888</v>
      </c>
      <c r="Y401" s="799">
        <v>138</v>
      </c>
      <c r="Z401" s="799">
        <v>404.2173913043477</v>
      </c>
      <c r="AA401" s="799">
        <v>84</v>
      </c>
      <c r="AB401" s="799">
        <v>84.392857142857125</v>
      </c>
      <c r="AC401" s="799">
        <v>87</v>
      </c>
      <c r="AD401" s="799">
        <v>195.81609195402297</v>
      </c>
      <c r="AE401" s="799">
        <v>184</v>
      </c>
      <c r="AF401" s="799">
        <v>101.61956521739133</v>
      </c>
      <c r="AG401" s="799">
        <v>85</v>
      </c>
      <c r="AH401" s="800">
        <v>148.3294117647059</v>
      </c>
    </row>
    <row r="402" spans="1:34" ht="38.25" customHeight="1" x14ac:dyDescent="0.3">
      <c r="A402" s="617"/>
      <c r="B402" s="617"/>
    </row>
    <row r="403" spans="1:34" ht="21.75" customHeight="1" thickBot="1" x14ac:dyDescent="0.35">
      <c r="A403" s="617"/>
      <c r="B403" s="617"/>
    </row>
    <row r="404" spans="1:34" ht="21.75" customHeight="1" x14ac:dyDescent="0.3">
      <c r="A404" s="1056" t="s">
        <v>0</v>
      </c>
      <c r="B404" s="1057"/>
      <c r="C404" s="1030" t="s">
        <v>221</v>
      </c>
      <c r="D404" s="1031"/>
      <c r="E404" s="1031"/>
      <c r="F404" s="1031"/>
      <c r="G404" s="1031"/>
      <c r="H404" s="1031"/>
      <c r="I404" s="1031"/>
      <c r="J404" s="1031"/>
      <c r="K404" s="1031"/>
      <c r="L404" s="1031"/>
      <c r="M404" s="1031"/>
      <c r="N404" s="1031"/>
      <c r="O404" s="1031"/>
      <c r="P404" s="1031"/>
      <c r="Q404" s="1031"/>
      <c r="R404" s="1031"/>
      <c r="S404" s="1031"/>
      <c r="T404" s="1031"/>
      <c r="U404" s="1031"/>
      <c r="V404" s="1031"/>
      <c r="W404" s="1031"/>
      <c r="X404" s="1031"/>
      <c r="Y404" s="1031"/>
      <c r="Z404" s="1031"/>
      <c r="AA404" s="1031"/>
      <c r="AB404" s="1031"/>
      <c r="AC404" s="1031"/>
      <c r="AD404" s="1031"/>
      <c r="AE404" s="1031"/>
      <c r="AF404" s="1031"/>
      <c r="AG404" s="1031"/>
      <c r="AH404" s="1032"/>
    </row>
    <row r="405" spans="1:34" ht="21.75" customHeight="1" x14ac:dyDescent="0.3">
      <c r="A405" s="1058"/>
      <c r="B405" s="1059"/>
      <c r="C405" s="1086" t="s">
        <v>222</v>
      </c>
      <c r="D405" s="1083"/>
      <c r="E405" s="1082" t="s">
        <v>223</v>
      </c>
      <c r="F405" s="1083"/>
      <c r="G405" s="1082" t="s">
        <v>224</v>
      </c>
      <c r="H405" s="1083"/>
      <c r="I405" s="1082" t="s">
        <v>225</v>
      </c>
      <c r="J405" s="1083"/>
      <c r="K405" s="1082" t="s">
        <v>226</v>
      </c>
      <c r="L405" s="1083"/>
      <c r="M405" s="1082" t="s">
        <v>227</v>
      </c>
      <c r="N405" s="1083"/>
      <c r="O405" s="1082" t="s">
        <v>228</v>
      </c>
      <c r="P405" s="1083"/>
      <c r="Q405" s="1082" t="s">
        <v>229</v>
      </c>
      <c r="R405" s="1083"/>
      <c r="S405" s="1082" t="s">
        <v>230</v>
      </c>
      <c r="T405" s="1083"/>
      <c r="U405" s="1082" t="s">
        <v>231</v>
      </c>
      <c r="V405" s="1083"/>
      <c r="W405" s="1082" t="s">
        <v>232</v>
      </c>
      <c r="X405" s="1083"/>
      <c r="Y405" s="1082" t="s">
        <v>233</v>
      </c>
      <c r="Z405" s="1083"/>
      <c r="AA405" s="1082" t="s">
        <v>234</v>
      </c>
      <c r="AB405" s="1083"/>
      <c r="AC405" s="1082" t="s">
        <v>235</v>
      </c>
      <c r="AD405" s="1083"/>
      <c r="AE405" s="1082" t="s">
        <v>236</v>
      </c>
      <c r="AF405" s="1083"/>
      <c r="AG405" s="1082" t="s">
        <v>237</v>
      </c>
      <c r="AH405" s="1084"/>
    </row>
    <row r="406" spans="1:34" ht="21.75" customHeight="1" thickBot="1" x14ac:dyDescent="0.35">
      <c r="A406" s="1060"/>
      <c r="B406" s="1061"/>
      <c r="C406" s="801" t="s">
        <v>8</v>
      </c>
      <c r="D406" s="802" t="s">
        <v>38</v>
      </c>
      <c r="E406" s="802" t="s">
        <v>8</v>
      </c>
      <c r="F406" s="802" t="s">
        <v>38</v>
      </c>
      <c r="G406" s="802" t="s">
        <v>8</v>
      </c>
      <c r="H406" s="802" t="s">
        <v>38</v>
      </c>
      <c r="I406" s="802" t="s">
        <v>8</v>
      </c>
      <c r="J406" s="802" t="s">
        <v>38</v>
      </c>
      <c r="K406" s="802" t="s">
        <v>8</v>
      </c>
      <c r="L406" s="802" t="s">
        <v>38</v>
      </c>
      <c r="M406" s="802" t="s">
        <v>8</v>
      </c>
      <c r="N406" s="802" t="s">
        <v>38</v>
      </c>
      <c r="O406" s="802" t="s">
        <v>8</v>
      </c>
      <c r="P406" s="802" t="s">
        <v>38</v>
      </c>
      <c r="Q406" s="802" t="s">
        <v>8</v>
      </c>
      <c r="R406" s="802" t="s">
        <v>38</v>
      </c>
      <c r="S406" s="802" t="s">
        <v>8</v>
      </c>
      <c r="T406" s="802" t="s">
        <v>38</v>
      </c>
      <c r="U406" s="802" t="s">
        <v>8</v>
      </c>
      <c r="V406" s="802" t="s">
        <v>38</v>
      </c>
      <c r="W406" s="802" t="s">
        <v>8</v>
      </c>
      <c r="X406" s="802" t="s">
        <v>38</v>
      </c>
      <c r="Y406" s="802" t="s">
        <v>8</v>
      </c>
      <c r="Z406" s="802" t="s">
        <v>38</v>
      </c>
      <c r="AA406" s="802" t="s">
        <v>8</v>
      </c>
      <c r="AB406" s="802" t="s">
        <v>38</v>
      </c>
      <c r="AC406" s="802" t="s">
        <v>8</v>
      </c>
      <c r="AD406" s="802" t="s">
        <v>38</v>
      </c>
      <c r="AE406" s="802" t="s">
        <v>8</v>
      </c>
      <c r="AF406" s="802" t="s">
        <v>38</v>
      </c>
      <c r="AG406" s="802" t="s">
        <v>8</v>
      </c>
      <c r="AH406" s="803" t="s">
        <v>38</v>
      </c>
    </row>
    <row r="407" spans="1:34" s="734" customFormat="1" ht="38.25" customHeight="1" thickBot="1" x14ac:dyDescent="0.35">
      <c r="A407" s="1068" t="s">
        <v>171</v>
      </c>
      <c r="B407" s="1069"/>
      <c r="C407" s="804">
        <v>5</v>
      </c>
      <c r="D407" s="805">
        <v>23.2</v>
      </c>
      <c r="E407" s="805">
        <v>5</v>
      </c>
      <c r="F407" s="805">
        <v>7.2</v>
      </c>
      <c r="G407" s="805">
        <v>12</v>
      </c>
      <c r="H407" s="805">
        <v>30.749999999999996</v>
      </c>
      <c r="I407" s="805">
        <v>1</v>
      </c>
      <c r="J407" s="805">
        <v>2</v>
      </c>
      <c r="K407" s="805">
        <v>5</v>
      </c>
      <c r="L407" s="805">
        <v>59.2</v>
      </c>
      <c r="M407" s="805">
        <v>11</v>
      </c>
      <c r="N407" s="805">
        <v>34.727272727272734</v>
      </c>
      <c r="O407" s="805">
        <v>14</v>
      </c>
      <c r="P407" s="805">
        <v>24.928571428571423</v>
      </c>
      <c r="Q407" s="805">
        <v>2</v>
      </c>
      <c r="R407" s="805">
        <v>38.5</v>
      </c>
      <c r="S407" s="805">
        <v>3</v>
      </c>
      <c r="T407" s="805">
        <v>12.666666666666666</v>
      </c>
      <c r="U407" s="805">
        <v>1</v>
      </c>
      <c r="V407" s="805">
        <v>5</v>
      </c>
      <c r="W407" s="805">
        <v>1</v>
      </c>
      <c r="X407" s="805">
        <v>5</v>
      </c>
      <c r="Y407" s="805">
        <v>5</v>
      </c>
      <c r="Z407" s="805">
        <v>7</v>
      </c>
      <c r="AA407" s="805"/>
      <c r="AB407" s="805"/>
      <c r="AC407" s="805">
        <v>2</v>
      </c>
      <c r="AD407" s="805">
        <v>53.5</v>
      </c>
      <c r="AE407" s="805">
        <v>9</v>
      </c>
      <c r="AF407" s="805">
        <v>13.888888888888889</v>
      </c>
      <c r="AG407" s="805">
        <v>1</v>
      </c>
      <c r="AH407" s="806">
        <v>20</v>
      </c>
    </row>
    <row r="408" spans="1:34" ht="38.25" customHeight="1" x14ac:dyDescent="0.3">
      <c r="A408" s="617"/>
      <c r="B408" s="617"/>
    </row>
    <row r="409" spans="1:34" ht="21.75" customHeight="1" thickBot="1" x14ac:dyDescent="0.35">
      <c r="A409" s="617"/>
      <c r="B409" s="617"/>
    </row>
    <row r="410" spans="1:34" ht="21.75" customHeight="1" x14ac:dyDescent="0.3">
      <c r="A410" s="1024" t="s">
        <v>0</v>
      </c>
      <c r="B410" s="1048"/>
      <c r="C410" s="1030" t="s">
        <v>221</v>
      </c>
      <c r="D410" s="1031"/>
      <c r="E410" s="1031"/>
      <c r="F410" s="1031"/>
      <c r="G410" s="1031"/>
      <c r="H410" s="1031"/>
      <c r="I410" s="1031"/>
      <c r="J410" s="1031"/>
      <c r="K410" s="1031"/>
      <c r="L410" s="1031"/>
      <c r="M410" s="1031"/>
      <c r="N410" s="1031"/>
      <c r="O410" s="1031"/>
      <c r="P410" s="1031"/>
      <c r="Q410" s="1031"/>
      <c r="R410" s="1031"/>
      <c r="S410" s="1031"/>
      <c r="T410" s="1031"/>
      <c r="U410" s="1031"/>
      <c r="V410" s="1031"/>
      <c r="W410" s="1031"/>
      <c r="X410" s="1031"/>
      <c r="Y410" s="1031"/>
      <c r="Z410" s="1031"/>
      <c r="AA410" s="1031"/>
      <c r="AB410" s="1031"/>
      <c r="AC410" s="1031"/>
      <c r="AD410" s="1031"/>
      <c r="AE410" s="1031"/>
      <c r="AF410" s="1031"/>
      <c r="AG410" s="1031"/>
      <c r="AH410" s="1032"/>
    </row>
    <row r="411" spans="1:34" ht="21.75" customHeight="1" x14ac:dyDescent="0.3">
      <c r="A411" s="1026"/>
      <c r="B411" s="1049"/>
      <c r="C411" s="1033" t="s">
        <v>222</v>
      </c>
      <c r="D411" s="1018"/>
      <c r="E411" s="1017" t="s">
        <v>223</v>
      </c>
      <c r="F411" s="1018"/>
      <c r="G411" s="1017" t="s">
        <v>224</v>
      </c>
      <c r="H411" s="1018"/>
      <c r="I411" s="1017" t="s">
        <v>225</v>
      </c>
      <c r="J411" s="1018"/>
      <c r="K411" s="1017" t="s">
        <v>226</v>
      </c>
      <c r="L411" s="1018"/>
      <c r="M411" s="1017" t="s">
        <v>227</v>
      </c>
      <c r="N411" s="1018"/>
      <c r="O411" s="1017" t="s">
        <v>228</v>
      </c>
      <c r="P411" s="1018"/>
      <c r="Q411" s="1017" t="s">
        <v>229</v>
      </c>
      <c r="R411" s="1018"/>
      <c r="S411" s="1017" t="s">
        <v>230</v>
      </c>
      <c r="T411" s="1018"/>
      <c r="U411" s="1017" t="s">
        <v>231</v>
      </c>
      <c r="V411" s="1018"/>
      <c r="W411" s="1017" t="s">
        <v>232</v>
      </c>
      <c r="X411" s="1018"/>
      <c r="Y411" s="1017" t="s">
        <v>233</v>
      </c>
      <c r="Z411" s="1018"/>
      <c r="AA411" s="1017" t="s">
        <v>234</v>
      </c>
      <c r="AB411" s="1018"/>
      <c r="AC411" s="1017" t="s">
        <v>235</v>
      </c>
      <c r="AD411" s="1018"/>
      <c r="AE411" s="1017" t="s">
        <v>236</v>
      </c>
      <c r="AF411" s="1018"/>
      <c r="AG411" s="1017" t="s">
        <v>237</v>
      </c>
      <c r="AH411" s="1019"/>
    </row>
    <row r="412" spans="1:34" ht="21.75" customHeight="1" thickBot="1" x14ac:dyDescent="0.35">
      <c r="A412" s="1050"/>
      <c r="B412" s="1051"/>
      <c r="C412" s="633" t="s">
        <v>8</v>
      </c>
      <c r="D412" s="614" t="s">
        <v>83</v>
      </c>
      <c r="E412" s="614" t="s">
        <v>8</v>
      </c>
      <c r="F412" s="614" t="s">
        <v>83</v>
      </c>
      <c r="G412" s="614" t="s">
        <v>8</v>
      </c>
      <c r="H412" s="614" t="s">
        <v>83</v>
      </c>
      <c r="I412" s="614" t="s">
        <v>8</v>
      </c>
      <c r="J412" s="614" t="s">
        <v>83</v>
      </c>
      <c r="K412" s="614" t="s">
        <v>8</v>
      </c>
      <c r="L412" s="614" t="s">
        <v>83</v>
      </c>
      <c r="M412" s="614" t="s">
        <v>8</v>
      </c>
      <c r="N412" s="614" t="s">
        <v>83</v>
      </c>
      <c r="O412" s="614" t="s">
        <v>8</v>
      </c>
      <c r="P412" s="614" t="s">
        <v>83</v>
      </c>
      <c r="Q412" s="614" t="s">
        <v>8</v>
      </c>
      <c r="R412" s="614" t="s">
        <v>83</v>
      </c>
      <c r="S412" s="614" t="s">
        <v>8</v>
      </c>
      <c r="T412" s="614" t="s">
        <v>83</v>
      </c>
      <c r="U412" s="614" t="s">
        <v>8</v>
      </c>
      <c r="V412" s="614" t="s">
        <v>83</v>
      </c>
      <c r="W412" s="614" t="s">
        <v>8</v>
      </c>
      <c r="X412" s="614" t="s">
        <v>83</v>
      </c>
      <c r="Y412" s="614" t="s">
        <v>8</v>
      </c>
      <c r="Z412" s="614" t="s">
        <v>83</v>
      </c>
      <c r="AA412" s="614" t="s">
        <v>8</v>
      </c>
      <c r="AB412" s="614" t="s">
        <v>83</v>
      </c>
      <c r="AC412" s="614" t="s">
        <v>8</v>
      </c>
      <c r="AD412" s="614" t="s">
        <v>83</v>
      </c>
      <c r="AE412" s="614" t="s">
        <v>8</v>
      </c>
      <c r="AF412" s="614" t="s">
        <v>83</v>
      </c>
      <c r="AG412" s="614" t="s">
        <v>8</v>
      </c>
      <c r="AH412" s="634" t="s">
        <v>83</v>
      </c>
    </row>
    <row r="413" spans="1:34" s="734" customFormat="1" ht="21.75" customHeight="1" thickTop="1" x14ac:dyDescent="0.3">
      <c r="A413" s="1052" t="s">
        <v>203</v>
      </c>
      <c r="B413" s="807" t="s">
        <v>65</v>
      </c>
      <c r="C413" s="703">
        <v>98</v>
      </c>
      <c r="D413" s="704">
        <f>C413/C417</f>
        <v>0.83050847457627119</v>
      </c>
      <c r="E413" s="705">
        <v>90</v>
      </c>
      <c r="F413" s="704">
        <f>E413/E417</f>
        <v>0.78260869565217395</v>
      </c>
      <c r="G413" s="705">
        <v>125</v>
      </c>
      <c r="H413" s="704">
        <f>G413/G417</f>
        <v>0.7225433526011561</v>
      </c>
      <c r="I413" s="705">
        <v>46</v>
      </c>
      <c r="J413" s="704">
        <f>I413/I417</f>
        <v>0.7931034482758621</v>
      </c>
      <c r="K413" s="705">
        <v>111</v>
      </c>
      <c r="L413" s="704">
        <f>K413/K417</f>
        <v>0.80434782608695654</v>
      </c>
      <c r="M413" s="705">
        <v>105</v>
      </c>
      <c r="N413" s="704">
        <f>M413/M417</f>
        <v>0.7720588235294118</v>
      </c>
      <c r="O413" s="705">
        <v>182</v>
      </c>
      <c r="P413" s="704">
        <f>O413/O417</f>
        <v>0.80176211453744495</v>
      </c>
      <c r="Q413" s="705">
        <v>51</v>
      </c>
      <c r="R413" s="704">
        <f>Q413/Q417</f>
        <v>0.76119402985074625</v>
      </c>
      <c r="S413" s="705">
        <v>115</v>
      </c>
      <c r="T413" s="704">
        <f>S413/S417</f>
        <v>0.86466165413533835</v>
      </c>
      <c r="U413" s="705">
        <v>69</v>
      </c>
      <c r="V413" s="704">
        <f>U413/U417</f>
        <v>0.75824175824175821</v>
      </c>
      <c r="W413" s="705">
        <v>71</v>
      </c>
      <c r="X413" s="704">
        <f>W413/W417</f>
        <v>0.797752808988764</v>
      </c>
      <c r="Y413" s="705">
        <v>116</v>
      </c>
      <c r="Z413" s="704">
        <f>Y413/Y417</f>
        <v>0.8721804511278195</v>
      </c>
      <c r="AA413" s="705">
        <v>63</v>
      </c>
      <c r="AB413" s="704">
        <f>AA413/AA417</f>
        <v>0.75903614457831325</v>
      </c>
      <c r="AC413" s="705">
        <v>70</v>
      </c>
      <c r="AD413" s="704">
        <f>AC413/AC417</f>
        <v>0.82352941176470584</v>
      </c>
      <c r="AE413" s="705">
        <v>149</v>
      </c>
      <c r="AF413" s="704">
        <f>AE413/AE417</f>
        <v>0.85142857142857142</v>
      </c>
      <c r="AG413" s="705">
        <v>75</v>
      </c>
      <c r="AH413" s="706">
        <f>AG413/AG417</f>
        <v>0.8928571428571429</v>
      </c>
    </row>
    <row r="414" spans="1:34" s="734" customFormat="1" ht="21.75" customHeight="1" x14ac:dyDescent="0.3">
      <c r="A414" s="1021"/>
      <c r="B414" s="794" t="s">
        <v>66</v>
      </c>
      <c r="C414" s="707">
        <v>16</v>
      </c>
      <c r="D414" s="708">
        <f>C414/C417</f>
        <v>0.13559322033898305</v>
      </c>
      <c r="E414" s="709">
        <v>22</v>
      </c>
      <c r="F414" s="708">
        <f>E414/E417</f>
        <v>0.19130434782608696</v>
      </c>
      <c r="G414" s="709">
        <v>29</v>
      </c>
      <c r="H414" s="708">
        <f>G414/G417</f>
        <v>0.16763005780346821</v>
      </c>
      <c r="I414" s="709">
        <v>11</v>
      </c>
      <c r="J414" s="708">
        <f>I414/I417</f>
        <v>0.18965517241379309</v>
      </c>
      <c r="K414" s="709">
        <v>21</v>
      </c>
      <c r="L414" s="708">
        <f>K414/K417</f>
        <v>0.15217391304347827</v>
      </c>
      <c r="M414" s="709">
        <v>25</v>
      </c>
      <c r="N414" s="708">
        <f>M414/M417</f>
        <v>0.18382352941176472</v>
      </c>
      <c r="O414" s="709">
        <v>35</v>
      </c>
      <c r="P414" s="708">
        <f>O414/O417</f>
        <v>0.15418502202643172</v>
      </c>
      <c r="Q414" s="709">
        <v>13</v>
      </c>
      <c r="R414" s="708">
        <f>Q414/Q417</f>
        <v>0.19402985074626866</v>
      </c>
      <c r="S414" s="709">
        <v>14</v>
      </c>
      <c r="T414" s="708">
        <f>S414/S417</f>
        <v>0.10526315789473684</v>
      </c>
      <c r="U414" s="709">
        <v>19</v>
      </c>
      <c r="V414" s="708">
        <f>U414/U417</f>
        <v>0.2087912087912088</v>
      </c>
      <c r="W414" s="709">
        <v>11</v>
      </c>
      <c r="X414" s="708">
        <f>W414/W417</f>
        <v>0.12359550561797752</v>
      </c>
      <c r="Y414" s="709">
        <v>13</v>
      </c>
      <c r="Z414" s="708">
        <f>Y414/Y417</f>
        <v>9.7744360902255634E-2</v>
      </c>
      <c r="AA414" s="709">
        <v>14</v>
      </c>
      <c r="AB414" s="708">
        <f>AA414/AA417</f>
        <v>0.16867469879518071</v>
      </c>
      <c r="AC414" s="709">
        <v>13</v>
      </c>
      <c r="AD414" s="708">
        <f>AC414/AC417</f>
        <v>0.15294117647058825</v>
      </c>
      <c r="AE414" s="709">
        <v>21</v>
      </c>
      <c r="AF414" s="708">
        <f>AE414/AE417</f>
        <v>0.12</v>
      </c>
      <c r="AG414" s="709">
        <v>8</v>
      </c>
      <c r="AH414" s="710">
        <f>AG414/AG417</f>
        <v>9.5238095238095233E-2</v>
      </c>
    </row>
    <row r="415" spans="1:34" s="734" customFormat="1" ht="21.75" customHeight="1" x14ac:dyDescent="0.3">
      <c r="A415" s="1021"/>
      <c r="B415" s="794" t="s">
        <v>67</v>
      </c>
      <c r="C415" s="707">
        <v>4</v>
      </c>
      <c r="D415" s="708">
        <f>C415/C417</f>
        <v>3.3898305084745763E-2</v>
      </c>
      <c r="E415" s="709">
        <v>3</v>
      </c>
      <c r="F415" s="708">
        <f>E415/E417</f>
        <v>2.6086956521739129E-2</v>
      </c>
      <c r="G415" s="709">
        <v>17</v>
      </c>
      <c r="H415" s="708">
        <f>G415/G417</f>
        <v>9.8265895953757232E-2</v>
      </c>
      <c r="I415" s="709">
        <v>1</v>
      </c>
      <c r="J415" s="708">
        <f>I415/I417</f>
        <v>1.7241379310344827E-2</v>
      </c>
      <c r="K415" s="709">
        <v>6</v>
      </c>
      <c r="L415" s="708">
        <f>K415/K417</f>
        <v>4.3478260869565216E-2</v>
      </c>
      <c r="M415" s="709">
        <v>6</v>
      </c>
      <c r="N415" s="708">
        <f>M415/M417</f>
        <v>4.4117647058823532E-2</v>
      </c>
      <c r="O415" s="709">
        <v>10</v>
      </c>
      <c r="P415" s="708">
        <f>O415/O417</f>
        <v>4.405286343612335E-2</v>
      </c>
      <c r="Q415" s="709">
        <v>3</v>
      </c>
      <c r="R415" s="708">
        <f>Q415/Q417</f>
        <v>4.4776119402985072E-2</v>
      </c>
      <c r="S415" s="709">
        <v>3</v>
      </c>
      <c r="T415" s="708">
        <f>S415/S417</f>
        <v>2.2556390977443608E-2</v>
      </c>
      <c r="U415" s="709">
        <v>3</v>
      </c>
      <c r="V415" s="708">
        <f>U415/U417</f>
        <v>3.2967032967032968E-2</v>
      </c>
      <c r="W415" s="709">
        <v>3</v>
      </c>
      <c r="X415" s="708">
        <f>W415/W417</f>
        <v>3.3707865168539325E-2</v>
      </c>
      <c r="Y415" s="709">
        <v>3</v>
      </c>
      <c r="Z415" s="708">
        <f>Y415/Y417</f>
        <v>2.2556390977443608E-2</v>
      </c>
      <c r="AA415" s="709">
        <v>5</v>
      </c>
      <c r="AB415" s="708">
        <f>AA415/AA417</f>
        <v>6.0240963855421686E-2</v>
      </c>
      <c r="AC415" s="709">
        <v>2</v>
      </c>
      <c r="AD415" s="708">
        <f>AC415/AC417</f>
        <v>2.3529411764705882E-2</v>
      </c>
      <c r="AE415" s="709">
        <v>4</v>
      </c>
      <c r="AF415" s="708">
        <f>AE415/AE417</f>
        <v>2.2857142857142857E-2</v>
      </c>
      <c r="AG415" s="709">
        <v>1</v>
      </c>
      <c r="AH415" s="710">
        <f>AG415/AG417</f>
        <v>1.1904761904761904E-2</v>
      </c>
    </row>
    <row r="416" spans="1:34" s="734" customFormat="1" ht="21.75" customHeight="1" x14ac:dyDescent="0.3">
      <c r="A416" s="1021"/>
      <c r="B416" s="794" t="s">
        <v>68</v>
      </c>
      <c r="C416" s="707">
        <v>0</v>
      </c>
      <c r="D416" s="708">
        <f>C416/C417</f>
        <v>0</v>
      </c>
      <c r="E416" s="709">
        <v>0</v>
      </c>
      <c r="F416" s="708">
        <f>E416/E417</f>
        <v>0</v>
      </c>
      <c r="G416" s="709">
        <v>2</v>
      </c>
      <c r="H416" s="708">
        <f>G416/G417</f>
        <v>1.1560693641618497E-2</v>
      </c>
      <c r="I416" s="709">
        <v>0</v>
      </c>
      <c r="J416" s="708">
        <f>I416/I417</f>
        <v>0</v>
      </c>
      <c r="K416" s="709">
        <v>0</v>
      </c>
      <c r="L416" s="708">
        <f>K416/K417</f>
        <v>0</v>
      </c>
      <c r="M416" s="709">
        <v>0</v>
      </c>
      <c r="N416" s="708">
        <f>M416/M417</f>
        <v>0</v>
      </c>
      <c r="O416" s="709">
        <v>0</v>
      </c>
      <c r="P416" s="708">
        <f>O416/O417</f>
        <v>0</v>
      </c>
      <c r="Q416" s="709">
        <v>0</v>
      </c>
      <c r="R416" s="708">
        <f>Q416/Q417</f>
        <v>0</v>
      </c>
      <c r="S416" s="709">
        <v>1</v>
      </c>
      <c r="T416" s="708">
        <f>S416/S417</f>
        <v>7.5187969924812026E-3</v>
      </c>
      <c r="U416" s="709">
        <v>0</v>
      </c>
      <c r="V416" s="708">
        <f>U416/U417</f>
        <v>0</v>
      </c>
      <c r="W416" s="709">
        <v>4</v>
      </c>
      <c r="X416" s="708">
        <f>W416/W417</f>
        <v>4.49438202247191E-2</v>
      </c>
      <c r="Y416" s="709">
        <v>1</v>
      </c>
      <c r="Z416" s="708">
        <f>Y416/Y417</f>
        <v>7.5187969924812026E-3</v>
      </c>
      <c r="AA416" s="709">
        <v>1</v>
      </c>
      <c r="AB416" s="708">
        <f>AA416/AA417</f>
        <v>1.2048192771084338E-2</v>
      </c>
      <c r="AC416" s="709">
        <v>0</v>
      </c>
      <c r="AD416" s="708">
        <f>AC416/AC417</f>
        <v>0</v>
      </c>
      <c r="AE416" s="709">
        <v>1</v>
      </c>
      <c r="AF416" s="708">
        <f>AE416/AE417</f>
        <v>5.7142857142857143E-3</v>
      </c>
      <c r="AG416" s="709">
        <v>0</v>
      </c>
      <c r="AH416" s="710">
        <f>AG416/AG417</f>
        <v>0</v>
      </c>
    </row>
    <row r="417" spans="1:34" s="734" customFormat="1" ht="21.75" customHeight="1" thickBot="1" x14ac:dyDescent="0.35">
      <c r="A417" s="1022"/>
      <c r="B417" s="764" t="s">
        <v>9</v>
      </c>
      <c r="C417" s="711">
        <v>118</v>
      </c>
      <c r="D417" s="712">
        <v>1</v>
      </c>
      <c r="E417" s="713">
        <v>115</v>
      </c>
      <c r="F417" s="712">
        <v>1</v>
      </c>
      <c r="G417" s="713">
        <v>173</v>
      </c>
      <c r="H417" s="712">
        <v>1</v>
      </c>
      <c r="I417" s="713">
        <v>58</v>
      </c>
      <c r="J417" s="712">
        <v>1</v>
      </c>
      <c r="K417" s="713">
        <v>138</v>
      </c>
      <c r="L417" s="712">
        <v>1</v>
      </c>
      <c r="M417" s="713">
        <v>136</v>
      </c>
      <c r="N417" s="712">
        <v>1</v>
      </c>
      <c r="O417" s="713">
        <v>227</v>
      </c>
      <c r="P417" s="712">
        <v>1</v>
      </c>
      <c r="Q417" s="713">
        <v>67</v>
      </c>
      <c r="R417" s="712">
        <v>1</v>
      </c>
      <c r="S417" s="713">
        <v>133</v>
      </c>
      <c r="T417" s="712">
        <v>1</v>
      </c>
      <c r="U417" s="713">
        <v>91</v>
      </c>
      <c r="V417" s="712">
        <v>1</v>
      </c>
      <c r="W417" s="713">
        <v>89</v>
      </c>
      <c r="X417" s="712">
        <v>1</v>
      </c>
      <c r="Y417" s="713">
        <v>133</v>
      </c>
      <c r="Z417" s="712">
        <v>1</v>
      </c>
      <c r="AA417" s="713">
        <v>83</v>
      </c>
      <c r="AB417" s="712">
        <v>1</v>
      </c>
      <c r="AC417" s="713">
        <v>85</v>
      </c>
      <c r="AD417" s="712">
        <v>1</v>
      </c>
      <c r="AE417" s="713">
        <v>175</v>
      </c>
      <c r="AF417" s="712">
        <v>1</v>
      </c>
      <c r="AG417" s="713">
        <v>84</v>
      </c>
      <c r="AH417" s="714">
        <v>1</v>
      </c>
    </row>
    <row r="418" spans="1:34" s="734" customFormat="1" ht="21.75" customHeight="1" x14ac:dyDescent="0.3">
      <c r="A418" s="795"/>
      <c r="B418" s="795"/>
    </row>
    <row r="419" spans="1:34" ht="21.75" customHeight="1" thickBot="1" x14ac:dyDescent="0.35">
      <c r="A419" s="617"/>
      <c r="B419" s="617"/>
    </row>
    <row r="420" spans="1:34" ht="21.75" customHeight="1" x14ac:dyDescent="0.3">
      <c r="A420" s="1056" t="s">
        <v>0</v>
      </c>
      <c r="B420" s="1057"/>
      <c r="C420" s="1030" t="s">
        <v>221</v>
      </c>
      <c r="D420" s="1031"/>
      <c r="E420" s="1031"/>
      <c r="F420" s="1031"/>
      <c r="G420" s="1031"/>
      <c r="H420" s="1031"/>
      <c r="I420" s="1031"/>
      <c r="J420" s="1031"/>
      <c r="K420" s="1031"/>
      <c r="L420" s="1031"/>
      <c r="M420" s="1031"/>
      <c r="N420" s="1031"/>
      <c r="O420" s="1031"/>
      <c r="P420" s="1031"/>
      <c r="Q420" s="1031"/>
      <c r="R420" s="1031"/>
      <c r="S420" s="1031"/>
      <c r="T420" s="1031"/>
      <c r="U420" s="1031"/>
      <c r="V420" s="1031"/>
      <c r="W420" s="1031"/>
      <c r="X420" s="1031"/>
      <c r="Y420" s="1031"/>
      <c r="Z420" s="1031"/>
      <c r="AA420" s="1031"/>
      <c r="AB420" s="1031"/>
      <c r="AC420" s="1031"/>
      <c r="AD420" s="1031"/>
      <c r="AE420" s="1031"/>
      <c r="AF420" s="1031"/>
      <c r="AG420" s="1031"/>
      <c r="AH420" s="1032"/>
    </row>
    <row r="421" spans="1:34" ht="21.75" customHeight="1" x14ac:dyDescent="0.3">
      <c r="A421" s="1058"/>
      <c r="B421" s="1059"/>
      <c r="C421" s="1033" t="s">
        <v>222</v>
      </c>
      <c r="D421" s="1018"/>
      <c r="E421" s="1017" t="s">
        <v>223</v>
      </c>
      <c r="F421" s="1018"/>
      <c r="G421" s="1017" t="s">
        <v>224</v>
      </c>
      <c r="H421" s="1018"/>
      <c r="I421" s="1017" t="s">
        <v>225</v>
      </c>
      <c r="J421" s="1018"/>
      <c r="K421" s="1017" t="s">
        <v>226</v>
      </c>
      <c r="L421" s="1018"/>
      <c r="M421" s="1017" t="s">
        <v>227</v>
      </c>
      <c r="N421" s="1018"/>
      <c r="O421" s="1017" t="s">
        <v>228</v>
      </c>
      <c r="P421" s="1018"/>
      <c r="Q421" s="1017" t="s">
        <v>229</v>
      </c>
      <c r="R421" s="1018"/>
      <c r="S421" s="1017" t="s">
        <v>230</v>
      </c>
      <c r="T421" s="1018"/>
      <c r="U421" s="1017" t="s">
        <v>231</v>
      </c>
      <c r="V421" s="1018"/>
      <c r="W421" s="1017" t="s">
        <v>232</v>
      </c>
      <c r="X421" s="1018"/>
      <c r="Y421" s="1017" t="s">
        <v>233</v>
      </c>
      <c r="Z421" s="1018"/>
      <c r="AA421" s="1017" t="s">
        <v>234</v>
      </c>
      <c r="AB421" s="1018"/>
      <c r="AC421" s="1017" t="s">
        <v>235</v>
      </c>
      <c r="AD421" s="1018"/>
      <c r="AE421" s="1017" t="s">
        <v>236</v>
      </c>
      <c r="AF421" s="1018"/>
      <c r="AG421" s="1017" t="s">
        <v>237</v>
      </c>
      <c r="AH421" s="1019"/>
    </row>
    <row r="422" spans="1:34" ht="21.75" customHeight="1" thickBot="1" x14ac:dyDescent="0.35">
      <c r="A422" s="1060"/>
      <c r="B422" s="1061"/>
      <c r="C422" s="633" t="s">
        <v>8</v>
      </c>
      <c r="D422" s="614" t="s">
        <v>83</v>
      </c>
      <c r="E422" s="614" t="s">
        <v>8</v>
      </c>
      <c r="F422" s="614" t="s">
        <v>83</v>
      </c>
      <c r="G422" s="614" t="s">
        <v>8</v>
      </c>
      <c r="H422" s="614" t="s">
        <v>83</v>
      </c>
      <c r="I422" s="614" t="s">
        <v>8</v>
      </c>
      <c r="J422" s="614" t="s">
        <v>83</v>
      </c>
      <c r="K422" s="614" t="s">
        <v>8</v>
      </c>
      <c r="L422" s="614" t="s">
        <v>83</v>
      </c>
      <c r="M422" s="614" t="s">
        <v>8</v>
      </c>
      <c r="N422" s="614" t="s">
        <v>83</v>
      </c>
      <c r="O422" s="614" t="s">
        <v>8</v>
      </c>
      <c r="P422" s="614" t="s">
        <v>83</v>
      </c>
      <c r="Q422" s="614" t="s">
        <v>8</v>
      </c>
      <c r="R422" s="614" t="s">
        <v>83</v>
      </c>
      <c r="S422" s="614" t="s">
        <v>8</v>
      </c>
      <c r="T422" s="614" t="s">
        <v>83</v>
      </c>
      <c r="U422" s="614" t="s">
        <v>8</v>
      </c>
      <c r="V422" s="614" t="s">
        <v>83</v>
      </c>
      <c r="W422" s="614" t="s">
        <v>8</v>
      </c>
      <c r="X422" s="614" t="s">
        <v>83</v>
      </c>
      <c r="Y422" s="614" t="s">
        <v>8</v>
      </c>
      <c r="Z422" s="614" t="s">
        <v>83</v>
      </c>
      <c r="AA422" s="614" t="s">
        <v>8</v>
      </c>
      <c r="AB422" s="614" t="s">
        <v>83</v>
      </c>
      <c r="AC422" s="614" t="s">
        <v>8</v>
      </c>
      <c r="AD422" s="614" t="s">
        <v>83</v>
      </c>
      <c r="AE422" s="614" t="s">
        <v>8</v>
      </c>
      <c r="AF422" s="614" t="s">
        <v>83</v>
      </c>
      <c r="AG422" s="614" t="s">
        <v>8</v>
      </c>
      <c r="AH422" s="634" t="s">
        <v>83</v>
      </c>
    </row>
    <row r="423" spans="1:34" s="734" customFormat="1" ht="38.25" customHeight="1" thickBot="1" x14ac:dyDescent="0.35">
      <c r="A423" s="1068" t="s">
        <v>172</v>
      </c>
      <c r="B423" s="1069"/>
      <c r="C423" s="746">
        <v>6</v>
      </c>
      <c r="D423" s="747">
        <v>11.166666666666666</v>
      </c>
      <c r="E423" s="747">
        <v>8</v>
      </c>
      <c r="F423" s="747">
        <v>24.125</v>
      </c>
      <c r="G423" s="747">
        <v>11</v>
      </c>
      <c r="H423" s="747">
        <v>18.454545454545453</v>
      </c>
      <c r="I423" s="747">
        <v>2</v>
      </c>
      <c r="J423" s="747">
        <v>0.5</v>
      </c>
      <c r="K423" s="747">
        <v>6</v>
      </c>
      <c r="L423" s="747">
        <v>17.166666666666668</v>
      </c>
      <c r="M423" s="747">
        <v>10</v>
      </c>
      <c r="N423" s="747">
        <v>27</v>
      </c>
      <c r="O423" s="747">
        <v>17</v>
      </c>
      <c r="P423" s="747">
        <v>16.647058823529413</v>
      </c>
      <c r="Q423" s="747">
        <v>2</v>
      </c>
      <c r="R423" s="747">
        <v>12</v>
      </c>
      <c r="S423" s="747">
        <v>5</v>
      </c>
      <c r="T423" s="747">
        <v>25.2</v>
      </c>
      <c r="U423" s="747">
        <v>10</v>
      </c>
      <c r="V423" s="747">
        <v>35.4</v>
      </c>
      <c r="W423" s="747">
        <v>3</v>
      </c>
      <c r="X423" s="747">
        <v>20.666666666666664</v>
      </c>
      <c r="Y423" s="747">
        <v>4</v>
      </c>
      <c r="Z423" s="747">
        <v>4.25</v>
      </c>
      <c r="AA423" s="747">
        <v>2</v>
      </c>
      <c r="AB423" s="747">
        <v>45</v>
      </c>
      <c r="AC423" s="747">
        <v>5</v>
      </c>
      <c r="AD423" s="747">
        <v>33.6</v>
      </c>
      <c r="AE423" s="747">
        <v>13</v>
      </c>
      <c r="AF423" s="747">
        <v>18.07692307692308</v>
      </c>
      <c r="AG423" s="747">
        <v>2</v>
      </c>
      <c r="AH423" s="748">
        <v>60</v>
      </c>
    </row>
    <row r="424" spans="1:34" ht="26.25" customHeight="1" x14ac:dyDescent="0.3">
      <c r="A424" s="617"/>
      <c r="B424" s="617"/>
    </row>
    <row r="425" spans="1:34" ht="21.75" customHeight="1" thickBot="1" x14ac:dyDescent="0.35">
      <c r="A425" s="617"/>
      <c r="B425" s="617"/>
    </row>
    <row r="426" spans="1:34" ht="21.75" customHeight="1" thickTop="1" x14ac:dyDescent="0.3">
      <c r="A426" s="1039" t="s">
        <v>0</v>
      </c>
      <c r="B426" s="1087"/>
      <c r="C426" s="1030" t="s">
        <v>221</v>
      </c>
      <c r="D426" s="1031"/>
      <c r="E426" s="1031"/>
      <c r="F426" s="1031"/>
      <c r="G426" s="1031"/>
      <c r="H426" s="1031"/>
      <c r="I426" s="1031"/>
      <c r="J426" s="1031"/>
      <c r="K426" s="1031"/>
      <c r="L426" s="1031"/>
      <c r="M426" s="1031"/>
      <c r="N426" s="1031"/>
      <c r="O426" s="1031"/>
      <c r="P426" s="1031"/>
      <c r="Q426" s="1031"/>
      <c r="R426" s="1031"/>
      <c r="S426" s="1031"/>
      <c r="T426" s="1031"/>
      <c r="U426" s="1031"/>
      <c r="V426" s="1031"/>
      <c r="W426" s="1031"/>
      <c r="X426" s="1031"/>
      <c r="Y426" s="1031"/>
      <c r="Z426" s="1031"/>
      <c r="AA426" s="1031"/>
      <c r="AB426" s="1031"/>
      <c r="AC426" s="1031"/>
      <c r="AD426" s="1031"/>
      <c r="AE426" s="1031"/>
      <c r="AF426" s="1031"/>
      <c r="AG426" s="1031"/>
      <c r="AH426" s="1032"/>
    </row>
    <row r="427" spans="1:34" ht="21.75" customHeight="1" x14ac:dyDescent="0.3">
      <c r="A427" s="1041"/>
      <c r="B427" s="1027"/>
      <c r="C427" s="1033" t="s">
        <v>222</v>
      </c>
      <c r="D427" s="1018"/>
      <c r="E427" s="1017" t="s">
        <v>223</v>
      </c>
      <c r="F427" s="1018"/>
      <c r="G427" s="1017" t="s">
        <v>224</v>
      </c>
      <c r="H427" s="1018"/>
      <c r="I427" s="1017" t="s">
        <v>225</v>
      </c>
      <c r="J427" s="1018"/>
      <c r="K427" s="1017" t="s">
        <v>226</v>
      </c>
      <c r="L427" s="1018"/>
      <c r="M427" s="1017" t="s">
        <v>227</v>
      </c>
      <c r="N427" s="1018"/>
      <c r="O427" s="1017" t="s">
        <v>228</v>
      </c>
      <c r="P427" s="1018"/>
      <c r="Q427" s="1017" t="s">
        <v>229</v>
      </c>
      <c r="R427" s="1018"/>
      <c r="S427" s="1017" t="s">
        <v>230</v>
      </c>
      <c r="T427" s="1018"/>
      <c r="U427" s="1017" t="s">
        <v>231</v>
      </c>
      <c r="V427" s="1018"/>
      <c r="W427" s="1017" t="s">
        <v>232</v>
      </c>
      <c r="X427" s="1018"/>
      <c r="Y427" s="1017" t="s">
        <v>233</v>
      </c>
      <c r="Z427" s="1018"/>
      <c r="AA427" s="1017" t="s">
        <v>234</v>
      </c>
      <c r="AB427" s="1018"/>
      <c r="AC427" s="1017" t="s">
        <v>235</v>
      </c>
      <c r="AD427" s="1018"/>
      <c r="AE427" s="1017" t="s">
        <v>236</v>
      </c>
      <c r="AF427" s="1018"/>
      <c r="AG427" s="1017" t="s">
        <v>237</v>
      </c>
      <c r="AH427" s="1019"/>
    </row>
    <row r="428" spans="1:34" ht="21.75" customHeight="1" thickBot="1" x14ac:dyDescent="0.35">
      <c r="A428" s="1042"/>
      <c r="B428" s="1029"/>
      <c r="C428" s="633" t="s">
        <v>8</v>
      </c>
      <c r="D428" s="614" t="s">
        <v>83</v>
      </c>
      <c r="E428" s="614" t="s">
        <v>8</v>
      </c>
      <c r="F428" s="614" t="s">
        <v>83</v>
      </c>
      <c r="G428" s="614" t="s">
        <v>8</v>
      </c>
      <c r="H428" s="614" t="s">
        <v>83</v>
      </c>
      <c r="I428" s="614" t="s">
        <v>8</v>
      </c>
      <c r="J428" s="614" t="s">
        <v>83</v>
      </c>
      <c r="K428" s="614" t="s">
        <v>8</v>
      </c>
      <c r="L428" s="614" t="s">
        <v>83</v>
      </c>
      <c r="M428" s="614" t="s">
        <v>8</v>
      </c>
      <c r="N428" s="614" t="s">
        <v>83</v>
      </c>
      <c r="O428" s="614" t="s">
        <v>8</v>
      </c>
      <c r="P428" s="614" t="s">
        <v>83</v>
      </c>
      <c r="Q428" s="614" t="s">
        <v>8</v>
      </c>
      <c r="R428" s="614" t="s">
        <v>83</v>
      </c>
      <c r="S428" s="614" t="s">
        <v>8</v>
      </c>
      <c r="T428" s="614" t="s">
        <v>83</v>
      </c>
      <c r="U428" s="614" t="s">
        <v>8</v>
      </c>
      <c r="V428" s="614" t="s">
        <v>83</v>
      </c>
      <c r="W428" s="614" t="s">
        <v>8</v>
      </c>
      <c r="X428" s="614" t="s">
        <v>83</v>
      </c>
      <c r="Y428" s="614" t="s">
        <v>8</v>
      </c>
      <c r="Z428" s="614" t="s">
        <v>83</v>
      </c>
      <c r="AA428" s="614" t="s">
        <v>8</v>
      </c>
      <c r="AB428" s="614" t="s">
        <v>83</v>
      </c>
      <c r="AC428" s="614" t="s">
        <v>8</v>
      </c>
      <c r="AD428" s="614" t="s">
        <v>83</v>
      </c>
      <c r="AE428" s="614" t="s">
        <v>8</v>
      </c>
      <c r="AF428" s="614" t="s">
        <v>83</v>
      </c>
      <c r="AG428" s="614" t="s">
        <v>8</v>
      </c>
      <c r="AH428" s="634" t="s">
        <v>83</v>
      </c>
    </row>
    <row r="429" spans="1:34" s="809" customFormat="1" ht="21.75" customHeight="1" thickTop="1" x14ac:dyDescent="0.3">
      <c r="A429" s="1043" t="s">
        <v>204</v>
      </c>
      <c r="B429" s="808" t="s">
        <v>65</v>
      </c>
      <c r="C429" s="703">
        <v>102</v>
      </c>
      <c r="D429" s="704">
        <f>C429/C433</f>
        <v>0.87179487179487181</v>
      </c>
      <c r="E429" s="705">
        <v>94</v>
      </c>
      <c r="F429" s="704">
        <f>E429/E433</f>
        <v>0.8392857142857143</v>
      </c>
      <c r="G429" s="705">
        <v>143</v>
      </c>
      <c r="H429" s="704">
        <f>G429/G433</f>
        <v>0.82183908045977017</v>
      </c>
      <c r="I429" s="705">
        <v>53</v>
      </c>
      <c r="J429" s="704">
        <f>I429/I433</f>
        <v>0.92982456140350878</v>
      </c>
      <c r="K429" s="705">
        <v>126</v>
      </c>
      <c r="L429" s="704">
        <f>K429/K433</f>
        <v>0.91970802919708028</v>
      </c>
      <c r="M429" s="705">
        <v>118</v>
      </c>
      <c r="N429" s="704">
        <f>M429/M433</f>
        <v>0.85507246376811596</v>
      </c>
      <c r="O429" s="705">
        <v>197</v>
      </c>
      <c r="P429" s="704">
        <f>O429/O433</f>
        <v>0.8794642857142857</v>
      </c>
      <c r="Q429" s="705">
        <v>56</v>
      </c>
      <c r="R429" s="704">
        <f>Q429/Q433</f>
        <v>0.83582089552238803</v>
      </c>
      <c r="S429" s="705">
        <v>121</v>
      </c>
      <c r="T429" s="704">
        <f>S429/S433</f>
        <v>0.92366412213740456</v>
      </c>
      <c r="U429" s="705">
        <v>76</v>
      </c>
      <c r="V429" s="704">
        <f>U429/U433</f>
        <v>0.8539325842696629</v>
      </c>
      <c r="W429" s="705">
        <v>76</v>
      </c>
      <c r="X429" s="704">
        <f>W429/W433</f>
        <v>0.87356321839080464</v>
      </c>
      <c r="Y429" s="705">
        <v>126</v>
      </c>
      <c r="Z429" s="704">
        <f>Y429/Y433</f>
        <v>0.94029850746268662</v>
      </c>
      <c r="AA429" s="705">
        <v>73</v>
      </c>
      <c r="AB429" s="704">
        <f>AA429/AA433</f>
        <v>0.8902439024390244</v>
      </c>
      <c r="AC429" s="705">
        <v>75</v>
      </c>
      <c r="AD429" s="704">
        <f>AC429/AC433</f>
        <v>0.91463414634146345</v>
      </c>
      <c r="AE429" s="705">
        <v>154</v>
      </c>
      <c r="AF429" s="704">
        <f>AE429/AE433</f>
        <v>0.90058479532163738</v>
      </c>
      <c r="AG429" s="705">
        <v>78</v>
      </c>
      <c r="AH429" s="706">
        <f>AG429/AG433</f>
        <v>0.93975903614457834</v>
      </c>
    </row>
    <row r="430" spans="1:34" s="809" customFormat="1" ht="21.75" customHeight="1" x14ac:dyDescent="0.3">
      <c r="A430" s="1044"/>
      <c r="B430" s="795" t="s">
        <v>66</v>
      </c>
      <c r="C430" s="707">
        <v>13</v>
      </c>
      <c r="D430" s="708">
        <f>C430/C433</f>
        <v>0.1111111111111111</v>
      </c>
      <c r="E430" s="709">
        <v>18</v>
      </c>
      <c r="F430" s="708">
        <f>E430/E433</f>
        <v>0.16071428571428573</v>
      </c>
      <c r="G430" s="709">
        <v>24</v>
      </c>
      <c r="H430" s="708">
        <f>G430/G433</f>
        <v>0.13793103448275862</v>
      </c>
      <c r="I430" s="709">
        <v>4</v>
      </c>
      <c r="J430" s="708">
        <f>I430/I433</f>
        <v>7.0175438596491224E-2</v>
      </c>
      <c r="K430" s="709">
        <v>8</v>
      </c>
      <c r="L430" s="708">
        <f>K430/K433</f>
        <v>5.8394160583941604E-2</v>
      </c>
      <c r="M430" s="709">
        <v>17</v>
      </c>
      <c r="N430" s="708">
        <f>M430/M433</f>
        <v>0.12318840579710146</v>
      </c>
      <c r="O430" s="709">
        <v>22</v>
      </c>
      <c r="P430" s="708">
        <f>O430/O433</f>
        <v>9.8214285714285712E-2</v>
      </c>
      <c r="Q430" s="709">
        <v>10</v>
      </c>
      <c r="R430" s="708">
        <f>Q430/Q433</f>
        <v>0.14925373134328357</v>
      </c>
      <c r="S430" s="709">
        <v>7</v>
      </c>
      <c r="T430" s="708">
        <f>S430/S433</f>
        <v>5.3435114503816793E-2</v>
      </c>
      <c r="U430" s="709">
        <v>12</v>
      </c>
      <c r="V430" s="708">
        <f>U430/U433</f>
        <v>0.1348314606741573</v>
      </c>
      <c r="W430" s="709">
        <v>8</v>
      </c>
      <c r="X430" s="708">
        <f>W430/W433</f>
        <v>9.1954022988505746E-2</v>
      </c>
      <c r="Y430" s="709">
        <v>7</v>
      </c>
      <c r="Z430" s="708">
        <f>Y430/Y433</f>
        <v>5.2238805970149252E-2</v>
      </c>
      <c r="AA430" s="709">
        <v>7</v>
      </c>
      <c r="AB430" s="708">
        <f>AA430/AA433</f>
        <v>8.5365853658536592E-2</v>
      </c>
      <c r="AC430" s="709">
        <v>5</v>
      </c>
      <c r="AD430" s="708">
        <f>AC430/AC433</f>
        <v>6.097560975609756E-2</v>
      </c>
      <c r="AE430" s="709">
        <v>13</v>
      </c>
      <c r="AF430" s="708">
        <f>AE430/AE433</f>
        <v>7.6023391812865493E-2</v>
      </c>
      <c r="AG430" s="709">
        <v>4</v>
      </c>
      <c r="AH430" s="710">
        <f>AG430/AG433</f>
        <v>4.8192771084337352E-2</v>
      </c>
    </row>
    <row r="431" spans="1:34" s="809" customFormat="1" ht="21.75" customHeight="1" x14ac:dyDescent="0.3">
      <c r="A431" s="1044"/>
      <c r="B431" s="795" t="s">
        <v>67</v>
      </c>
      <c r="C431" s="707">
        <v>2</v>
      </c>
      <c r="D431" s="708">
        <f>C431/C433</f>
        <v>1.7094017094017096E-2</v>
      </c>
      <c r="E431" s="709">
        <v>0</v>
      </c>
      <c r="F431" s="708">
        <f>E431/E433</f>
        <v>0</v>
      </c>
      <c r="G431" s="709">
        <v>7</v>
      </c>
      <c r="H431" s="708">
        <f>G431/G433</f>
        <v>4.0229885057471264E-2</v>
      </c>
      <c r="I431" s="709">
        <v>0</v>
      </c>
      <c r="J431" s="708">
        <f>I431/I433</f>
        <v>0</v>
      </c>
      <c r="K431" s="709">
        <v>3</v>
      </c>
      <c r="L431" s="708">
        <f>K431/K433</f>
        <v>2.1897810218978103E-2</v>
      </c>
      <c r="M431" s="709">
        <v>3</v>
      </c>
      <c r="N431" s="708">
        <f>M431/M433</f>
        <v>2.1739130434782608E-2</v>
      </c>
      <c r="O431" s="709">
        <v>5</v>
      </c>
      <c r="P431" s="708">
        <f>O431/O433</f>
        <v>2.2321428571428572E-2</v>
      </c>
      <c r="Q431" s="709">
        <v>1</v>
      </c>
      <c r="R431" s="708">
        <f>Q431/Q433</f>
        <v>1.4925373134328358E-2</v>
      </c>
      <c r="S431" s="709">
        <v>3</v>
      </c>
      <c r="T431" s="708">
        <f>S431/S433</f>
        <v>2.2900763358778626E-2</v>
      </c>
      <c r="U431" s="709">
        <v>1</v>
      </c>
      <c r="V431" s="708">
        <f>U431/U433</f>
        <v>1.1235955056179775E-2</v>
      </c>
      <c r="W431" s="709">
        <v>1</v>
      </c>
      <c r="X431" s="708">
        <f>W431/W433</f>
        <v>1.1494252873563218E-2</v>
      </c>
      <c r="Y431" s="709">
        <v>1</v>
      </c>
      <c r="Z431" s="708">
        <f>Y431/Y433</f>
        <v>7.462686567164179E-3</v>
      </c>
      <c r="AA431" s="709">
        <v>2</v>
      </c>
      <c r="AB431" s="708">
        <f>AA431/AA433</f>
        <v>2.4390243902439025E-2</v>
      </c>
      <c r="AC431" s="709">
        <v>1</v>
      </c>
      <c r="AD431" s="708">
        <f>AC431/AC433</f>
        <v>1.2195121951219513E-2</v>
      </c>
      <c r="AE431" s="709">
        <v>4</v>
      </c>
      <c r="AF431" s="708">
        <f>AE431/AE433</f>
        <v>2.3391812865497075E-2</v>
      </c>
      <c r="AG431" s="709">
        <v>1</v>
      </c>
      <c r="AH431" s="710">
        <f>AG431/AG433</f>
        <v>1.2048192771084338E-2</v>
      </c>
    </row>
    <row r="432" spans="1:34" s="809" customFormat="1" ht="21.75" customHeight="1" x14ac:dyDescent="0.3">
      <c r="A432" s="1044"/>
      <c r="B432" s="795" t="s">
        <v>68</v>
      </c>
      <c r="C432" s="707">
        <v>0</v>
      </c>
      <c r="D432" s="708">
        <f>C432/C433</f>
        <v>0</v>
      </c>
      <c r="E432" s="709">
        <v>0</v>
      </c>
      <c r="F432" s="708">
        <f>E432/E433</f>
        <v>0</v>
      </c>
      <c r="G432" s="709">
        <v>0</v>
      </c>
      <c r="H432" s="708">
        <f>G432/G433</f>
        <v>0</v>
      </c>
      <c r="I432" s="709">
        <v>0</v>
      </c>
      <c r="J432" s="708">
        <f>I432/I433</f>
        <v>0</v>
      </c>
      <c r="K432" s="709">
        <v>0</v>
      </c>
      <c r="L432" s="708">
        <f>K432/K433</f>
        <v>0</v>
      </c>
      <c r="M432" s="709">
        <v>0</v>
      </c>
      <c r="N432" s="708">
        <f>M432/M433</f>
        <v>0</v>
      </c>
      <c r="O432" s="709">
        <v>0</v>
      </c>
      <c r="P432" s="708">
        <f>O432/O433</f>
        <v>0</v>
      </c>
      <c r="Q432" s="709">
        <v>0</v>
      </c>
      <c r="R432" s="708">
        <f>Q432/Q433</f>
        <v>0</v>
      </c>
      <c r="S432" s="709">
        <v>0</v>
      </c>
      <c r="T432" s="708">
        <f>S432/S433</f>
        <v>0</v>
      </c>
      <c r="U432" s="709">
        <v>0</v>
      </c>
      <c r="V432" s="708">
        <f>U432/U433</f>
        <v>0</v>
      </c>
      <c r="W432" s="709">
        <v>2</v>
      </c>
      <c r="X432" s="708">
        <f>W432/W433</f>
        <v>2.2988505747126436E-2</v>
      </c>
      <c r="Y432" s="709">
        <v>0</v>
      </c>
      <c r="Z432" s="708">
        <f>Y432/Y433</f>
        <v>0</v>
      </c>
      <c r="AA432" s="709">
        <v>0</v>
      </c>
      <c r="AB432" s="708">
        <f>AA432/AA433</f>
        <v>0</v>
      </c>
      <c r="AC432" s="709">
        <v>1</v>
      </c>
      <c r="AD432" s="708">
        <f>AC432/AC433</f>
        <v>1.2195121951219513E-2</v>
      </c>
      <c r="AE432" s="709">
        <v>0</v>
      </c>
      <c r="AF432" s="708">
        <f>AE432/AE433</f>
        <v>0</v>
      </c>
      <c r="AG432" s="709">
        <v>0</v>
      </c>
      <c r="AH432" s="710">
        <f>AG432/AG433</f>
        <v>0</v>
      </c>
    </row>
    <row r="433" spans="1:34" s="809" customFormat="1" ht="21.75" customHeight="1" thickBot="1" x14ac:dyDescent="0.35">
      <c r="A433" s="1045"/>
      <c r="B433" s="810" t="s">
        <v>9</v>
      </c>
      <c r="C433" s="711">
        <v>117</v>
      </c>
      <c r="D433" s="712">
        <v>1</v>
      </c>
      <c r="E433" s="713">
        <v>112</v>
      </c>
      <c r="F433" s="712">
        <v>1</v>
      </c>
      <c r="G433" s="713">
        <v>174</v>
      </c>
      <c r="H433" s="712">
        <v>1</v>
      </c>
      <c r="I433" s="713">
        <v>57</v>
      </c>
      <c r="J433" s="712">
        <v>1</v>
      </c>
      <c r="K433" s="713">
        <v>137</v>
      </c>
      <c r="L433" s="712">
        <v>1</v>
      </c>
      <c r="M433" s="713">
        <v>138</v>
      </c>
      <c r="N433" s="712">
        <v>1</v>
      </c>
      <c r="O433" s="713">
        <v>224</v>
      </c>
      <c r="P433" s="712">
        <v>1</v>
      </c>
      <c r="Q433" s="713">
        <v>67</v>
      </c>
      <c r="R433" s="712">
        <v>1</v>
      </c>
      <c r="S433" s="713">
        <v>131</v>
      </c>
      <c r="T433" s="712">
        <v>1</v>
      </c>
      <c r="U433" s="713">
        <v>89</v>
      </c>
      <c r="V433" s="712">
        <v>1</v>
      </c>
      <c r="W433" s="713">
        <v>87</v>
      </c>
      <c r="X433" s="712">
        <v>1</v>
      </c>
      <c r="Y433" s="713">
        <v>134</v>
      </c>
      <c r="Z433" s="712">
        <v>1</v>
      </c>
      <c r="AA433" s="713">
        <v>82</v>
      </c>
      <c r="AB433" s="712">
        <v>1</v>
      </c>
      <c r="AC433" s="713">
        <v>82</v>
      </c>
      <c r="AD433" s="712">
        <v>1</v>
      </c>
      <c r="AE433" s="713">
        <v>171</v>
      </c>
      <c r="AF433" s="712">
        <v>1</v>
      </c>
      <c r="AG433" s="713">
        <v>83</v>
      </c>
      <c r="AH433" s="714">
        <v>1</v>
      </c>
    </row>
    <row r="434" spans="1:34" ht="21.75" customHeight="1" thickTop="1" x14ac:dyDescent="0.3">
      <c r="A434" s="617"/>
      <c r="B434" s="617"/>
    </row>
    <row r="435" spans="1:34" ht="21.75" customHeight="1" thickBot="1" x14ac:dyDescent="0.35">
      <c r="A435" s="617"/>
      <c r="B435" s="617"/>
    </row>
    <row r="436" spans="1:34" ht="21.75" customHeight="1" thickTop="1" x14ac:dyDescent="0.3">
      <c r="A436" s="1039" t="s">
        <v>0</v>
      </c>
      <c r="B436" s="1087"/>
      <c r="C436" s="1030" t="s">
        <v>221</v>
      </c>
      <c r="D436" s="1031"/>
      <c r="E436" s="1031"/>
      <c r="F436" s="1031"/>
      <c r="G436" s="1031"/>
      <c r="H436" s="1031"/>
      <c r="I436" s="1031"/>
      <c r="J436" s="1031"/>
      <c r="K436" s="1031"/>
      <c r="L436" s="1031"/>
      <c r="M436" s="1031"/>
      <c r="N436" s="1031"/>
      <c r="O436" s="1031"/>
      <c r="P436" s="1031"/>
      <c r="Q436" s="1031"/>
      <c r="R436" s="1031"/>
      <c r="S436" s="1031"/>
      <c r="T436" s="1031"/>
      <c r="U436" s="1031"/>
      <c r="V436" s="1031"/>
      <c r="W436" s="1031"/>
      <c r="X436" s="1031"/>
      <c r="Y436" s="1031"/>
      <c r="Z436" s="1031"/>
      <c r="AA436" s="1031"/>
      <c r="AB436" s="1031"/>
      <c r="AC436" s="1031"/>
      <c r="AD436" s="1031"/>
      <c r="AE436" s="1031"/>
      <c r="AF436" s="1031"/>
      <c r="AG436" s="1031"/>
      <c r="AH436" s="1032"/>
    </row>
    <row r="437" spans="1:34" ht="21.75" customHeight="1" x14ac:dyDescent="0.3">
      <c r="A437" s="1041"/>
      <c r="B437" s="1027"/>
      <c r="C437" s="1033" t="s">
        <v>222</v>
      </c>
      <c r="D437" s="1018"/>
      <c r="E437" s="1017" t="s">
        <v>223</v>
      </c>
      <c r="F437" s="1018"/>
      <c r="G437" s="1017" t="s">
        <v>224</v>
      </c>
      <c r="H437" s="1018"/>
      <c r="I437" s="1017" t="s">
        <v>225</v>
      </c>
      <c r="J437" s="1018"/>
      <c r="K437" s="1017" t="s">
        <v>226</v>
      </c>
      <c r="L437" s="1018"/>
      <c r="M437" s="1017" t="s">
        <v>227</v>
      </c>
      <c r="N437" s="1018"/>
      <c r="O437" s="1017" t="s">
        <v>228</v>
      </c>
      <c r="P437" s="1018"/>
      <c r="Q437" s="1017" t="s">
        <v>229</v>
      </c>
      <c r="R437" s="1018"/>
      <c r="S437" s="1017" t="s">
        <v>230</v>
      </c>
      <c r="T437" s="1018"/>
      <c r="U437" s="1017" t="s">
        <v>231</v>
      </c>
      <c r="V437" s="1018"/>
      <c r="W437" s="1017" t="s">
        <v>232</v>
      </c>
      <c r="X437" s="1018"/>
      <c r="Y437" s="1017" t="s">
        <v>233</v>
      </c>
      <c r="Z437" s="1018"/>
      <c r="AA437" s="1017" t="s">
        <v>234</v>
      </c>
      <c r="AB437" s="1018"/>
      <c r="AC437" s="1017" t="s">
        <v>235</v>
      </c>
      <c r="AD437" s="1018"/>
      <c r="AE437" s="1017" t="s">
        <v>236</v>
      </c>
      <c r="AF437" s="1018"/>
      <c r="AG437" s="1017" t="s">
        <v>237</v>
      </c>
      <c r="AH437" s="1019"/>
    </row>
    <row r="438" spans="1:34" ht="21.75" customHeight="1" thickBot="1" x14ac:dyDescent="0.35">
      <c r="A438" s="1042"/>
      <c r="B438" s="1029"/>
      <c r="C438" s="633" t="s">
        <v>8</v>
      </c>
      <c r="D438" s="614" t="s">
        <v>83</v>
      </c>
      <c r="E438" s="614" t="s">
        <v>8</v>
      </c>
      <c r="F438" s="614" t="s">
        <v>83</v>
      </c>
      <c r="G438" s="614" t="s">
        <v>8</v>
      </c>
      <c r="H438" s="614" t="s">
        <v>83</v>
      </c>
      <c r="I438" s="614" t="s">
        <v>8</v>
      </c>
      <c r="J438" s="614" t="s">
        <v>83</v>
      </c>
      <c r="K438" s="614" t="s">
        <v>8</v>
      </c>
      <c r="L438" s="614" t="s">
        <v>83</v>
      </c>
      <c r="M438" s="614" t="s">
        <v>8</v>
      </c>
      <c r="N438" s="614" t="s">
        <v>83</v>
      </c>
      <c r="O438" s="614" t="s">
        <v>8</v>
      </c>
      <c r="P438" s="614" t="s">
        <v>83</v>
      </c>
      <c r="Q438" s="614" t="s">
        <v>8</v>
      </c>
      <c r="R438" s="614" t="s">
        <v>83</v>
      </c>
      <c r="S438" s="614" t="s">
        <v>8</v>
      </c>
      <c r="T438" s="614" t="s">
        <v>83</v>
      </c>
      <c r="U438" s="614" t="s">
        <v>8</v>
      </c>
      <c r="V438" s="614" t="s">
        <v>83</v>
      </c>
      <c r="W438" s="614" t="s">
        <v>8</v>
      </c>
      <c r="X438" s="614" t="s">
        <v>83</v>
      </c>
      <c r="Y438" s="614" t="s">
        <v>8</v>
      </c>
      <c r="Z438" s="614" t="s">
        <v>83</v>
      </c>
      <c r="AA438" s="614" t="s">
        <v>8</v>
      </c>
      <c r="AB438" s="614" t="s">
        <v>83</v>
      </c>
      <c r="AC438" s="614" t="s">
        <v>8</v>
      </c>
      <c r="AD438" s="614" t="s">
        <v>83</v>
      </c>
      <c r="AE438" s="614" t="s">
        <v>8</v>
      </c>
      <c r="AF438" s="614" t="s">
        <v>83</v>
      </c>
      <c r="AG438" s="614" t="s">
        <v>8</v>
      </c>
      <c r="AH438" s="634" t="s">
        <v>83</v>
      </c>
    </row>
    <row r="439" spans="1:34" s="734" customFormat="1" ht="21.75" customHeight="1" thickTop="1" x14ac:dyDescent="0.3">
      <c r="A439" s="1043" t="s">
        <v>175</v>
      </c>
      <c r="B439" s="808" t="s">
        <v>69</v>
      </c>
      <c r="C439" s="703">
        <v>13</v>
      </c>
      <c r="D439" s="704">
        <f>C439/C445</f>
        <v>0.10569105691056911</v>
      </c>
      <c r="E439" s="705">
        <v>21</v>
      </c>
      <c r="F439" s="704">
        <f>E439/E445</f>
        <v>0.17499999999999999</v>
      </c>
      <c r="G439" s="705">
        <v>46</v>
      </c>
      <c r="H439" s="704">
        <f>G439/G445</f>
        <v>0.24864864864864866</v>
      </c>
      <c r="I439" s="705">
        <v>8</v>
      </c>
      <c r="J439" s="704">
        <f>I439/I445</f>
        <v>0.13559322033898305</v>
      </c>
      <c r="K439" s="705">
        <v>20</v>
      </c>
      <c r="L439" s="704">
        <f>K439/K445</f>
        <v>0.13986013986013987</v>
      </c>
      <c r="M439" s="705">
        <v>22</v>
      </c>
      <c r="N439" s="704">
        <f>M439/M445</f>
        <v>0.14864864864864866</v>
      </c>
      <c r="O439" s="705">
        <v>51</v>
      </c>
      <c r="P439" s="704">
        <f>O439/O445</f>
        <v>0.21161825726141079</v>
      </c>
      <c r="Q439" s="705">
        <v>8</v>
      </c>
      <c r="R439" s="704">
        <f>Q439/Q445</f>
        <v>0.11594202898550725</v>
      </c>
      <c r="S439" s="705">
        <v>28</v>
      </c>
      <c r="T439" s="704">
        <f>S439/S445</f>
        <v>0.20588235294117646</v>
      </c>
      <c r="U439" s="705">
        <v>19</v>
      </c>
      <c r="V439" s="704">
        <f>U439/U445</f>
        <v>0.19191919191919191</v>
      </c>
      <c r="W439" s="705">
        <v>12</v>
      </c>
      <c r="X439" s="704">
        <f>W439/W445</f>
        <v>0.13333333333333333</v>
      </c>
      <c r="Y439" s="705">
        <v>22</v>
      </c>
      <c r="Z439" s="704">
        <f>Y439/Y445</f>
        <v>0.15942028985507245</v>
      </c>
      <c r="AA439" s="705">
        <v>14</v>
      </c>
      <c r="AB439" s="704">
        <f>AA439/AA445</f>
        <v>0.16666666666666666</v>
      </c>
      <c r="AC439" s="705">
        <v>11</v>
      </c>
      <c r="AD439" s="704">
        <f>AC439/AC445</f>
        <v>0.12643678160919541</v>
      </c>
      <c r="AE439" s="705">
        <v>20</v>
      </c>
      <c r="AF439" s="704">
        <f>AE439/AE445</f>
        <v>0.10869565217391304</v>
      </c>
      <c r="AG439" s="705">
        <v>13</v>
      </c>
      <c r="AH439" s="706">
        <f>AG439/AG445</f>
        <v>0.15294117647058825</v>
      </c>
    </row>
    <row r="440" spans="1:34" s="734" customFormat="1" ht="21.75" customHeight="1" x14ac:dyDescent="0.3">
      <c r="A440" s="1044"/>
      <c r="B440" s="795" t="s">
        <v>70</v>
      </c>
      <c r="C440" s="707">
        <v>41</v>
      </c>
      <c r="D440" s="708">
        <f>C440/C445</f>
        <v>0.33333333333333331</v>
      </c>
      <c r="E440" s="709">
        <v>43</v>
      </c>
      <c r="F440" s="708">
        <f>E440/E445</f>
        <v>0.35833333333333334</v>
      </c>
      <c r="G440" s="709">
        <v>33</v>
      </c>
      <c r="H440" s="708">
        <f>G440/G445</f>
        <v>0.17837837837837839</v>
      </c>
      <c r="I440" s="709">
        <v>17</v>
      </c>
      <c r="J440" s="708">
        <f>I440/I445</f>
        <v>0.28813559322033899</v>
      </c>
      <c r="K440" s="709">
        <v>26</v>
      </c>
      <c r="L440" s="708">
        <f>K440/K445</f>
        <v>0.18181818181818182</v>
      </c>
      <c r="M440" s="709">
        <v>40</v>
      </c>
      <c r="N440" s="708">
        <f>M440/M445</f>
        <v>0.27027027027027029</v>
      </c>
      <c r="O440" s="709">
        <v>72</v>
      </c>
      <c r="P440" s="708">
        <f>O440/O445</f>
        <v>0.29875518672199169</v>
      </c>
      <c r="Q440" s="709">
        <v>22</v>
      </c>
      <c r="R440" s="708">
        <f>Q440/Q445</f>
        <v>0.3188405797101449</v>
      </c>
      <c r="S440" s="709">
        <v>35</v>
      </c>
      <c r="T440" s="708">
        <f>S440/S445</f>
        <v>0.25735294117647056</v>
      </c>
      <c r="U440" s="709">
        <v>22</v>
      </c>
      <c r="V440" s="708">
        <f>U440/U445</f>
        <v>0.22222222222222221</v>
      </c>
      <c r="W440" s="709">
        <v>22</v>
      </c>
      <c r="X440" s="708">
        <f>W440/W445</f>
        <v>0.24444444444444444</v>
      </c>
      <c r="Y440" s="709">
        <v>41</v>
      </c>
      <c r="Z440" s="708">
        <f>Y440/Y445</f>
        <v>0.29710144927536231</v>
      </c>
      <c r="AA440" s="709">
        <v>26</v>
      </c>
      <c r="AB440" s="708">
        <f>AA440/AA445</f>
        <v>0.30952380952380953</v>
      </c>
      <c r="AC440" s="709">
        <v>16</v>
      </c>
      <c r="AD440" s="708">
        <f>AC440/AC445</f>
        <v>0.18390804597701149</v>
      </c>
      <c r="AE440" s="709">
        <v>63</v>
      </c>
      <c r="AF440" s="708">
        <f>AE440/AE445</f>
        <v>0.34239130434782611</v>
      </c>
      <c r="AG440" s="709">
        <v>24</v>
      </c>
      <c r="AH440" s="710">
        <f>AG440/AG445</f>
        <v>0.28235294117647058</v>
      </c>
    </row>
    <row r="441" spans="1:34" s="734" customFormat="1" ht="21.75" customHeight="1" x14ac:dyDescent="0.3">
      <c r="A441" s="1044"/>
      <c r="B441" s="795" t="s">
        <v>71</v>
      </c>
      <c r="C441" s="707">
        <v>8</v>
      </c>
      <c r="D441" s="708">
        <f>C441/C445</f>
        <v>6.5040650406504072E-2</v>
      </c>
      <c r="E441" s="709">
        <v>2</v>
      </c>
      <c r="F441" s="708">
        <f>E441/E445</f>
        <v>1.6666666666666666E-2</v>
      </c>
      <c r="G441" s="709">
        <v>8</v>
      </c>
      <c r="H441" s="708">
        <f>G441/G445</f>
        <v>4.3243243243243246E-2</v>
      </c>
      <c r="I441" s="709">
        <v>4</v>
      </c>
      <c r="J441" s="708">
        <f>I441/I445</f>
        <v>6.7796610169491525E-2</v>
      </c>
      <c r="K441" s="709">
        <v>13</v>
      </c>
      <c r="L441" s="708">
        <f>K441/K445</f>
        <v>9.0909090909090912E-2</v>
      </c>
      <c r="M441" s="709">
        <v>8</v>
      </c>
      <c r="N441" s="708">
        <f>M441/M445</f>
        <v>5.4054054054054057E-2</v>
      </c>
      <c r="O441" s="709">
        <v>15</v>
      </c>
      <c r="P441" s="708">
        <f>O441/O445</f>
        <v>6.2240663900414939E-2</v>
      </c>
      <c r="Q441" s="709">
        <v>6</v>
      </c>
      <c r="R441" s="708">
        <f>Q441/Q445</f>
        <v>8.6956521739130432E-2</v>
      </c>
      <c r="S441" s="709">
        <v>3</v>
      </c>
      <c r="T441" s="708">
        <f>S441/S445</f>
        <v>2.2058823529411766E-2</v>
      </c>
      <c r="U441" s="709">
        <v>11</v>
      </c>
      <c r="V441" s="708">
        <f>U441/U445</f>
        <v>0.1111111111111111</v>
      </c>
      <c r="W441" s="709">
        <v>5</v>
      </c>
      <c r="X441" s="708">
        <f>W441/W445</f>
        <v>5.5555555555555552E-2</v>
      </c>
      <c r="Y441" s="709">
        <v>7</v>
      </c>
      <c r="Z441" s="708">
        <f>Y441/Y445</f>
        <v>5.0724637681159424E-2</v>
      </c>
      <c r="AA441" s="709">
        <v>4</v>
      </c>
      <c r="AB441" s="708">
        <f>AA441/AA445</f>
        <v>4.7619047619047616E-2</v>
      </c>
      <c r="AC441" s="709">
        <v>7</v>
      </c>
      <c r="AD441" s="708">
        <f>AC441/AC445</f>
        <v>8.0459770114942528E-2</v>
      </c>
      <c r="AE441" s="709">
        <v>6</v>
      </c>
      <c r="AF441" s="708">
        <f>AE441/AE445</f>
        <v>3.2608695652173912E-2</v>
      </c>
      <c r="AG441" s="709">
        <v>8</v>
      </c>
      <c r="AH441" s="710">
        <f>AG441/AG445</f>
        <v>9.4117647058823528E-2</v>
      </c>
    </row>
    <row r="442" spans="1:34" s="734" customFormat="1" ht="21.75" customHeight="1" x14ac:dyDescent="0.3">
      <c r="A442" s="1044"/>
      <c r="B442" s="795" t="s">
        <v>173</v>
      </c>
      <c r="C442" s="707">
        <v>17</v>
      </c>
      <c r="D442" s="708">
        <f>C442/C445</f>
        <v>0.13821138211382114</v>
      </c>
      <c r="E442" s="709">
        <v>23</v>
      </c>
      <c r="F442" s="708">
        <f>E442/E445</f>
        <v>0.19166666666666668</v>
      </c>
      <c r="G442" s="709">
        <v>42</v>
      </c>
      <c r="H442" s="708">
        <f>G442/G445</f>
        <v>0.22702702702702704</v>
      </c>
      <c r="I442" s="709">
        <v>8</v>
      </c>
      <c r="J442" s="708">
        <f>I442/I445</f>
        <v>0.13559322033898305</v>
      </c>
      <c r="K442" s="709">
        <v>26</v>
      </c>
      <c r="L442" s="708">
        <f>K442/K445</f>
        <v>0.18181818181818182</v>
      </c>
      <c r="M442" s="709">
        <v>28</v>
      </c>
      <c r="N442" s="708">
        <f>M442/M445</f>
        <v>0.1891891891891892</v>
      </c>
      <c r="O442" s="709">
        <v>44</v>
      </c>
      <c r="P442" s="708">
        <f>O442/O445</f>
        <v>0.18257261410788381</v>
      </c>
      <c r="Q442" s="709">
        <v>7</v>
      </c>
      <c r="R442" s="708">
        <f>Q442/Q445</f>
        <v>0.10144927536231885</v>
      </c>
      <c r="S442" s="709">
        <v>23</v>
      </c>
      <c r="T442" s="708">
        <f>S442/S445</f>
        <v>0.16911764705882354</v>
      </c>
      <c r="U442" s="709">
        <v>13</v>
      </c>
      <c r="V442" s="708">
        <f>U442/U445</f>
        <v>0.13131313131313133</v>
      </c>
      <c r="W442" s="709">
        <v>21</v>
      </c>
      <c r="X442" s="708">
        <f>W442/W445</f>
        <v>0.23333333333333334</v>
      </c>
      <c r="Y442" s="709">
        <v>22</v>
      </c>
      <c r="Z442" s="708">
        <f>Y442/Y445</f>
        <v>0.15942028985507245</v>
      </c>
      <c r="AA442" s="709">
        <v>15</v>
      </c>
      <c r="AB442" s="708">
        <f>AA442/AA445</f>
        <v>0.17857142857142858</v>
      </c>
      <c r="AC442" s="709">
        <v>14</v>
      </c>
      <c r="AD442" s="708">
        <f>AC442/AC445</f>
        <v>0.16091954022988506</v>
      </c>
      <c r="AE442" s="709">
        <v>30</v>
      </c>
      <c r="AF442" s="708">
        <f>AE442/AE445</f>
        <v>0.16304347826086957</v>
      </c>
      <c r="AG442" s="709">
        <v>15</v>
      </c>
      <c r="AH442" s="710">
        <f>AG442/AG445</f>
        <v>0.17647058823529413</v>
      </c>
    </row>
    <row r="443" spans="1:34" s="734" customFormat="1" ht="26.25" customHeight="1" x14ac:dyDescent="0.3">
      <c r="A443" s="1044"/>
      <c r="B443" s="811" t="s">
        <v>174</v>
      </c>
      <c r="C443" s="707">
        <v>41</v>
      </c>
      <c r="D443" s="708">
        <f>C443/C445</f>
        <v>0.33333333333333331</v>
      </c>
      <c r="E443" s="709">
        <v>24</v>
      </c>
      <c r="F443" s="708">
        <f>E443/E445</f>
        <v>0.2</v>
      </c>
      <c r="G443" s="709">
        <v>48</v>
      </c>
      <c r="H443" s="708">
        <f>G443/G445</f>
        <v>0.25945945945945947</v>
      </c>
      <c r="I443" s="709">
        <v>19</v>
      </c>
      <c r="J443" s="708">
        <f>I443/I445</f>
        <v>0.32203389830508472</v>
      </c>
      <c r="K443" s="709">
        <v>51</v>
      </c>
      <c r="L443" s="708">
        <f>K443/K445</f>
        <v>0.35664335664335667</v>
      </c>
      <c r="M443" s="709">
        <v>42</v>
      </c>
      <c r="N443" s="708">
        <f>M443/M445</f>
        <v>0.28378378378378377</v>
      </c>
      <c r="O443" s="709">
        <v>50</v>
      </c>
      <c r="P443" s="708">
        <f>O443/O445</f>
        <v>0.2074688796680498</v>
      </c>
      <c r="Q443" s="709">
        <v>18</v>
      </c>
      <c r="R443" s="708">
        <f>Q443/Q445</f>
        <v>0.2608695652173913</v>
      </c>
      <c r="S443" s="709">
        <v>40</v>
      </c>
      <c r="T443" s="708">
        <f>S443/S445</f>
        <v>0.29411764705882354</v>
      </c>
      <c r="U443" s="709">
        <v>29</v>
      </c>
      <c r="V443" s="708">
        <f>U443/U445</f>
        <v>0.29292929292929293</v>
      </c>
      <c r="W443" s="709">
        <v>23</v>
      </c>
      <c r="X443" s="708">
        <f>W443/W445</f>
        <v>0.25555555555555554</v>
      </c>
      <c r="Y443" s="709">
        <v>35</v>
      </c>
      <c r="Z443" s="708">
        <f>Y443/Y445</f>
        <v>0.25362318840579712</v>
      </c>
      <c r="AA443" s="709">
        <v>24</v>
      </c>
      <c r="AB443" s="708">
        <f>AA443/AA445</f>
        <v>0.2857142857142857</v>
      </c>
      <c r="AC443" s="709">
        <v>29</v>
      </c>
      <c r="AD443" s="708">
        <f>AC443/AC445</f>
        <v>0.33333333333333331</v>
      </c>
      <c r="AE443" s="709">
        <v>52</v>
      </c>
      <c r="AF443" s="708">
        <f>AE443/AE445</f>
        <v>0.28260869565217389</v>
      </c>
      <c r="AG443" s="709">
        <v>22</v>
      </c>
      <c r="AH443" s="710">
        <f>AG443/AG445</f>
        <v>0.25882352941176473</v>
      </c>
    </row>
    <row r="444" spans="1:34" s="734" customFormat="1" ht="21.75" customHeight="1" x14ac:dyDescent="0.3">
      <c r="A444" s="1044"/>
      <c r="B444" s="795" t="s">
        <v>31</v>
      </c>
      <c r="C444" s="707">
        <v>3</v>
      </c>
      <c r="D444" s="708">
        <f>C444/C445</f>
        <v>2.4390243902439025E-2</v>
      </c>
      <c r="E444" s="709">
        <v>7</v>
      </c>
      <c r="F444" s="708">
        <f>E444/E445</f>
        <v>5.8333333333333334E-2</v>
      </c>
      <c r="G444" s="709">
        <v>8</v>
      </c>
      <c r="H444" s="708">
        <f>G444/G445</f>
        <v>4.3243243243243246E-2</v>
      </c>
      <c r="I444" s="709">
        <v>3</v>
      </c>
      <c r="J444" s="708">
        <f>I444/I445</f>
        <v>5.0847457627118647E-2</v>
      </c>
      <c r="K444" s="709">
        <v>7</v>
      </c>
      <c r="L444" s="708">
        <f>K444/K445</f>
        <v>4.8951048951048952E-2</v>
      </c>
      <c r="M444" s="709">
        <v>8</v>
      </c>
      <c r="N444" s="708">
        <f>M444/M445</f>
        <v>5.4054054054054057E-2</v>
      </c>
      <c r="O444" s="709">
        <v>9</v>
      </c>
      <c r="P444" s="708">
        <f>O444/O445</f>
        <v>3.7344398340248962E-2</v>
      </c>
      <c r="Q444" s="709">
        <v>8</v>
      </c>
      <c r="R444" s="708">
        <f>Q444/Q445</f>
        <v>0.11594202898550725</v>
      </c>
      <c r="S444" s="709">
        <v>7</v>
      </c>
      <c r="T444" s="708">
        <f>S444/S445</f>
        <v>5.1470588235294115E-2</v>
      </c>
      <c r="U444" s="709">
        <v>5</v>
      </c>
      <c r="V444" s="708">
        <f>U444/U445</f>
        <v>5.0505050505050504E-2</v>
      </c>
      <c r="W444" s="709">
        <v>7</v>
      </c>
      <c r="X444" s="708">
        <f>W444/W445</f>
        <v>7.7777777777777779E-2</v>
      </c>
      <c r="Y444" s="709">
        <v>11</v>
      </c>
      <c r="Z444" s="708">
        <f>Y444/Y445</f>
        <v>7.9710144927536225E-2</v>
      </c>
      <c r="AA444" s="709">
        <v>1</v>
      </c>
      <c r="AB444" s="708">
        <f>AA444/AA445</f>
        <v>1.1904761904761904E-2</v>
      </c>
      <c r="AC444" s="709">
        <v>10</v>
      </c>
      <c r="AD444" s="708">
        <f>AC444/AC445</f>
        <v>0.11494252873563218</v>
      </c>
      <c r="AE444" s="709">
        <v>13</v>
      </c>
      <c r="AF444" s="708">
        <f>AE444/AE445</f>
        <v>7.0652173913043473E-2</v>
      </c>
      <c r="AG444" s="709">
        <v>3</v>
      </c>
      <c r="AH444" s="710">
        <f>AG444/AG445</f>
        <v>3.5294117647058823E-2</v>
      </c>
    </row>
    <row r="445" spans="1:34" s="734" customFormat="1" ht="21.75" customHeight="1" thickBot="1" x14ac:dyDescent="0.35">
      <c r="A445" s="1045"/>
      <c r="B445" s="810" t="s">
        <v>9</v>
      </c>
      <c r="C445" s="711">
        <v>123</v>
      </c>
      <c r="D445" s="712">
        <f>C445/C445</f>
        <v>1</v>
      </c>
      <c r="E445" s="713">
        <v>120</v>
      </c>
      <c r="F445" s="712">
        <f>E445/E445</f>
        <v>1</v>
      </c>
      <c r="G445" s="713">
        <v>185</v>
      </c>
      <c r="H445" s="712">
        <f>G445/G445</f>
        <v>1</v>
      </c>
      <c r="I445" s="713">
        <v>59</v>
      </c>
      <c r="J445" s="712">
        <f>I445/I445</f>
        <v>1</v>
      </c>
      <c r="K445" s="713">
        <v>143</v>
      </c>
      <c r="L445" s="712">
        <f>K445/K445</f>
        <v>1</v>
      </c>
      <c r="M445" s="713">
        <v>148</v>
      </c>
      <c r="N445" s="712">
        <f>M445/M445</f>
        <v>1</v>
      </c>
      <c r="O445" s="713">
        <v>241</v>
      </c>
      <c r="P445" s="712">
        <f>O445/O445</f>
        <v>1</v>
      </c>
      <c r="Q445" s="713">
        <v>69</v>
      </c>
      <c r="R445" s="712">
        <f>Q445/Q445</f>
        <v>1</v>
      </c>
      <c r="S445" s="713">
        <v>136</v>
      </c>
      <c r="T445" s="712">
        <f>S445/S445</f>
        <v>1</v>
      </c>
      <c r="U445" s="713">
        <v>99</v>
      </c>
      <c r="V445" s="712">
        <f>U445/U445</f>
        <v>1</v>
      </c>
      <c r="W445" s="713">
        <v>90</v>
      </c>
      <c r="X445" s="712">
        <f>W445/W445</f>
        <v>1</v>
      </c>
      <c r="Y445" s="713">
        <v>138</v>
      </c>
      <c r="Z445" s="712">
        <f>Y445/Y445</f>
        <v>1</v>
      </c>
      <c r="AA445" s="713">
        <v>84</v>
      </c>
      <c r="AB445" s="712">
        <f>AA445/AA445</f>
        <v>1</v>
      </c>
      <c r="AC445" s="713">
        <v>87</v>
      </c>
      <c r="AD445" s="712">
        <f>AC445/AC445</f>
        <v>1</v>
      </c>
      <c r="AE445" s="713">
        <v>184</v>
      </c>
      <c r="AF445" s="712">
        <f>AE445/AE445</f>
        <v>1</v>
      </c>
      <c r="AG445" s="713">
        <v>85</v>
      </c>
      <c r="AH445" s="714">
        <f>AG445/AG445</f>
        <v>1</v>
      </c>
    </row>
    <row r="446" spans="1:34" ht="21.75" customHeight="1" thickTop="1" x14ac:dyDescent="0.3">
      <c r="A446" s="617"/>
      <c r="B446" s="617"/>
    </row>
    <row r="447" spans="1:34" ht="21.75" customHeight="1" thickBot="1" x14ac:dyDescent="0.35">
      <c r="A447" s="617"/>
      <c r="B447" s="617"/>
    </row>
    <row r="448" spans="1:34" ht="21.75" customHeight="1" x14ac:dyDescent="0.3">
      <c r="A448" s="1024" t="s">
        <v>0</v>
      </c>
      <c r="B448" s="1048"/>
      <c r="C448" s="1030" t="s">
        <v>221</v>
      </c>
      <c r="D448" s="1031"/>
      <c r="E448" s="1031"/>
      <c r="F448" s="1031"/>
      <c r="G448" s="1031"/>
      <c r="H448" s="1031"/>
      <c r="I448" s="1031"/>
      <c r="J448" s="1031"/>
      <c r="K448" s="1031"/>
      <c r="L448" s="1031"/>
      <c r="M448" s="1031"/>
      <c r="N448" s="1031"/>
      <c r="O448" s="1031"/>
      <c r="P448" s="1031"/>
      <c r="Q448" s="1031"/>
      <c r="R448" s="1031"/>
      <c r="S448" s="1031"/>
      <c r="T448" s="1031"/>
      <c r="U448" s="1031"/>
      <c r="V448" s="1031"/>
      <c r="W448" s="1031"/>
      <c r="X448" s="1031"/>
      <c r="Y448" s="1031"/>
      <c r="Z448" s="1031"/>
      <c r="AA448" s="1031"/>
      <c r="AB448" s="1031"/>
      <c r="AC448" s="1031"/>
      <c r="AD448" s="1031"/>
      <c r="AE448" s="1031"/>
      <c r="AF448" s="1031"/>
      <c r="AG448" s="1031"/>
      <c r="AH448" s="1032"/>
    </row>
    <row r="449" spans="1:34" ht="21.75" customHeight="1" x14ac:dyDescent="0.3">
      <c r="A449" s="1026"/>
      <c r="B449" s="1049"/>
      <c r="C449" s="1033" t="s">
        <v>222</v>
      </c>
      <c r="D449" s="1018"/>
      <c r="E449" s="1017" t="s">
        <v>223</v>
      </c>
      <c r="F449" s="1018"/>
      <c r="G449" s="1017" t="s">
        <v>224</v>
      </c>
      <c r="H449" s="1018"/>
      <c r="I449" s="1017" t="s">
        <v>225</v>
      </c>
      <c r="J449" s="1018"/>
      <c r="K449" s="1017" t="s">
        <v>226</v>
      </c>
      <c r="L449" s="1018"/>
      <c r="M449" s="1017" t="s">
        <v>227</v>
      </c>
      <c r="N449" s="1018"/>
      <c r="O449" s="1017" t="s">
        <v>228</v>
      </c>
      <c r="P449" s="1018"/>
      <c r="Q449" s="1017" t="s">
        <v>229</v>
      </c>
      <c r="R449" s="1018"/>
      <c r="S449" s="1017" t="s">
        <v>230</v>
      </c>
      <c r="T449" s="1018"/>
      <c r="U449" s="1017" t="s">
        <v>231</v>
      </c>
      <c r="V449" s="1018"/>
      <c r="W449" s="1017" t="s">
        <v>232</v>
      </c>
      <c r="X449" s="1018"/>
      <c r="Y449" s="1017" t="s">
        <v>233</v>
      </c>
      <c r="Z449" s="1018"/>
      <c r="AA449" s="1017" t="s">
        <v>234</v>
      </c>
      <c r="AB449" s="1018"/>
      <c r="AC449" s="1017" t="s">
        <v>235</v>
      </c>
      <c r="AD449" s="1018"/>
      <c r="AE449" s="1017" t="s">
        <v>236</v>
      </c>
      <c r="AF449" s="1018"/>
      <c r="AG449" s="1017" t="s">
        <v>237</v>
      </c>
      <c r="AH449" s="1019"/>
    </row>
    <row r="450" spans="1:34" ht="21.75" customHeight="1" thickBot="1" x14ac:dyDescent="0.35">
      <c r="A450" s="1050"/>
      <c r="B450" s="1051"/>
      <c r="C450" s="633" t="s">
        <v>8</v>
      </c>
      <c r="D450" s="614" t="s">
        <v>83</v>
      </c>
      <c r="E450" s="614" t="s">
        <v>8</v>
      </c>
      <c r="F450" s="614" t="s">
        <v>83</v>
      </c>
      <c r="G450" s="614" t="s">
        <v>8</v>
      </c>
      <c r="H450" s="614" t="s">
        <v>83</v>
      </c>
      <c r="I450" s="614" t="s">
        <v>8</v>
      </c>
      <c r="J450" s="614" t="s">
        <v>83</v>
      </c>
      <c r="K450" s="614" t="s">
        <v>8</v>
      </c>
      <c r="L450" s="614" t="s">
        <v>83</v>
      </c>
      <c r="M450" s="614" t="s">
        <v>8</v>
      </c>
      <c r="N450" s="614" t="s">
        <v>83</v>
      </c>
      <c r="O450" s="614" t="s">
        <v>8</v>
      </c>
      <c r="P450" s="614" t="s">
        <v>83</v>
      </c>
      <c r="Q450" s="614" t="s">
        <v>8</v>
      </c>
      <c r="R450" s="614" t="s">
        <v>83</v>
      </c>
      <c r="S450" s="614" t="s">
        <v>8</v>
      </c>
      <c r="T450" s="614" t="s">
        <v>83</v>
      </c>
      <c r="U450" s="614" t="s">
        <v>8</v>
      </c>
      <c r="V450" s="614" t="s">
        <v>83</v>
      </c>
      <c r="W450" s="614" t="s">
        <v>8</v>
      </c>
      <c r="X450" s="614" t="s">
        <v>83</v>
      </c>
      <c r="Y450" s="614" t="s">
        <v>8</v>
      </c>
      <c r="Z450" s="614" t="s">
        <v>83</v>
      </c>
      <c r="AA450" s="614" t="s">
        <v>8</v>
      </c>
      <c r="AB450" s="614" t="s">
        <v>83</v>
      </c>
      <c r="AC450" s="614" t="s">
        <v>8</v>
      </c>
      <c r="AD450" s="614" t="s">
        <v>83</v>
      </c>
      <c r="AE450" s="614" t="s">
        <v>8</v>
      </c>
      <c r="AF450" s="614" t="s">
        <v>83</v>
      </c>
      <c r="AG450" s="614" t="s">
        <v>8</v>
      </c>
      <c r="AH450" s="634" t="s">
        <v>83</v>
      </c>
    </row>
    <row r="451" spans="1:34" ht="21.75" customHeight="1" thickTop="1" x14ac:dyDescent="0.3">
      <c r="A451" s="1052" t="s">
        <v>176</v>
      </c>
      <c r="B451" s="697" t="s">
        <v>10</v>
      </c>
      <c r="C451" s="703">
        <v>56</v>
      </c>
      <c r="D451" s="704">
        <f>C451/C453</f>
        <v>0.45528455284552843</v>
      </c>
      <c r="E451" s="705">
        <v>57</v>
      </c>
      <c r="F451" s="704">
        <f>E451/E453</f>
        <v>0.47499999999999998</v>
      </c>
      <c r="G451" s="705">
        <v>75</v>
      </c>
      <c r="H451" s="704">
        <f>G451/G453</f>
        <v>0.40540540540540543</v>
      </c>
      <c r="I451" s="705">
        <v>31</v>
      </c>
      <c r="J451" s="704">
        <f>I451/I453</f>
        <v>0.52542372881355937</v>
      </c>
      <c r="K451" s="705">
        <v>93</v>
      </c>
      <c r="L451" s="704">
        <f>K451/K453</f>
        <v>0.65034965034965031</v>
      </c>
      <c r="M451" s="705">
        <v>96</v>
      </c>
      <c r="N451" s="704">
        <f>M451/M453</f>
        <v>0.64864864864864868</v>
      </c>
      <c r="O451" s="705">
        <v>108</v>
      </c>
      <c r="P451" s="704">
        <f>O451/O453</f>
        <v>0.44813278008298757</v>
      </c>
      <c r="Q451" s="705">
        <v>36</v>
      </c>
      <c r="R451" s="704">
        <f>Q451/Q453</f>
        <v>0.52173913043478259</v>
      </c>
      <c r="S451" s="705">
        <v>66</v>
      </c>
      <c r="T451" s="704">
        <f>S451/S453</f>
        <v>0.48529411764705882</v>
      </c>
      <c r="U451" s="705">
        <v>54</v>
      </c>
      <c r="V451" s="704">
        <f>U451/U453</f>
        <v>0.54545454545454541</v>
      </c>
      <c r="W451" s="705">
        <v>38</v>
      </c>
      <c r="X451" s="704">
        <f>W451/W453</f>
        <v>0.42222222222222222</v>
      </c>
      <c r="Y451" s="705">
        <v>110</v>
      </c>
      <c r="Z451" s="704">
        <f>Y451/Y453</f>
        <v>0.79710144927536231</v>
      </c>
      <c r="AA451" s="705">
        <v>26</v>
      </c>
      <c r="AB451" s="704">
        <f>AA451/AA453</f>
        <v>0.30952380952380953</v>
      </c>
      <c r="AC451" s="705">
        <v>35</v>
      </c>
      <c r="AD451" s="704">
        <f>AC451/AC453</f>
        <v>0.40229885057471265</v>
      </c>
      <c r="AE451" s="705">
        <v>95</v>
      </c>
      <c r="AF451" s="704">
        <f>AE451/AE453</f>
        <v>0.51630434782608692</v>
      </c>
      <c r="AG451" s="705">
        <v>40</v>
      </c>
      <c r="AH451" s="706">
        <f>AG451/AG453</f>
        <v>0.47058823529411764</v>
      </c>
    </row>
    <row r="452" spans="1:34" ht="21.75" customHeight="1" x14ac:dyDescent="0.3">
      <c r="A452" s="1021"/>
      <c r="B452" s="698" t="s">
        <v>11</v>
      </c>
      <c r="C452" s="707">
        <v>67</v>
      </c>
      <c r="D452" s="708">
        <f>C452/C453</f>
        <v>0.54471544715447151</v>
      </c>
      <c r="E452" s="709">
        <v>63</v>
      </c>
      <c r="F452" s="708">
        <f>E452/E453</f>
        <v>0.52500000000000002</v>
      </c>
      <c r="G452" s="709">
        <v>110</v>
      </c>
      <c r="H452" s="708">
        <f>G452/G453</f>
        <v>0.59459459459459463</v>
      </c>
      <c r="I452" s="709">
        <v>28</v>
      </c>
      <c r="J452" s="708">
        <f>I452/I453</f>
        <v>0.47457627118644069</v>
      </c>
      <c r="K452" s="709">
        <v>50</v>
      </c>
      <c r="L452" s="708">
        <f>K452/K453</f>
        <v>0.34965034965034963</v>
      </c>
      <c r="M452" s="709">
        <v>52</v>
      </c>
      <c r="N452" s="708">
        <f>M452/M453</f>
        <v>0.35135135135135137</v>
      </c>
      <c r="O452" s="709">
        <v>133</v>
      </c>
      <c r="P452" s="708">
        <f>O452/O453</f>
        <v>0.55186721991701249</v>
      </c>
      <c r="Q452" s="709">
        <v>33</v>
      </c>
      <c r="R452" s="708">
        <f>Q452/Q453</f>
        <v>0.47826086956521741</v>
      </c>
      <c r="S452" s="709">
        <v>70</v>
      </c>
      <c r="T452" s="708">
        <f>S452/S453</f>
        <v>0.51470588235294112</v>
      </c>
      <c r="U452" s="709">
        <v>45</v>
      </c>
      <c r="V452" s="708">
        <f>U452/U453</f>
        <v>0.45454545454545453</v>
      </c>
      <c r="W452" s="709">
        <v>52</v>
      </c>
      <c r="X452" s="708">
        <f>W452/W453</f>
        <v>0.57777777777777772</v>
      </c>
      <c r="Y452" s="709">
        <v>28</v>
      </c>
      <c r="Z452" s="708">
        <f>Y452/Y453</f>
        <v>0.20289855072463769</v>
      </c>
      <c r="AA452" s="709">
        <v>58</v>
      </c>
      <c r="AB452" s="708">
        <f>AA452/AA453</f>
        <v>0.69047619047619047</v>
      </c>
      <c r="AC452" s="709">
        <v>52</v>
      </c>
      <c r="AD452" s="708">
        <f>AC452/AC453</f>
        <v>0.5977011494252874</v>
      </c>
      <c r="AE452" s="709">
        <v>89</v>
      </c>
      <c r="AF452" s="708">
        <f>AE452/AE453</f>
        <v>0.48369565217391303</v>
      </c>
      <c r="AG452" s="709">
        <v>45</v>
      </c>
      <c r="AH452" s="710">
        <f>AG452/AG453</f>
        <v>0.52941176470588236</v>
      </c>
    </row>
    <row r="453" spans="1:34" ht="21.75" customHeight="1" thickBot="1" x14ac:dyDescent="0.35">
      <c r="A453" s="1022"/>
      <c r="B453" s="699" t="s">
        <v>9</v>
      </c>
      <c r="C453" s="711">
        <v>123</v>
      </c>
      <c r="D453" s="712">
        <v>1</v>
      </c>
      <c r="E453" s="713">
        <v>120</v>
      </c>
      <c r="F453" s="712">
        <v>1</v>
      </c>
      <c r="G453" s="713">
        <v>185</v>
      </c>
      <c r="H453" s="712">
        <v>1</v>
      </c>
      <c r="I453" s="713">
        <v>59</v>
      </c>
      <c r="J453" s="712">
        <v>1</v>
      </c>
      <c r="K453" s="713">
        <v>143</v>
      </c>
      <c r="L453" s="712">
        <v>1</v>
      </c>
      <c r="M453" s="713">
        <v>148</v>
      </c>
      <c r="N453" s="712">
        <v>1</v>
      </c>
      <c r="O453" s="713">
        <v>241</v>
      </c>
      <c r="P453" s="712">
        <v>1</v>
      </c>
      <c r="Q453" s="713">
        <v>69</v>
      </c>
      <c r="R453" s="712">
        <v>1</v>
      </c>
      <c r="S453" s="713">
        <v>136</v>
      </c>
      <c r="T453" s="712">
        <v>1</v>
      </c>
      <c r="U453" s="713">
        <v>99</v>
      </c>
      <c r="V453" s="712">
        <v>1</v>
      </c>
      <c r="W453" s="713">
        <v>90</v>
      </c>
      <c r="X453" s="712">
        <v>1</v>
      </c>
      <c r="Y453" s="713">
        <v>138</v>
      </c>
      <c r="Z453" s="712">
        <v>1</v>
      </c>
      <c r="AA453" s="713">
        <v>84</v>
      </c>
      <c r="AB453" s="712">
        <v>1</v>
      </c>
      <c r="AC453" s="713">
        <v>87</v>
      </c>
      <c r="AD453" s="712">
        <v>1</v>
      </c>
      <c r="AE453" s="713">
        <v>184</v>
      </c>
      <c r="AF453" s="712">
        <v>1</v>
      </c>
      <c r="AG453" s="713">
        <v>85</v>
      </c>
      <c r="AH453" s="714">
        <v>1</v>
      </c>
    </row>
    <row r="454" spans="1:34" ht="21.75" customHeight="1" x14ac:dyDescent="0.3">
      <c r="A454" s="617"/>
      <c r="B454" s="617"/>
    </row>
    <row r="455" spans="1:34" ht="21.75" customHeight="1" thickBot="1" x14ac:dyDescent="0.35">
      <c r="A455" s="617"/>
      <c r="B455" s="617"/>
    </row>
    <row r="456" spans="1:34" ht="21.75" customHeight="1" thickTop="1" x14ac:dyDescent="0.3">
      <c r="A456" s="1039" t="s">
        <v>0</v>
      </c>
      <c r="B456" s="1087"/>
      <c r="C456" s="1030" t="s">
        <v>221</v>
      </c>
      <c r="D456" s="1031"/>
      <c r="E456" s="1031"/>
      <c r="F456" s="1031"/>
      <c r="G456" s="1031"/>
      <c r="H456" s="1031"/>
      <c r="I456" s="1031"/>
      <c r="J456" s="1031"/>
      <c r="K456" s="1031"/>
      <c r="L456" s="1031"/>
      <c r="M456" s="1031"/>
      <c r="N456" s="1031"/>
      <c r="O456" s="1031"/>
      <c r="P456" s="1031"/>
      <c r="Q456" s="1031"/>
      <c r="R456" s="1031"/>
      <c r="S456" s="1031"/>
      <c r="T456" s="1031"/>
      <c r="U456" s="1031"/>
      <c r="V456" s="1031"/>
      <c r="W456" s="1031"/>
      <c r="X456" s="1031"/>
      <c r="Y456" s="1031"/>
      <c r="Z456" s="1031"/>
      <c r="AA456" s="1031"/>
      <c r="AB456" s="1031"/>
      <c r="AC456" s="1031"/>
      <c r="AD456" s="1031"/>
      <c r="AE456" s="1031"/>
      <c r="AF456" s="1031"/>
      <c r="AG456" s="1031"/>
      <c r="AH456" s="1032"/>
    </row>
    <row r="457" spans="1:34" ht="21.75" customHeight="1" x14ac:dyDescent="0.3">
      <c r="A457" s="1041"/>
      <c r="B457" s="1027"/>
      <c r="C457" s="1033" t="s">
        <v>222</v>
      </c>
      <c r="D457" s="1018"/>
      <c r="E457" s="1017" t="s">
        <v>223</v>
      </c>
      <c r="F457" s="1018"/>
      <c r="G457" s="1017" t="s">
        <v>224</v>
      </c>
      <c r="H457" s="1018"/>
      <c r="I457" s="1017" t="s">
        <v>225</v>
      </c>
      <c r="J457" s="1018"/>
      <c r="K457" s="1017" t="s">
        <v>226</v>
      </c>
      <c r="L457" s="1018"/>
      <c r="M457" s="1017" t="s">
        <v>227</v>
      </c>
      <c r="N457" s="1018"/>
      <c r="O457" s="1017" t="s">
        <v>228</v>
      </c>
      <c r="P457" s="1018"/>
      <c r="Q457" s="1017" t="s">
        <v>229</v>
      </c>
      <c r="R457" s="1018"/>
      <c r="S457" s="1017" t="s">
        <v>230</v>
      </c>
      <c r="T457" s="1018"/>
      <c r="U457" s="1017" t="s">
        <v>231</v>
      </c>
      <c r="V457" s="1018"/>
      <c r="W457" s="1017" t="s">
        <v>232</v>
      </c>
      <c r="X457" s="1018"/>
      <c r="Y457" s="1017" t="s">
        <v>233</v>
      </c>
      <c r="Z457" s="1018"/>
      <c r="AA457" s="1017" t="s">
        <v>234</v>
      </c>
      <c r="AB457" s="1018"/>
      <c r="AC457" s="1017" t="s">
        <v>235</v>
      </c>
      <c r="AD457" s="1018"/>
      <c r="AE457" s="1017" t="s">
        <v>236</v>
      </c>
      <c r="AF457" s="1018"/>
      <c r="AG457" s="1017" t="s">
        <v>237</v>
      </c>
      <c r="AH457" s="1019"/>
    </row>
    <row r="458" spans="1:34" ht="21.75" customHeight="1" thickBot="1" x14ac:dyDescent="0.35">
      <c r="A458" s="1041"/>
      <c r="B458" s="1027"/>
      <c r="C458" s="633" t="s">
        <v>8</v>
      </c>
      <c r="D458" s="614" t="s">
        <v>83</v>
      </c>
      <c r="E458" s="614" t="s">
        <v>8</v>
      </c>
      <c r="F458" s="614" t="s">
        <v>83</v>
      </c>
      <c r="G458" s="614" t="s">
        <v>8</v>
      </c>
      <c r="H458" s="614" t="s">
        <v>83</v>
      </c>
      <c r="I458" s="614" t="s">
        <v>8</v>
      </c>
      <c r="J458" s="614" t="s">
        <v>83</v>
      </c>
      <c r="K458" s="614" t="s">
        <v>8</v>
      </c>
      <c r="L458" s="614" t="s">
        <v>83</v>
      </c>
      <c r="M458" s="614" t="s">
        <v>8</v>
      </c>
      <c r="N458" s="614" t="s">
        <v>83</v>
      </c>
      <c r="O458" s="614" t="s">
        <v>8</v>
      </c>
      <c r="P458" s="614" t="s">
        <v>83</v>
      </c>
      <c r="Q458" s="614" t="s">
        <v>8</v>
      </c>
      <c r="R458" s="614" t="s">
        <v>83</v>
      </c>
      <c r="S458" s="614" t="s">
        <v>8</v>
      </c>
      <c r="T458" s="614" t="s">
        <v>83</v>
      </c>
      <c r="U458" s="614" t="s">
        <v>8</v>
      </c>
      <c r="V458" s="614" t="s">
        <v>83</v>
      </c>
      <c r="W458" s="614" t="s">
        <v>8</v>
      </c>
      <c r="X458" s="614" t="s">
        <v>83</v>
      </c>
      <c r="Y458" s="614" t="s">
        <v>8</v>
      </c>
      <c r="Z458" s="614" t="s">
        <v>83</v>
      </c>
      <c r="AA458" s="614" t="s">
        <v>8</v>
      </c>
      <c r="AB458" s="614" t="s">
        <v>83</v>
      </c>
      <c r="AC458" s="614" t="s">
        <v>8</v>
      </c>
      <c r="AD458" s="614" t="s">
        <v>83</v>
      </c>
      <c r="AE458" s="614" t="s">
        <v>8</v>
      </c>
      <c r="AF458" s="614" t="s">
        <v>83</v>
      </c>
      <c r="AG458" s="614" t="s">
        <v>8</v>
      </c>
      <c r="AH458" s="634" t="s">
        <v>83</v>
      </c>
    </row>
    <row r="459" spans="1:34" ht="21.75" customHeight="1" thickTop="1" x14ac:dyDescent="0.3">
      <c r="A459" s="1052" t="s">
        <v>177</v>
      </c>
      <c r="B459" s="697" t="s">
        <v>10</v>
      </c>
      <c r="C459" s="703">
        <v>51</v>
      </c>
      <c r="D459" s="704">
        <f>C459/C461</f>
        <v>0.9107142857142857</v>
      </c>
      <c r="E459" s="705">
        <v>52</v>
      </c>
      <c r="F459" s="704">
        <f>E459/E461</f>
        <v>0.91228070175438591</v>
      </c>
      <c r="G459" s="705">
        <v>68</v>
      </c>
      <c r="H459" s="704">
        <f>G459/G461</f>
        <v>0.90666666666666662</v>
      </c>
      <c r="I459" s="705">
        <v>26</v>
      </c>
      <c r="J459" s="704">
        <f>I459/I461</f>
        <v>0.83870967741935487</v>
      </c>
      <c r="K459" s="705">
        <v>74</v>
      </c>
      <c r="L459" s="704">
        <f>K459/K461</f>
        <v>0.79569892473118276</v>
      </c>
      <c r="M459" s="705">
        <v>87</v>
      </c>
      <c r="N459" s="704">
        <f>M459/M461</f>
        <v>0.90625</v>
      </c>
      <c r="O459" s="705">
        <v>92</v>
      </c>
      <c r="P459" s="704">
        <f>O459/O461</f>
        <v>0.85185185185185186</v>
      </c>
      <c r="Q459" s="705">
        <v>30</v>
      </c>
      <c r="R459" s="704">
        <f>Q459/Q461</f>
        <v>0.83333333333333337</v>
      </c>
      <c r="S459" s="705">
        <v>60</v>
      </c>
      <c r="T459" s="704">
        <f>S459/S461</f>
        <v>0.90909090909090906</v>
      </c>
      <c r="U459" s="705">
        <v>45</v>
      </c>
      <c r="V459" s="704">
        <f>U459/U461</f>
        <v>0.83333333333333337</v>
      </c>
      <c r="W459" s="705">
        <v>30</v>
      </c>
      <c r="X459" s="704">
        <f>W459/W461</f>
        <v>0.78947368421052633</v>
      </c>
      <c r="Y459" s="705">
        <v>102</v>
      </c>
      <c r="Z459" s="704">
        <f>Y459/Y461</f>
        <v>0.92727272727272725</v>
      </c>
      <c r="AA459" s="705">
        <v>21</v>
      </c>
      <c r="AB459" s="704">
        <f>AA459/AA461</f>
        <v>0.80769230769230771</v>
      </c>
      <c r="AC459" s="705">
        <v>32</v>
      </c>
      <c r="AD459" s="704">
        <f>AC459/AC461</f>
        <v>0.91428571428571426</v>
      </c>
      <c r="AE459" s="705">
        <v>77</v>
      </c>
      <c r="AF459" s="704">
        <f>AE459/AE461</f>
        <v>0.81052631578947365</v>
      </c>
      <c r="AG459" s="705">
        <v>32</v>
      </c>
      <c r="AH459" s="706">
        <f>AG459/AG461</f>
        <v>0.8</v>
      </c>
    </row>
    <row r="460" spans="1:34" ht="21.75" customHeight="1" x14ac:dyDescent="0.3">
      <c r="A460" s="1021"/>
      <c r="B460" s="698" t="s">
        <v>11</v>
      </c>
      <c r="C460" s="707">
        <v>5</v>
      </c>
      <c r="D460" s="708">
        <f>C460/C461</f>
        <v>8.9285714285714288E-2</v>
      </c>
      <c r="E460" s="709">
        <v>5</v>
      </c>
      <c r="F460" s="708">
        <f>E460/E461</f>
        <v>8.771929824561403E-2</v>
      </c>
      <c r="G460" s="709">
        <v>7</v>
      </c>
      <c r="H460" s="708">
        <f>G460/G461</f>
        <v>9.3333333333333338E-2</v>
      </c>
      <c r="I460" s="709">
        <v>5</v>
      </c>
      <c r="J460" s="708">
        <f>I460/I461</f>
        <v>0.16129032258064516</v>
      </c>
      <c r="K460" s="709">
        <v>19</v>
      </c>
      <c r="L460" s="708">
        <f>K460/K461</f>
        <v>0.20430107526881722</v>
      </c>
      <c r="M460" s="709">
        <v>9</v>
      </c>
      <c r="N460" s="708">
        <f>M460/M461</f>
        <v>9.375E-2</v>
      </c>
      <c r="O460" s="709">
        <v>16</v>
      </c>
      <c r="P460" s="708">
        <f>O460/O461</f>
        <v>0.14814814814814814</v>
      </c>
      <c r="Q460" s="709">
        <v>6</v>
      </c>
      <c r="R460" s="708">
        <f>Q460/Q461</f>
        <v>0.16666666666666666</v>
      </c>
      <c r="S460" s="709">
        <v>6</v>
      </c>
      <c r="T460" s="708">
        <f>S460/S461</f>
        <v>9.0909090909090912E-2</v>
      </c>
      <c r="U460" s="709">
        <v>9</v>
      </c>
      <c r="V460" s="708">
        <f>U460/U461</f>
        <v>0.16666666666666666</v>
      </c>
      <c r="W460" s="709">
        <v>8</v>
      </c>
      <c r="X460" s="708">
        <f>W460/W461</f>
        <v>0.21052631578947367</v>
      </c>
      <c r="Y460" s="709">
        <v>8</v>
      </c>
      <c r="Z460" s="708">
        <f>Y460/Y461</f>
        <v>7.2727272727272724E-2</v>
      </c>
      <c r="AA460" s="709">
        <v>5</v>
      </c>
      <c r="AB460" s="708">
        <f>AA460/AA461</f>
        <v>0.19230769230769232</v>
      </c>
      <c r="AC460" s="709">
        <v>3</v>
      </c>
      <c r="AD460" s="708">
        <f>AC460/AC461</f>
        <v>8.5714285714285715E-2</v>
      </c>
      <c r="AE460" s="709">
        <v>18</v>
      </c>
      <c r="AF460" s="708">
        <f>AE460/AE461</f>
        <v>0.18947368421052632</v>
      </c>
      <c r="AG460" s="709">
        <v>8</v>
      </c>
      <c r="AH460" s="710">
        <f>AG460/AG461</f>
        <v>0.2</v>
      </c>
    </row>
    <row r="461" spans="1:34" ht="21.75" customHeight="1" thickBot="1" x14ac:dyDescent="0.35">
      <c r="A461" s="1022"/>
      <c r="B461" s="699" t="s">
        <v>9</v>
      </c>
      <c r="C461" s="711">
        <v>56</v>
      </c>
      <c r="D461" s="712">
        <v>1</v>
      </c>
      <c r="E461" s="713">
        <v>57</v>
      </c>
      <c r="F461" s="712">
        <v>1</v>
      </c>
      <c r="G461" s="713">
        <v>75</v>
      </c>
      <c r="H461" s="712">
        <v>1</v>
      </c>
      <c r="I461" s="713">
        <v>31</v>
      </c>
      <c r="J461" s="712">
        <v>1</v>
      </c>
      <c r="K461" s="713">
        <v>93</v>
      </c>
      <c r="L461" s="712">
        <v>1</v>
      </c>
      <c r="M461" s="713">
        <v>96</v>
      </c>
      <c r="N461" s="712">
        <v>1</v>
      </c>
      <c r="O461" s="713">
        <v>108</v>
      </c>
      <c r="P461" s="712">
        <v>1</v>
      </c>
      <c r="Q461" s="713">
        <v>36</v>
      </c>
      <c r="R461" s="712">
        <v>1</v>
      </c>
      <c r="S461" s="713">
        <v>66</v>
      </c>
      <c r="T461" s="712">
        <v>1</v>
      </c>
      <c r="U461" s="713">
        <v>54</v>
      </c>
      <c r="V461" s="712">
        <v>1</v>
      </c>
      <c r="W461" s="713">
        <v>38</v>
      </c>
      <c r="X461" s="712">
        <v>1</v>
      </c>
      <c r="Y461" s="713">
        <v>110</v>
      </c>
      <c r="Z461" s="712">
        <v>1</v>
      </c>
      <c r="AA461" s="713">
        <v>26</v>
      </c>
      <c r="AB461" s="712">
        <v>1</v>
      </c>
      <c r="AC461" s="713">
        <v>35</v>
      </c>
      <c r="AD461" s="712">
        <v>1</v>
      </c>
      <c r="AE461" s="713">
        <v>95</v>
      </c>
      <c r="AF461" s="712">
        <v>1</v>
      </c>
      <c r="AG461" s="713">
        <v>40</v>
      </c>
      <c r="AH461" s="714">
        <v>1</v>
      </c>
    </row>
    <row r="462" spans="1:34" ht="21.75" customHeight="1" x14ac:dyDescent="0.3">
      <c r="A462" s="1023"/>
      <c r="B462" s="1023"/>
    </row>
    <row r="463" spans="1:34" ht="21.75" customHeight="1" thickBot="1" x14ac:dyDescent="0.35">
      <c r="A463" s="612"/>
      <c r="B463" s="612"/>
    </row>
    <row r="464" spans="1:34" ht="21.75" customHeight="1" x14ac:dyDescent="0.3">
      <c r="A464" s="1024" t="s">
        <v>0</v>
      </c>
      <c r="B464" s="1048"/>
      <c r="C464" s="1030" t="s">
        <v>221</v>
      </c>
      <c r="D464" s="1031"/>
      <c r="E464" s="1031"/>
      <c r="F464" s="1031"/>
      <c r="G464" s="1031"/>
      <c r="H464" s="1031"/>
      <c r="I464" s="1031"/>
      <c r="J464" s="1031"/>
      <c r="K464" s="1031"/>
      <c r="L464" s="1031"/>
      <c r="M464" s="1031"/>
      <c r="N464" s="1031"/>
      <c r="O464" s="1031"/>
      <c r="P464" s="1031"/>
      <c r="Q464" s="1031"/>
      <c r="R464" s="1031"/>
      <c r="S464" s="1031"/>
      <c r="T464" s="1031"/>
      <c r="U464" s="1031"/>
      <c r="V464" s="1031"/>
      <c r="W464" s="1031"/>
      <c r="X464" s="1031"/>
      <c r="Y464" s="1031"/>
      <c r="Z464" s="1031"/>
      <c r="AA464" s="1031"/>
      <c r="AB464" s="1031"/>
      <c r="AC464" s="1031"/>
      <c r="AD464" s="1031"/>
      <c r="AE464" s="1031"/>
      <c r="AF464" s="1031"/>
      <c r="AG464" s="1031"/>
      <c r="AH464" s="1032"/>
    </row>
    <row r="465" spans="1:34" ht="21.75" customHeight="1" x14ac:dyDescent="0.3">
      <c r="A465" s="1026"/>
      <c r="B465" s="1049"/>
      <c r="C465" s="1033" t="s">
        <v>222</v>
      </c>
      <c r="D465" s="1018"/>
      <c r="E465" s="1017" t="s">
        <v>223</v>
      </c>
      <c r="F465" s="1018"/>
      <c r="G465" s="1017" t="s">
        <v>224</v>
      </c>
      <c r="H465" s="1018"/>
      <c r="I465" s="1017" t="s">
        <v>225</v>
      </c>
      <c r="J465" s="1018"/>
      <c r="K465" s="1017" t="s">
        <v>226</v>
      </c>
      <c r="L465" s="1018"/>
      <c r="M465" s="1017" t="s">
        <v>227</v>
      </c>
      <c r="N465" s="1018"/>
      <c r="O465" s="1017" t="s">
        <v>228</v>
      </c>
      <c r="P465" s="1018"/>
      <c r="Q465" s="1017" t="s">
        <v>229</v>
      </c>
      <c r="R465" s="1018"/>
      <c r="S465" s="1017" t="s">
        <v>230</v>
      </c>
      <c r="T465" s="1018"/>
      <c r="U465" s="1017" t="s">
        <v>231</v>
      </c>
      <c r="V465" s="1018"/>
      <c r="W465" s="1017" t="s">
        <v>232</v>
      </c>
      <c r="X465" s="1018"/>
      <c r="Y465" s="1017" t="s">
        <v>233</v>
      </c>
      <c r="Z465" s="1018"/>
      <c r="AA465" s="1017" t="s">
        <v>234</v>
      </c>
      <c r="AB465" s="1018"/>
      <c r="AC465" s="1017" t="s">
        <v>235</v>
      </c>
      <c r="AD465" s="1018"/>
      <c r="AE465" s="1017" t="s">
        <v>236</v>
      </c>
      <c r="AF465" s="1018"/>
      <c r="AG465" s="1017" t="s">
        <v>237</v>
      </c>
      <c r="AH465" s="1019"/>
    </row>
    <row r="466" spans="1:34" ht="21.75" customHeight="1" thickBot="1" x14ac:dyDescent="0.35">
      <c r="A466" s="1050"/>
      <c r="B466" s="1051"/>
      <c r="C466" s="633" t="s">
        <v>8</v>
      </c>
      <c r="D466" s="614" t="s">
        <v>83</v>
      </c>
      <c r="E466" s="614" t="s">
        <v>8</v>
      </c>
      <c r="F466" s="614" t="s">
        <v>83</v>
      </c>
      <c r="G466" s="614" t="s">
        <v>8</v>
      </c>
      <c r="H466" s="614" t="s">
        <v>83</v>
      </c>
      <c r="I466" s="614" t="s">
        <v>8</v>
      </c>
      <c r="J466" s="614" t="s">
        <v>83</v>
      </c>
      <c r="K466" s="614" t="s">
        <v>8</v>
      </c>
      <c r="L466" s="614" t="s">
        <v>83</v>
      </c>
      <c r="M466" s="614" t="s">
        <v>8</v>
      </c>
      <c r="N466" s="614" t="s">
        <v>83</v>
      </c>
      <c r="O466" s="614" t="s">
        <v>8</v>
      </c>
      <c r="P466" s="614" t="s">
        <v>83</v>
      </c>
      <c r="Q466" s="614" t="s">
        <v>8</v>
      </c>
      <c r="R466" s="614" t="s">
        <v>83</v>
      </c>
      <c r="S466" s="614" t="s">
        <v>8</v>
      </c>
      <c r="T466" s="614" t="s">
        <v>83</v>
      </c>
      <c r="U466" s="614" t="s">
        <v>8</v>
      </c>
      <c r="V466" s="614" t="s">
        <v>83</v>
      </c>
      <c r="W466" s="614" t="s">
        <v>8</v>
      </c>
      <c r="X466" s="614" t="s">
        <v>83</v>
      </c>
      <c r="Y466" s="614" t="s">
        <v>8</v>
      </c>
      <c r="Z466" s="614" t="s">
        <v>83</v>
      </c>
      <c r="AA466" s="614" t="s">
        <v>8</v>
      </c>
      <c r="AB466" s="614" t="s">
        <v>83</v>
      </c>
      <c r="AC466" s="614" t="s">
        <v>8</v>
      </c>
      <c r="AD466" s="614" t="s">
        <v>83</v>
      </c>
      <c r="AE466" s="614" t="s">
        <v>8</v>
      </c>
      <c r="AF466" s="614" t="s">
        <v>83</v>
      </c>
      <c r="AG466" s="614" t="s">
        <v>8</v>
      </c>
      <c r="AH466" s="634" t="s">
        <v>83</v>
      </c>
    </row>
    <row r="467" spans="1:34" ht="21.75" customHeight="1" thickTop="1" x14ac:dyDescent="0.3">
      <c r="A467" s="1052" t="s">
        <v>178</v>
      </c>
      <c r="B467" s="697" t="s">
        <v>10</v>
      </c>
      <c r="C467" s="703">
        <v>26</v>
      </c>
      <c r="D467" s="704">
        <f>C467/C469</f>
        <v>0.4642857142857143</v>
      </c>
      <c r="E467" s="705">
        <v>16</v>
      </c>
      <c r="F467" s="704">
        <f>E467/E469</f>
        <v>0.2807017543859649</v>
      </c>
      <c r="G467" s="705">
        <v>15</v>
      </c>
      <c r="H467" s="704">
        <f>G467/G469</f>
        <v>0.2</v>
      </c>
      <c r="I467" s="705">
        <v>8</v>
      </c>
      <c r="J467" s="704">
        <f>I467/I469</f>
        <v>0.25806451612903225</v>
      </c>
      <c r="K467" s="705">
        <v>20</v>
      </c>
      <c r="L467" s="704">
        <f>K467/K469</f>
        <v>0.21505376344086022</v>
      </c>
      <c r="M467" s="705">
        <v>33</v>
      </c>
      <c r="N467" s="704">
        <f>M467/M469</f>
        <v>0.34375</v>
      </c>
      <c r="O467" s="705">
        <v>36</v>
      </c>
      <c r="P467" s="704">
        <f>O467/O469</f>
        <v>0.33333333333333331</v>
      </c>
      <c r="Q467" s="705">
        <v>10</v>
      </c>
      <c r="R467" s="704">
        <f>Q467/Q469</f>
        <v>0.27777777777777779</v>
      </c>
      <c r="S467" s="705">
        <v>15</v>
      </c>
      <c r="T467" s="704">
        <f>S467/S469</f>
        <v>0.22727272727272727</v>
      </c>
      <c r="U467" s="705">
        <v>19</v>
      </c>
      <c r="V467" s="704">
        <f>U467/U469</f>
        <v>0.35185185185185186</v>
      </c>
      <c r="W467" s="705">
        <v>13</v>
      </c>
      <c r="X467" s="704">
        <f>W467/W469</f>
        <v>0.34210526315789475</v>
      </c>
      <c r="Y467" s="705">
        <v>65</v>
      </c>
      <c r="Z467" s="704">
        <f>Y467/Y469</f>
        <v>0.59090909090909094</v>
      </c>
      <c r="AA467" s="705">
        <v>4</v>
      </c>
      <c r="AB467" s="704">
        <f>AA467/AA469</f>
        <v>0.15384615384615385</v>
      </c>
      <c r="AC467" s="705">
        <v>17</v>
      </c>
      <c r="AD467" s="704">
        <f>AC467/AC469</f>
        <v>0.48571428571428571</v>
      </c>
      <c r="AE467" s="705">
        <v>30</v>
      </c>
      <c r="AF467" s="704">
        <f>AE467/AE469</f>
        <v>0.31578947368421051</v>
      </c>
      <c r="AG467" s="705">
        <v>18</v>
      </c>
      <c r="AH467" s="706">
        <f>AG467/AG469</f>
        <v>0.45</v>
      </c>
    </row>
    <row r="468" spans="1:34" ht="21.75" customHeight="1" x14ac:dyDescent="0.3">
      <c r="A468" s="1021"/>
      <c r="B468" s="698" t="s">
        <v>11</v>
      </c>
      <c r="C468" s="707">
        <v>30</v>
      </c>
      <c r="D468" s="708">
        <f>C468/C469</f>
        <v>0.5357142857142857</v>
      </c>
      <c r="E468" s="709">
        <v>41</v>
      </c>
      <c r="F468" s="708">
        <f>E468/E469</f>
        <v>0.7192982456140351</v>
      </c>
      <c r="G468" s="709">
        <v>60</v>
      </c>
      <c r="H468" s="708">
        <f>G468/G469</f>
        <v>0.8</v>
      </c>
      <c r="I468" s="709">
        <v>23</v>
      </c>
      <c r="J468" s="708">
        <f>I468/I469</f>
        <v>0.74193548387096775</v>
      </c>
      <c r="K468" s="709">
        <v>73</v>
      </c>
      <c r="L468" s="708">
        <f>K468/K469</f>
        <v>0.78494623655913975</v>
      </c>
      <c r="M468" s="709">
        <v>63</v>
      </c>
      <c r="N468" s="708">
        <f>M468/M469</f>
        <v>0.65625</v>
      </c>
      <c r="O468" s="709">
        <v>72</v>
      </c>
      <c r="P468" s="708">
        <f>O468/O469</f>
        <v>0.66666666666666663</v>
      </c>
      <c r="Q468" s="709">
        <v>26</v>
      </c>
      <c r="R468" s="708">
        <f>Q468/Q469</f>
        <v>0.72222222222222221</v>
      </c>
      <c r="S468" s="709">
        <v>51</v>
      </c>
      <c r="T468" s="708">
        <f>S468/S469</f>
        <v>0.77272727272727271</v>
      </c>
      <c r="U468" s="709">
        <v>35</v>
      </c>
      <c r="V468" s="708">
        <f>U468/U469</f>
        <v>0.64814814814814814</v>
      </c>
      <c r="W468" s="709">
        <v>25</v>
      </c>
      <c r="X468" s="708">
        <f>W468/W469</f>
        <v>0.65789473684210531</v>
      </c>
      <c r="Y468" s="709">
        <v>45</v>
      </c>
      <c r="Z468" s="708">
        <f>Y468/Y469</f>
        <v>0.40909090909090912</v>
      </c>
      <c r="AA468" s="709">
        <v>22</v>
      </c>
      <c r="AB468" s="708">
        <f>AA468/AA469</f>
        <v>0.84615384615384615</v>
      </c>
      <c r="AC468" s="709">
        <v>18</v>
      </c>
      <c r="AD468" s="708">
        <f>AC468/AC469</f>
        <v>0.51428571428571423</v>
      </c>
      <c r="AE468" s="709">
        <v>65</v>
      </c>
      <c r="AF468" s="708">
        <f>AE468/AE469</f>
        <v>0.68421052631578949</v>
      </c>
      <c r="AG468" s="709">
        <v>22</v>
      </c>
      <c r="AH468" s="710">
        <f>AG468/AG469</f>
        <v>0.55000000000000004</v>
      </c>
    </row>
    <row r="469" spans="1:34" ht="21.75" customHeight="1" thickBot="1" x14ac:dyDescent="0.35">
      <c r="A469" s="1022"/>
      <c r="B469" s="699" t="s">
        <v>9</v>
      </c>
      <c r="C469" s="711">
        <v>56</v>
      </c>
      <c r="D469" s="712">
        <v>1</v>
      </c>
      <c r="E469" s="713">
        <v>57</v>
      </c>
      <c r="F469" s="712">
        <v>1</v>
      </c>
      <c r="G469" s="713">
        <v>75</v>
      </c>
      <c r="H469" s="712">
        <v>1</v>
      </c>
      <c r="I469" s="713">
        <v>31</v>
      </c>
      <c r="J469" s="712">
        <v>1</v>
      </c>
      <c r="K469" s="713">
        <v>93</v>
      </c>
      <c r="L469" s="712">
        <v>1</v>
      </c>
      <c r="M469" s="713">
        <v>96</v>
      </c>
      <c r="N469" s="712">
        <v>1</v>
      </c>
      <c r="O469" s="713">
        <v>108</v>
      </c>
      <c r="P469" s="712">
        <v>1</v>
      </c>
      <c r="Q469" s="713">
        <v>36</v>
      </c>
      <c r="R469" s="712">
        <v>1</v>
      </c>
      <c r="S469" s="713">
        <v>66</v>
      </c>
      <c r="T469" s="712">
        <v>1</v>
      </c>
      <c r="U469" s="713">
        <v>54</v>
      </c>
      <c r="V469" s="712">
        <v>1</v>
      </c>
      <c r="W469" s="713">
        <v>38</v>
      </c>
      <c r="X469" s="712">
        <v>1</v>
      </c>
      <c r="Y469" s="713">
        <v>110</v>
      </c>
      <c r="Z469" s="712">
        <v>1</v>
      </c>
      <c r="AA469" s="713">
        <v>26</v>
      </c>
      <c r="AB469" s="712">
        <v>1</v>
      </c>
      <c r="AC469" s="713">
        <v>35</v>
      </c>
      <c r="AD469" s="712">
        <v>1</v>
      </c>
      <c r="AE469" s="713">
        <v>95</v>
      </c>
      <c r="AF469" s="712">
        <v>1</v>
      </c>
      <c r="AG469" s="713">
        <v>40</v>
      </c>
      <c r="AH469" s="714">
        <v>1</v>
      </c>
    </row>
    <row r="470" spans="1:34" ht="21.75" customHeight="1" x14ac:dyDescent="0.3">
      <c r="A470" s="617"/>
      <c r="B470" s="617"/>
    </row>
    <row r="471" spans="1:34" ht="21.75" customHeight="1" thickBot="1" x14ac:dyDescent="0.35">
      <c r="A471" s="617"/>
      <c r="B471" s="617"/>
    </row>
    <row r="472" spans="1:34" ht="21.75" customHeight="1" x14ac:dyDescent="0.3">
      <c r="A472" s="1024" t="s">
        <v>0</v>
      </c>
      <c r="B472" s="1048"/>
      <c r="C472" s="1030" t="s">
        <v>221</v>
      </c>
      <c r="D472" s="1031"/>
      <c r="E472" s="1031"/>
      <c r="F472" s="1031"/>
      <c r="G472" s="1031"/>
      <c r="H472" s="1031"/>
      <c r="I472" s="1031"/>
      <c r="J472" s="1031"/>
      <c r="K472" s="1031"/>
      <c r="L472" s="1031"/>
      <c r="M472" s="1031"/>
      <c r="N472" s="1031"/>
      <c r="O472" s="1031"/>
      <c r="P472" s="1031"/>
      <c r="Q472" s="1031"/>
      <c r="R472" s="1031"/>
      <c r="S472" s="1031"/>
      <c r="T472" s="1031"/>
      <c r="U472" s="1031"/>
      <c r="V472" s="1031"/>
      <c r="W472" s="1031"/>
      <c r="X472" s="1031"/>
      <c r="Y472" s="1031"/>
      <c r="Z472" s="1031"/>
      <c r="AA472" s="1031"/>
      <c r="AB472" s="1031"/>
      <c r="AC472" s="1031"/>
      <c r="AD472" s="1031"/>
      <c r="AE472" s="1031"/>
      <c r="AF472" s="1031"/>
      <c r="AG472" s="1031"/>
      <c r="AH472" s="1032"/>
    </row>
    <row r="473" spans="1:34" ht="21.75" customHeight="1" x14ac:dyDescent="0.3">
      <c r="A473" s="1026"/>
      <c r="B473" s="1049"/>
      <c r="C473" s="1033" t="s">
        <v>222</v>
      </c>
      <c r="D473" s="1018"/>
      <c r="E473" s="1017" t="s">
        <v>223</v>
      </c>
      <c r="F473" s="1018"/>
      <c r="G473" s="1017" t="s">
        <v>224</v>
      </c>
      <c r="H473" s="1018"/>
      <c r="I473" s="1017" t="s">
        <v>225</v>
      </c>
      <c r="J473" s="1018"/>
      <c r="K473" s="1017" t="s">
        <v>226</v>
      </c>
      <c r="L473" s="1018"/>
      <c r="M473" s="1017" t="s">
        <v>227</v>
      </c>
      <c r="N473" s="1018"/>
      <c r="O473" s="1017" t="s">
        <v>228</v>
      </c>
      <c r="P473" s="1018"/>
      <c r="Q473" s="1017" t="s">
        <v>229</v>
      </c>
      <c r="R473" s="1018"/>
      <c r="S473" s="1017" t="s">
        <v>230</v>
      </c>
      <c r="T473" s="1018"/>
      <c r="U473" s="1017" t="s">
        <v>231</v>
      </c>
      <c r="V473" s="1018"/>
      <c r="W473" s="1017" t="s">
        <v>232</v>
      </c>
      <c r="X473" s="1018"/>
      <c r="Y473" s="1017" t="s">
        <v>233</v>
      </c>
      <c r="Z473" s="1018"/>
      <c r="AA473" s="1017" t="s">
        <v>234</v>
      </c>
      <c r="AB473" s="1018"/>
      <c r="AC473" s="1017" t="s">
        <v>235</v>
      </c>
      <c r="AD473" s="1018"/>
      <c r="AE473" s="1017" t="s">
        <v>236</v>
      </c>
      <c r="AF473" s="1018"/>
      <c r="AG473" s="1017" t="s">
        <v>237</v>
      </c>
      <c r="AH473" s="1019"/>
    </row>
    <row r="474" spans="1:34" ht="21.75" customHeight="1" thickBot="1" x14ac:dyDescent="0.35">
      <c r="A474" s="1050"/>
      <c r="B474" s="1051"/>
      <c r="C474" s="633" t="s">
        <v>8</v>
      </c>
      <c r="D474" s="614" t="s">
        <v>83</v>
      </c>
      <c r="E474" s="614" t="s">
        <v>8</v>
      </c>
      <c r="F474" s="614" t="s">
        <v>83</v>
      </c>
      <c r="G474" s="614" t="s">
        <v>8</v>
      </c>
      <c r="H474" s="614" t="s">
        <v>83</v>
      </c>
      <c r="I474" s="614" t="s">
        <v>8</v>
      </c>
      <c r="J474" s="614" t="s">
        <v>83</v>
      </c>
      <c r="K474" s="614" t="s">
        <v>8</v>
      </c>
      <c r="L474" s="614" t="s">
        <v>83</v>
      </c>
      <c r="M474" s="614" t="s">
        <v>8</v>
      </c>
      <c r="N474" s="614" t="s">
        <v>83</v>
      </c>
      <c r="O474" s="614" t="s">
        <v>8</v>
      </c>
      <c r="P474" s="614" t="s">
        <v>83</v>
      </c>
      <c r="Q474" s="614" t="s">
        <v>8</v>
      </c>
      <c r="R474" s="614" t="s">
        <v>83</v>
      </c>
      <c r="S474" s="614" t="s">
        <v>8</v>
      </c>
      <c r="T474" s="614" t="s">
        <v>83</v>
      </c>
      <c r="U474" s="614" t="s">
        <v>8</v>
      </c>
      <c r="V474" s="614" t="s">
        <v>83</v>
      </c>
      <c r="W474" s="614" t="s">
        <v>8</v>
      </c>
      <c r="X474" s="614" t="s">
        <v>83</v>
      </c>
      <c r="Y474" s="614" t="s">
        <v>8</v>
      </c>
      <c r="Z474" s="614" t="s">
        <v>83</v>
      </c>
      <c r="AA474" s="614" t="s">
        <v>8</v>
      </c>
      <c r="AB474" s="614" t="s">
        <v>83</v>
      </c>
      <c r="AC474" s="614" t="s">
        <v>8</v>
      </c>
      <c r="AD474" s="614" t="s">
        <v>83</v>
      </c>
      <c r="AE474" s="614" t="s">
        <v>8</v>
      </c>
      <c r="AF474" s="614" t="s">
        <v>83</v>
      </c>
      <c r="AG474" s="614" t="s">
        <v>8</v>
      </c>
      <c r="AH474" s="634" t="s">
        <v>83</v>
      </c>
    </row>
    <row r="475" spans="1:34" ht="21.75" customHeight="1" thickTop="1" x14ac:dyDescent="0.3">
      <c r="A475" s="1052" t="s">
        <v>179</v>
      </c>
      <c r="B475" s="697" t="s">
        <v>10</v>
      </c>
      <c r="C475" s="703">
        <v>6</v>
      </c>
      <c r="D475" s="704">
        <f>C475/C477</f>
        <v>0.10714285714285714</v>
      </c>
      <c r="E475" s="705">
        <v>9</v>
      </c>
      <c r="F475" s="704">
        <f>E475/E477</f>
        <v>0.15789473684210525</v>
      </c>
      <c r="G475" s="705">
        <v>5</v>
      </c>
      <c r="H475" s="704">
        <f>G475/G477</f>
        <v>6.6666666666666666E-2</v>
      </c>
      <c r="I475" s="705">
        <v>5</v>
      </c>
      <c r="J475" s="704">
        <f>I475/I477</f>
        <v>0.16129032258064516</v>
      </c>
      <c r="K475" s="705">
        <v>8</v>
      </c>
      <c r="L475" s="704">
        <f>K475/K477</f>
        <v>8.6021505376344093E-2</v>
      </c>
      <c r="M475" s="705">
        <v>15</v>
      </c>
      <c r="N475" s="704">
        <f>M475/M477</f>
        <v>0.15625</v>
      </c>
      <c r="O475" s="705">
        <v>19</v>
      </c>
      <c r="P475" s="704">
        <f>O475/O477</f>
        <v>0.17592592592592593</v>
      </c>
      <c r="Q475" s="705">
        <v>1</v>
      </c>
      <c r="R475" s="704">
        <f>Q475/Q477</f>
        <v>2.7777777777777776E-2</v>
      </c>
      <c r="S475" s="705">
        <v>6</v>
      </c>
      <c r="T475" s="704">
        <f>S475/S477</f>
        <v>9.0909090909090912E-2</v>
      </c>
      <c r="U475" s="705">
        <v>5</v>
      </c>
      <c r="V475" s="704">
        <f>U475/U477</f>
        <v>9.2592592592592587E-2</v>
      </c>
      <c r="W475" s="705">
        <v>6</v>
      </c>
      <c r="X475" s="704">
        <f>W475/W477</f>
        <v>0.15789473684210525</v>
      </c>
      <c r="Y475" s="705">
        <v>14</v>
      </c>
      <c r="Z475" s="704">
        <f>Y475/Y477</f>
        <v>0.12727272727272726</v>
      </c>
      <c r="AA475" s="705">
        <v>2</v>
      </c>
      <c r="AB475" s="704">
        <f>AA475/AA477</f>
        <v>7.6923076923076927E-2</v>
      </c>
      <c r="AC475" s="705">
        <v>5</v>
      </c>
      <c r="AD475" s="704">
        <f>AC475/AC477</f>
        <v>0.14285714285714285</v>
      </c>
      <c r="AE475" s="705">
        <v>14</v>
      </c>
      <c r="AF475" s="704">
        <f>AE475/AE477</f>
        <v>0.14736842105263157</v>
      </c>
      <c r="AG475" s="705">
        <v>3</v>
      </c>
      <c r="AH475" s="706">
        <f>AG475/AG477</f>
        <v>7.4999999999999997E-2</v>
      </c>
    </row>
    <row r="476" spans="1:34" ht="21.75" customHeight="1" x14ac:dyDescent="0.3">
      <c r="A476" s="1021"/>
      <c r="B476" s="698" t="s">
        <v>11</v>
      </c>
      <c r="C476" s="707">
        <v>50</v>
      </c>
      <c r="D476" s="708">
        <f>C476/C477</f>
        <v>0.8928571428571429</v>
      </c>
      <c r="E476" s="709">
        <v>48</v>
      </c>
      <c r="F476" s="708">
        <f>E476/E477</f>
        <v>0.84210526315789469</v>
      </c>
      <c r="G476" s="709">
        <v>70</v>
      </c>
      <c r="H476" s="708">
        <f>G476/G477</f>
        <v>0.93333333333333335</v>
      </c>
      <c r="I476" s="709">
        <v>26</v>
      </c>
      <c r="J476" s="708">
        <f>I476/I477</f>
        <v>0.83870967741935487</v>
      </c>
      <c r="K476" s="709">
        <v>85</v>
      </c>
      <c r="L476" s="708">
        <f>K476/K477</f>
        <v>0.91397849462365588</v>
      </c>
      <c r="M476" s="709">
        <v>81</v>
      </c>
      <c r="N476" s="708">
        <f>M476/M477</f>
        <v>0.84375</v>
      </c>
      <c r="O476" s="709">
        <v>89</v>
      </c>
      <c r="P476" s="708">
        <f>O476/O477</f>
        <v>0.82407407407407407</v>
      </c>
      <c r="Q476" s="709">
        <v>35</v>
      </c>
      <c r="R476" s="708">
        <f>Q476/Q477</f>
        <v>0.97222222222222221</v>
      </c>
      <c r="S476" s="709">
        <v>60</v>
      </c>
      <c r="T476" s="708">
        <f>S476/S477</f>
        <v>0.90909090909090906</v>
      </c>
      <c r="U476" s="709">
        <v>49</v>
      </c>
      <c r="V476" s="708">
        <f>U476/U477</f>
        <v>0.90740740740740744</v>
      </c>
      <c r="W476" s="709">
        <v>32</v>
      </c>
      <c r="X476" s="708">
        <f>W476/W477</f>
        <v>0.84210526315789469</v>
      </c>
      <c r="Y476" s="709">
        <v>96</v>
      </c>
      <c r="Z476" s="708">
        <f>Y476/Y477</f>
        <v>0.87272727272727268</v>
      </c>
      <c r="AA476" s="709">
        <v>24</v>
      </c>
      <c r="AB476" s="708">
        <f>AA476/AA477</f>
        <v>0.92307692307692313</v>
      </c>
      <c r="AC476" s="709">
        <v>30</v>
      </c>
      <c r="AD476" s="708">
        <f>AC476/AC477</f>
        <v>0.8571428571428571</v>
      </c>
      <c r="AE476" s="709">
        <v>81</v>
      </c>
      <c r="AF476" s="708">
        <f>AE476/AE477</f>
        <v>0.85263157894736841</v>
      </c>
      <c r="AG476" s="709">
        <v>37</v>
      </c>
      <c r="AH476" s="710">
        <f>AG476/AG477</f>
        <v>0.92500000000000004</v>
      </c>
    </row>
    <row r="477" spans="1:34" ht="21.75" customHeight="1" thickBot="1" x14ac:dyDescent="0.35">
      <c r="A477" s="1022"/>
      <c r="B477" s="699" t="s">
        <v>9</v>
      </c>
      <c r="C477" s="711">
        <v>56</v>
      </c>
      <c r="D477" s="712">
        <v>1</v>
      </c>
      <c r="E477" s="713">
        <v>57</v>
      </c>
      <c r="F477" s="712">
        <v>1</v>
      </c>
      <c r="G477" s="713">
        <v>75</v>
      </c>
      <c r="H477" s="712">
        <v>1</v>
      </c>
      <c r="I477" s="713">
        <v>31</v>
      </c>
      <c r="J477" s="712">
        <v>1</v>
      </c>
      <c r="K477" s="713">
        <v>93</v>
      </c>
      <c r="L477" s="712">
        <v>1</v>
      </c>
      <c r="M477" s="713">
        <v>96</v>
      </c>
      <c r="N477" s="712">
        <v>1</v>
      </c>
      <c r="O477" s="713">
        <v>108</v>
      </c>
      <c r="P477" s="712">
        <v>1</v>
      </c>
      <c r="Q477" s="713">
        <v>36</v>
      </c>
      <c r="R477" s="712">
        <v>1</v>
      </c>
      <c r="S477" s="713">
        <v>66</v>
      </c>
      <c r="T477" s="712">
        <v>1</v>
      </c>
      <c r="U477" s="713">
        <v>54</v>
      </c>
      <c r="V477" s="712">
        <v>1</v>
      </c>
      <c r="W477" s="713">
        <v>38</v>
      </c>
      <c r="X477" s="712">
        <v>1</v>
      </c>
      <c r="Y477" s="713">
        <v>110</v>
      </c>
      <c r="Z477" s="712">
        <v>1</v>
      </c>
      <c r="AA477" s="713">
        <v>26</v>
      </c>
      <c r="AB477" s="712">
        <v>1</v>
      </c>
      <c r="AC477" s="713">
        <v>35</v>
      </c>
      <c r="AD477" s="712">
        <v>1</v>
      </c>
      <c r="AE477" s="713">
        <v>95</v>
      </c>
      <c r="AF477" s="712">
        <v>1</v>
      </c>
      <c r="AG477" s="713">
        <v>40</v>
      </c>
      <c r="AH477" s="714">
        <v>1</v>
      </c>
    </row>
    <row r="478" spans="1:34" ht="21.75" customHeight="1" x14ac:dyDescent="0.3">
      <c r="A478" s="617"/>
      <c r="B478" s="617"/>
    </row>
    <row r="479" spans="1:34" ht="21.75" customHeight="1" thickBot="1" x14ac:dyDescent="0.35">
      <c r="A479" s="617"/>
      <c r="B479" s="617"/>
    </row>
    <row r="480" spans="1:34" ht="21.75" customHeight="1" x14ac:dyDescent="0.3">
      <c r="A480" s="1024" t="s">
        <v>0</v>
      </c>
      <c r="B480" s="1048"/>
      <c r="C480" s="1030" t="s">
        <v>221</v>
      </c>
      <c r="D480" s="1031"/>
      <c r="E480" s="1031"/>
      <c r="F480" s="1031"/>
      <c r="G480" s="1031"/>
      <c r="H480" s="1031"/>
      <c r="I480" s="1031"/>
      <c r="J480" s="1031"/>
      <c r="K480" s="1031"/>
      <c r="L480" s="1031"/>
      <c r="M480" s="1031"/>
      <c r="N480" s="1031"/>
      <c r="O480" s="1031"/>
      <c r="P480" s="1031"/>
      <c r="Q480" s="1031"/>
      <c r="R480" s="1031"/>
      <c r="S480" s="1031"/>
      <c r="T480" s="1031"/>
      <c r="U480" s="1031"/>
      <c r="V480" s="1031"/>
      <c r="W480" s="1031"/>
      <c r="X480" s="1031"/>
      <c r="Y480" s="1031"/>
      <c r="Z480" s="1031"/>
      <c r="AA480" s="1031"/>
      <c r="AB480" s="1031"/>
      <c r="AC480" s="1031"/>
      <c r="AD480" s="1031"/>
      <c r="AE480" s="1031"/>
      <c r="AF480" s="1031"/>
      <c r="AG480" s="1031"/>
      <c r="AH480" s="1032"/>
    </row>
    <row r="481" spans="1:34" ht="21.75" customHeight="1" x14ac:dyDescent="0.3">
      <c r="A481" s="1026"/>
      <c r="B481" s="1049"/>
      <c r="C481" s="1033" t="s">
        <v>222</v>
      </c>
      <c r="D481" s="1018"/>
      <c r="E481" s="1017" t="s">
        <v>223</v>
      </c>
      <c r="F481" s="1018"/>
      <c r="G481" s="1017" t="s">
        <v>224</v>
      </c>
      <c r="H481" s="1018"/>
      <c r="I481" s="1017" t="s">
        <v>225</v>
      </c>
      <c r="J481" s="1018"/>
      <c r="K481" s="1017" t="s">
        <v>226</v>
      </c>
      <c r="L481" s="1018"/>
      <c r="M481" s="1017" t="s">
        <v>227</v>
      </c>
      <c r="N481" s="1018"/>
      <c r="O481" s="1017" t="s">
        <v>228</v>
      </c>
      <c r="P481" s="1018"/>
      <c r="Q481" s="1017" t="s">
        <v>229</v>
      </c>
      <c r="R481" s="1018"/>
      <c r="S481" s="1017" t="s">
        <v>230</v>
      </c>
      <c r="T481" s="1018"/>
      <c r="U481" s="1017" t="s">
        <v>231</v>
      </c>
      <c r="V481" s="1018"/>
      <c r="W481" s="1017" t="s">
        <v>232</v>
      </c>
      <c r="X481" s="1018"/>
      <c r="Y481" s="1017" t="s">
        <v>233</v>
      </c>
      <c r="Z481" s="1018"/>
      <c r="AA481" s="1017" t="s">
        <v>234</v>
      </c>
      <c r="AB481" s="1018"/>
      <c r="AC481" s="1017" t="s">
        <v>235</v>
      </c>
      <c r="AD481" s="1018"/>
      <c r="AE481" s="1017" t="s">
        <v>236</v>
      </c>
      <c r="AF481" s="1018"/>
      <c r="AG481" s="1017" t="s">
        <v>237</v>
      </c>
      <c r="AH481" s="1019"/>
    </row>
    <row r="482" spans="1:34" ht="21.75" customHeight="1" thickBot="1" x14ac:dyDescent="0.35">
      <c r="A482" s="1050"/>
      <c r="B482" s="1051"/>
      <c r="C482" s="633" t="s">
        <v>8</v>
      </c>
      <c r="D482" s="614" t="s">
        <v>83</v>
      </c>
      <c r="E482" s="614" t="s">
        <v>8</v>
      </c>
      <c r="F482" s="614" t="s">
        <v>83</v>
      </c>
      <c r="G482" s="614" t="s">
        <v>8</v>
      </c>
      <c r="H482" s="614" t="s">
        <v>83</v>
      </c>
      <c r="I482" s="614" t="s">
        <v>8</v>
      </c>
      <c r="J482" s="614" t="s">
        <v>83</v>
      </c>
      <c r="K482" s="614" t="s">
        <v>8</v>
      </c>
      <c r="L482" s="614" t="s">
        <v>83</v>
      </c>
      <c r="M482" s="614" t="s">
        <v>8</v>
      </c>
      <c r="N482" s="614" t="s">
        <v>83</v>
      </c>
      <c r="O482" s="614" t="s">
        <v>8</v>
      </c>
      <c r="P482" s="614" t="s">
        <v>83</v>
      </c>
      <c r="Q482" s="614" t="s">
        <v>8</v>
      </c>
      <c r="R482" s="614" t="s">
        <v>83</v>
      </c>
      <c r="S482" s="614" t="s">
        <v>8</v>
      </c>
      <c r="T482" s="614" t="s">
        <v>83</v>
      </c>
      <c r="U482" s="614" t="s">
        <v>8</v>
      </c>
      <c r="V482" s="614" t="s">
        <v>83</v>
      </c>
      <c r="W482" s="614" t="s">
        <v>8</v>
      </c>
      <c r="X482" s="614" t="s">
        <v>83</v>
      </c>
      <c r="Y482" s="614" t="s">
        <v>8</v>
      </c>
      <c r="Z482" s="614" t="s">
        <v>83</v>
      </c>
      <c r="AA482" s="614" t="s">
        <v>8</v>
      </c>
      <c r="AB482" s="614" t="s">
        <v>83</v>
      </c>
      <c r="AC482" s="614" t="s">
        <v>8</v>
      </c>
      <c r="AD482" s="614" t="s">
        <v>83</v>
      </c>
      <c r="AE482" s="614" t="s">
        <v>8</v>
      </c>
      <c r="AF482" s="614" t="s">
        <v>83</v>
      </c>
      <c r="AG482" s="614" t="s">
        <v>8</v>
      </c>
      <c r="AH482" s="634" t="s">
        <v>83</v>
      </c>
    </row>
    <row r="483" spans="1:34" ht="21.75" customHeight="1" thickTop="1" x14ac:dyDescent="0.3">
      <c r="A483" s="1052" t="s">
        <v>180</v>
      </c>
      <c r="B483" s="697" t="s">
        <v>10</v>
      </c>
      <c r="C483" s="703">
        <v>51</v>
      </c>
      <c r="D483" s="704">
        <f>C483/C485</f>
        <v>0.9107142857142857</v>
      </c>
      <c r="E483" s="705">
        <v>50</v>
      </c>
      <c r="F483" s="704">
        <f>E483/E485</f>
        <v>0.8771929824561403</v>
      </c>
      <c r="G483" s="705">
        <v>64</v>
      </c>
      <c r="H483" s="704">
        <f>G483/G485</f>
        <v>0.85333333333333339</v>
      </c>
      <c r="I483" s="705">
        <v>21</v>
      </c>
      <c r="J483" s="704">
        <f>I483/I485</f>
        <v>0.67741935483870963</v>
      </c>
      <c r="K483" s="705">
        <v>80</v>
      </c>
      <c r="L483" s="704">
        <f>K483/K485</f>
        <v>0.86021505376344087</v>
      </c>
      <c r="M483" s="705">
        <v>89</v>
      </c>
      <c r="N483" s="704">
        <f>M483/M485</f>
        <v>0.92708333333333337</v>
      </c>
      <c r="O483" s="705">
        <v>88</v>
      </c>
      <c r="P483" s="704">
        <f>O483/O485</f>
        <v>0.81481481481481477</v>
      </c>
      <c r="Q483" s="705">
        <v>35</v>
      </c>
      <c r="R483" s="704">
        <f>Q483/Q485</f>
        <v>0.97222222222222221</v>
      </c>
      <c r="S483" s="705">
        <v>51</v>
      </c>
      <c r="T483" s="704">
        <f>S483/S485</f>
        <v>0.77272727272727271</v>
      </c>
      <c r="U483" s="705">
        <v>44</v>
      </c>
      <c r="V483" s="704">
        <f>U483/U485</f>
        <v>0.81481481481481477</v>
      </c>
      <c r="W483" s="705">
        <v>32</v>
      </c>
      <c r="X483" s="704">
        <f>W483/W485</f>
        <v>0.84210526315789469</v>
      </c>
      <c r="Y483" s="705">
        <v>100</v>
      </c>
      <c r="Z483" s="704">
        <f>Y483/Y485</f>
        <v>0.90909090909090906</v>
      </c>
      <c r="AA483" s="705">
        <v>20</v>
      </c>
      <c r="AB483" s="704">
        <f>AA483/AA485</f>
        <v>0.76923076923076927</v>
      </c>
      <c r="AC483" s="705">
        <v>30</v>
      </c>
      <c r="AD483" s="704">
        <f>AC483/AC485</f>
        <v>0.8571428571428571</v>
      </c>
      <c r="AE483" s="705">
        <v>78</v>
      </c>
      <c r="AF483" s="704">
        <f>AE483/AE485</f>
        <v>0.82105263157894737</v>
      </c>
      <c r="AG483" s="705">
        <v>35</v>
      </c>
      <c r="AH483" s="706">
        <f>AG483/AG485</f>
        <v>0.875</v>
      </c>
    </row>
    <row r="484" spans="1:34" ht="21.75" customHeight="1" x14ac:dyDescent="0.3">
      <c r="A484" s="1021"/>
      <c r="B484" s="698" t="s">
        <v>11</v>
      </c>
      <c r="C484" s="707">
        <v>5</v>
      </c>
      <c r="D484" s="708">
        <f>C484/C485</f>
        <v>8.9285714285714288E-2</v>
      </c>
      <c r="E484" s="709">
        <v>7</v>
      </c>
      <c r="F484" s="708">
        <f>E484/E485</f>
        <v>0.12280701754385964</v>
      </c>
      <c r="G484" s="709">
        <v>11</v>
      </c>
      <c r="H484" s="708">
        <f>G484/G485</f>
        <v>0.14666666666666667</v>
      </c>
      <c r="I484" s="709">
        <v>10</v>
      </c>
      <c r="J484" s="708">
        <f>I484/I485</f>
        <v>0.32258064516129031</v>
      </c>
      <c r="K484" s="709">
        <v>13</v>
      </c>
      <c r="L484" s="708">
        <f>K484/K485</f>
        <v>0.13978494623655913</v>
      </c>
      <c r="M484" s="709">
        <v>7</v>
      </c>
      <c r="N484" s="708">
        <f>M484/M485</f>
        <v>7.2916666666666671E-2</v>
      </c>
      <c r="O484" s="709">
        <v>20</v>
      </c>
      <c r="P484" s="708">
        <f>O484/O485</f>
        <v>0.18518518518518517</v>
      </c>
      <c r="Q484" s="709">
        <v>1</v>
      </c>
      <c r="R484" s="708">
        <f>Q484/Q485</f>
        <v>2.7777777777777776E-2</v>
      </c>
      <c r="S484" s="709">
        <v>15</v>
      </c>
      <c r="T484" s="708">
        <f>S484/S485</f>
        <v>0.22727272727272727</v>
      </c>
      <c r="U484" s="709">
        <v>10</v>
      </c>
      <c r="V484" s="708">
        <f>U484/U485</f>
        <v>0.18518518518518517</v>
      </c>
      <c r="W484" s="709">
        <v>6</v>
      </c>
      <c r="X484" s="708">
        <f>W484/W485</f>
        <v>0.15789473684210525</v>
      </c>
      <c r="Y484" s="709">
        <v>10</v>
      </c>
      <c r="Z484" s="708">
        <f>Y484/Y485</f>
        <v>9.0909090909090912E-2</v>
      </c>
      <c r="AA484" s="709">
        <v>6</v>
      </c>
      <c r="AB484" s="708">
        <f>AA484/AA485</f>
        <v>0.23076923076923078</v>
      </c>
      <c r="AC484" s="709">
        <v>5</v>
      </c>
      <c r="AD484" s="708">
        <f>AC484/AC485</f>
        <v>0.14285714285714285</v>
      </c>
      <c r="AE484" s="709">
        <v>17</v>
      </c>
      <c r="AF484" s="708">
        <f>AE484/AE485</f>
        <v>0.17894736842105263</v>
      </c>
      <c r="AG484" s="709">
        <v>5</v>
      </c>
      <c r="AH484" s="710">
        <f>AG484/AG485</f>
        <v>0.125</v>
      </c>
    </row>
    <row r="485" spans="1:34" ht="21.75" customHeight="1" thickBot="1" x14ac:dyDescent="0.35">
      <c r="A485" s="1022"/>
      <c r="B485" s="699" t="s">
        <v>9</v>
      </c>
      <c r="C485" s="711">
        <v>56</v>
      </c>
      <c r="D485" s="712">
        <v>1</v>
      </c>
      <c r="E485" s="713">
        <v>57</v>
      </c>
      <c r="F485" s="712">
        <v>1</v>
      </c>
      <c r="G485" s="713">
        <v>75</v>
      </c>
      <c r="H485" s="712">
        <v>1</v>
      </c>
      <c r="I485" s="713">
        <v>31</v>
      </c>
      <c r="J485" s="712">
        <v>1</v>
      </c>
      <c r="K485" s="713">
        <v>93</v>
      </c>
      <c r="L485" s="712">
        <v>1</v>
      </c>
      <c r="M485" s="713">
        <v>96</v>
      </c>
      <c r="N485" s="712">
        <v>1</v>
      </c>
      <c r="O485" s="713">
        <v>108</v>
      </c>
      <c r="P485" s="712">
        <v>1</v>
      </c>
      <c r="Q485" s="713">
        <v>36</v>
      </c>
      <c r="R485" s="712">
        <v>1</v>
      </c>
      <c r="S485" s="713">
        <v>66</v>
      </c>
      <c r="T485" s="712">
        <v>1</v>
      </c>
      <c r="U485" s="713">
        <v>54</v>
      </c>
      <c r="V485" s="712">
        <v>1</v>
      </c>
      <c r="W485" s="713">
        <v>38</v>
      </c>
      <c r="X485" s="712">
        <v>1</v>
      </c>
      <c r="Y485" s="713">
        <v>110</v>
      </c>
      <c r="Z485" s="712">
        <v>1</v>
      </c>
      <c r="AA485" s="713">
        <v>26</v>
      </c>
      <c r="AB485" s="712">
        <v>1</v>
      </c>
      <c r="AC485" s="713">
        <v>35</v>
      </c>
      <c r="AD485" s="712">
        <v>1</v>
      </c>
      <c r="AE485" s="713">
        <v>95</v>
      </c>
      <c r="AF485" s="712">
        <v>1</v>
      </c>
      <c r="AG485" s="713">
        <v>40</v>
      </c>
      <c r="AH485" s="714">
        <v>1</v>
      </c>
    </row>
    <row r="486" spans="1:34" ht="21.75" customHeight="1" x14ac:dyDescent="0.3">
      <c r="A486" s="812"/>
      <c r="B486" s="617"/>
    </row>
    <row r="487" spans="1:34" ht="21.75" customHeight="1" thickBot="1" x14ac:dyDescent="0.35">
      <c r="A487" s="812"/>
      <c r="B487" s="617"/>
    </row>
    <row r="488" spans="1:34" ht="21.75" customHeight="1" x14ac:dyDescent="0.3">
      <c r="A488" s="1024" t="s">
        <v>0</v>
      </c>
      <c r="B488" s="1048"/>
      <c r="C488" s="1030" t="s">
        <v>221</v>
      </c>
      <c r="D488" s="1031"/>
      <c r="E488" s="1031"/>
      <c r="F488" s="1031"/>
      <c r="G488" s="1031"/>
      <c r="H488" s="1031"/>
      <c r="I488" s="1031"/>
      <c r="J488" s="1031"/>
      <c r="K488" s="1031"/>
      <c r="L488" s="1031"/>
      <c r="M488" s="1031"/>
      <c r="N488" s="1031"/>
      <c r="O488" s="1031"/>
      <c r="P488" s="1031"/>
      <c r="Q488" s="1031"/>
      <c r="R488" s="1031"/>
      <c r="S488" s="1031"/>
      <c r="T488" s="1031"/>
      <c r="U488" s="1031"/>
      <c r="V488" s="1031"/>
      <c r="W488" s="1031"/>
      <c r="X488" s="1031"/>
      <c r="Y488" s="1031"/>
      <c r="Z488" s="1031"/>
      <c r="AA488" s="1031"/>
      <c r="AB488" s="1031"/>
      <c r="AC488" s="1031"/>
      <c r="AD488" s="1031"/>
      <c r="AE488" s="1031"/>
      <c r="AF488" s="1031"/>
      <c r="AG488" s="1031"/>
      <c r="AH488" s="1032"/>
    </row>
    <row r="489" spans="1:34" ht="21.75" customHeight="1" x14ac:dyDescent="0.3">
      <c r="A489" s="1026"/>
      <c r="B489" s="1049"/>
      <c r="C489" s="1033" t="s">
        <v>222</v>
      </c>
      <c r="D489" s="1018"/>
      <c r="E489" s="1017" t="s">
        <v>223</v>
      </c>
      <c r="F489" s="1018"/>
      <c r="G489" s="1017" t="s">
        <v>224</v>
      </c>
      <c r="H489" s="1018"/>
      <c r="I489" s="1017" t="s">
        <v>225</v>
      </c>
      <c r="J489" s="1018"/>
      <c r="K489" s="1017" t="s">
        <v>226</v>
      </c>
      <c r="L489" s="1018"/>
      <c r="M489" s="1017" t="s">
        <v>227</v>
      </c>
      <c r="N489" s="1018"/>
      <c r="O489" s="1017" t="s">
        <v>228</v>
      </c>
      <c r="P489" s="1018"/>
      <c r="Q489" s="1017" t="s">
        <v>229</v>
      </c>
      <c r="R489" s="1018"/>
      <c r="S489" s="1017" t="s">
        <v>230</v>
      </c>
      <c r="T489" s="1018"/>
      <c r="U489" s="1017" t="s">
        <v>231</v>
      </c>
      <c r="V489" s="1018"/>
      <c r="W489" s="1017" t="s">
        <v>232</v>
      </c>
      <c r="X489" s="1018"/>
      <c r="Y489" s="1017" t="s">
        <v>233</v>
      </c>
      <c r="Z489" s="1018"/>
      <c r="AA489" s="1017" t="s">
        <v>234</v>
      </c>
      <c r="AB489" s="1018"/>
      <c r="AC489" s="1017" t="s">
        <v>235</v>
      </c>
      <c r="AD489" s="1018"/>
      <c r="AE489" s="1017" t="s">
        <v>236</v>
      </c>
      <c r="AF489" s="1018"/>
      <c r="AG489" s="1017" t="s">
        <v>237</v>
      </c>
      <c r="AH489" s="1019"/>
    </row>
    <row r="490" spans="1:34" ht="21.75" customHeight="1" thickBot="1" x14ac:dyDescent="0.35">
      <c r="A490" s="1050"/>
      <c r="B490" s="1051"/>
      <c r="C490" s="633" t="s">
        <v>8</v>
      </c>
      <c r="D490" s="614" t="s">
        <v>83</v>
      </c>
      <c r="E490" s="614" t="s">
        <v>8</v>
      </c>
      <c r="F490" s="614" t="s">
        <v>83</v>
      </c>
      <c r="G490" s="614" t="s">
        <v>8</v>
      </c>
      <c r="H490" s="614" t="s">
        <v>83</v>
      </c>
      <c r="I490" s="614" t="s">
        <v>8</v>
      </c>
      <c r="J490" s="614" t="s">
        <v>83</v>
      </c>
      <c r="K490" s="614" t="s">
        <v>8</v>
      </c>
      <c r="L490" s="614" t="s">
        <v>83</v>
      </c>
      <c r="M490" s="614" t="s">
        <v>8</v>
      </c>
      <c r="N490" s="614" t="s">
        <v>83</v>
      </c>
      <c r="O490" s="614" t="s">
        <v>8</v>
      </c>
      <c r="P490" s="614" t="s">
        <v>83</v>
      </c>
      <c r="Q490" s="614" t="s">
        <v>8</v>
      </c>
      <c r="R490" s="614" t="s">
        <v>83</v>
      </c>
      <c r="S490" s="614" t="s">
        <v>8</v>
      </c>
      <c r="T490" s="614" t="s">
        <v>83</v>
      </c>
      <c r="U490" s="614" t="s">
        <v>8</v>
      </c>
      <c r="V490" s="614" t="s">
        <v>83</v>
      </c>
      <c r="W490" s="614" t="s">
        <v>8</v>
      </c>
      <c r="X490" s="614" t="s">
        <v>83</v>
      </c>
      <c r="Y490" s="614" t="s">
        <v>8</v>
      </c>
      <c r="Z490" s="614" t="s">
        <v>83</v>
      </c>
      <c r="AA490" s="614" t="s">
        <v>8</v>
      </c>
      <c r="AB490" s="614" t="s">
        <v>83</v>
      </c>
      <c r="AC490" s="614" t="s">
        <v>8</v>
      </c>
      <c r="AD490" s="614" t="s">
        <v>83</v>
      </c>
      <c r="AE490" s="614" t="s">
        <v>8</v>
      </c>
      <c r="AF490" s="614" t="s">
        <v>83</v>
      </c>
      <c r="AG490" s="614" t="s">
        <v>8</v>
      </c>
      <c r="AH490" s="634" t="s">
        <v>83</v>
      </c>
    </row>
    <row r="491" spans="1:34" ht="21.75" customHeight="1" thickTop="1" x14ac:dyDescent="0.3">
      <c r="A491" s="1052" t="s">
        <v>181</v>
      </c>
      <c r="B491" s="697" t="s">
        <v>10</v>
      </c>
      <c r="C491" s="703">
        <v>43</v>
      </c>
      <c r="D491" s="704">
        <f>C491/C493</f>
        <v>0.7678571428571429</v>
      </c>
      <c r="E491" s="705">
        <v>45</v>
      </c>
      <c r="F491" s="704">
        <f>E491/E493</f>
        <v>0.78947368421052633</v>
      </c>
      <c r="G491" s="705">
        <v>48</v>
      </c>
      <c r="H491" s="704">
        <f>G491/G493</f>
        <v>0.64</v>
      </c>
      <c r="I491" s="705">
        <v>21</v>
      </c>
      <c r="J491" s="704">
        <f>I491/I493</f>
        <v>0.67741935483870963</v>
      </c>
      <c r="K491" s="705">
        <v>65</v>
      </c>
      <c r="L491" s="704">
        <f>K491/K493</f>
        <v>0.69892473118279574</v>
      </c>
      <c r="M491" s="705">
        <v>71</v>
      </c>
      <c r="N491" s="704">
        <f>M491/M493</f>
        <v>0.73958333333333337</v>
      </c>
      <c r="O491" s="705">
        <v>74</v>
      </c>
      <c r="P491" s="704">
        <f>O491/O493</f>
        <v>0.68518518518518523</v>
      </c>
      <c r="Q491" s="705">
        <v>25</v>
      </c>
      <c r="R491" s="704">
        <f>Q491/Q493</f>
        <v>0.69444444444444442</v>
      </c>
      <c r="S491" s="705">
        <v>43</v>
      </c>
      <c r="T491" s="704">
        <f>S491/S493</f>
        <v>0.65151515151515149</v>
      </c>
      <c r="U491" s="705">
        <v>36</v>
      </c>
      <c r="V491" s="704">
        <f>U491/U493</f>
        <v>0.66666666666666663</v>
      </c>
      <c r="W491" s="705">
        <v>32</v>
      </c>
      <c r="X491" s="704">
        <f>W491/W493</f>
        <v>0.84210526315789469</v>
      </c>
      <c r="Y491" s="705">
        <v>75</v>
      </c>
      <c r="Z491" s="704">
        <f>Y491/Y493</f>
        <v>0.68181818181818177</v>
      </c>
      <c r="AA491" s="705">
        <v>16</v>
      </c>
      <c r="AB491" s="704">
        <f>AA491/AA493</f>
        <v>0.61538461538461542</v>
      </c>
      <c r="AC491" s="705">
        <v>21</v>
      </c>
      <c r="AD491" s="704">
        <f>AC491/AC493</f>
        <v>0.6</v>
      </c>
      <c r="AE491" s="705">
        <v>66</v>
      </c>
      <c r="AF491" s="704">
        <f>AE491/AE493</f>
        <v>0.69473684210526321</v>
      </c>
      <c r="AG491" s="705">
        <v>29</v>
      </c>
      <c r="AH491" s="706">
        <f>AG491/AG493</f>
        <v>0.72499999999999998</v>
      </c>
    </row>
    <row r="492" spans="1:34" ht="21.75" customHeight="1" x14ac:dyDescent="0.3">
      <c r="A492" s="1021"/>
      <c r="B492" s="698" t="s">
        <v>11</v>
      </c>
      <c r="C492" s="707">
        <v>13</v>
      </c>
      <c r="D492" s="708">
        <f>C492/C493</f>
        <v>0.23214285714285715</v>
      </c>
      <c r="E492" s="709">
        <v>12</v>
      </c>
      <c r="F492" s="708">
        <f>E492/E493</f>
        <v>0.21052631578947367</v>
      </c>
      <c r="G492" s="709">
        <v>27</v>
      </c>
      <c r="H492" s="708">
        <f>G492/G493</f>
        <v>0.36</v>
      </c>
      <c r="I492" s="709">
        <v>10</v>
      </c>
      <c r="J492" s="708">
        <f>I492/I493</f>
        <v>0.32258064516129031</v>
      </c>
      <c r="K492" s="709">
        <v>28</v>
      </c>
      <c r="L492" s="708">
        <f>K492/K493</f>
        <v>0.30107526881720431</v>
      </c>
      <c r="M492" s="709">
        <v>25</v>
      </c>
      <c r="N492" s="708">
        <f>M492/M493</f>
        <v>0.26041666666666669</v>
      </c>
      <c r="O492" s="709">
        <v>34</v>
      </c>
      <c r="P492" s="708">
        <f>O492/O493</f>
        <v>0.31481481481481483</v>
      </c>
      <c r="Q492" s="709">
        <v>11</v>
      </c>
      <c r="R492" s="708">
        <f>Q492/Q493</f>
        <v>0.30555555555555558</v>
      </c>
      <c r="S492" s="709">
        <v>23</v>
      </c>
      <c r="T492" s="708">
        <f>S492/S493</f>
        <v>0.34848484848484851</v>
      </c>
      <c r="U492" s="709">
        <v>18</v>
      </c>
      <c r="V492" s="708">
        <f>U492/U493</f>
        <v>0.33333333333333331</v>
      </c>
      <c r="W492" s="709">
        <v>6</v>
      </c>
      <c r="X492" s="708">
        <f>W492/W493</f>
        <v>0.15789473684210525</v>
      </c>
      <c r="Y492" s="709">
        <v>35</v>
      </c>
      <c r="Z492" s="708">
        <f>Y492/Y493</f>
        <v>0.31818181818181818</v>
      </c>
      <c r="AA492" s="709">
        <v>10</v>
      </c>
      <c r="AB492" s="708">
        <f>AA492/AA493</f>
        <v>0.38461538461538464</v>
      </c>
      <c r="AC492" s="709">
        <v>14</v>
      </c>
      <c r="AD492" s="708">
        <f>AC492/AC493</f>
        <v>0.4</v>
      </c>
      <c r="AE492" s="709">
        <v>29</v>
      </c>
      <c r="AF492" s="708">
        <f>AE492/AE493</f>
        <v>0.30526315789473685</v>
      </c>
      <c r="AG492" s="709">
        <v>11</v>
      </c>
      <c r="AH492" s="710">
        <f>AG492/AG493</f>
        <v>0.27500000000000002</v>
      </c>
    </row>
    <row r="493" spans="1:34" ht="21.75" customHeight="1" thickBot="1" x14ac:dyDescent="0.35">
      <c r="A493" s="1022"/>
      <c r="B493" s="699" t="s">
        <v>9</v>
      </c>
      <c r="C493" s="711">
        <v>56</v>
      </c>
      <c r="D493" s="712">
        <v>1</v>
      </c>
      <c r="E493" s="713">
        <v>57</v>
      </c>
      <c r="F493" s="712">
        <v>1</v>
      </c>
      <c r="G493" s="713">
        <v>75</v>
      </c>
      <c r="H493" s="712">
        <v>1</v>
      </c>
      <c r="I493" s="713">
        <v>31</v>
      </c>
      <c r="J493" s="712">
        <v>1</v>
      </c>
      <c r="K493" s="713">
        <v>93</v>
      </c>
      <c r="L493" s="712">
        <v>1</v>
      </c>
      <c r="M493" s="713">
        <v>96</v>
      </c>
      <c r="N493" s="712">
        <v>1</v>
      </c>
      <c r="O493" s="713">
        <v>108</v>
      </c>
      <c r="P493" s="712">
        <v>1</v>
      </c>
      <c r="Q493" s="713">
        <v>36</v>
      </c>
      <c r="R493" s="712">
        <v>1</v>
      </c>
      <c r="S493" s="713">
        <v>66</v>
      </c>
      <c r="T493" s="712">
        <v>1</v>
      </c>
      <c r="U493" s="713">
        <v>54</v>
      </c>
      <c r="V493" s="712">
        <v>1</v>
      </c>
      <c r="W493" s="713">
        <v>38</v>
      </c>
      <c r="X493" s="712">
        <v>1</v>
      </c>
      <c r="Y493" s="713">
        <v>110</v>
      </c>
      <c r="Z493" s="712">
        <v>1</v>
      </c>
      <c r="AA493" s="713">
        <v>26</v>
      </c>
      <c r="AB493" s="712">
        <v>1</v>
      </c>
      <c r="AC493" s="713">
        <v>35</v>
      </c>
      <c r="AD493" s="712">
        <v>1</v>
      </c>
      <c r="AE493" s="713">
        <v>95</v>
      </c>
      <c r="AF493" s="712">
        <v>1</v>
      </c>
      <c r="AG493" s="713">
        <v>40</v>
      </c>
      <c r="AH493" s="714">
        <v>1</v>
      </c>
    </row>
    <row r="494" spans="1:34" ht="21.75" customHeight="1" x14ac:dyDescent="0.3">
      <c r="A494" s="617"/>
      <c r="B494" s="617"/>
    </row>
    <row r="495" spans="1:34" ht="21.75" customHeight="1" thickBot="1" x14ac:dyDescent="0.35">
      <c r="A495" s="617"/>
      <c r="B495" s="617"/>
    </row>
    <row r="496" spans="1:34" ht="21.75" customHeight="1" x14ac:dyDescent="0.3">
      <c r="A496" s="1024" t="s">
        <v>0</v>
      </c>
      <c r="B496" s="1048"/>
      <c r="C496" s="1030" t="s">
        <v>221</v>
      </c>
      <c r="D496" s="1031"/>
      <c r="E496" s="1031"/>
      <c r="F496" s="1031"/>
      <c r="G496" s="1031"/>
      <c r="H496" s="1031"/>
      <c r="I496" s="1031"/>
      <c r="J496" s="1031"/>
      <c r="K496" s="1031"/>
      <c r="L496" s="1031"/>
      <c r="M496" s="1031"/>
      <c r="N496" s="1031"/>
      <c r="O496" s="1031"/>
      <c r="P496" s="1031"/>
      <c r="Q496" s="1031"/>
      <c r="R496" s="1031"/>
      <c r="S496" s="1031"/>
      <c r="T496" s="1031"/>
      <c r="U496" s="1031"/>
      <c r="V496" s="1031"/>
      <c r="W496" s="1031"/>
      <c r="X496" s="1031"/>
      <c r="Y496" s="1031"/>
      <c r="Z496" s="1031"/>
      <c r="AA496" s="1031"/>
      <c r="AB496" s="1031"/>
      <c r="AC496" s="1031"/>
      <c r="AD496" s="1031"/>
      <c r="AE496" s="1031"/>
      <c r="AF496" s="1031"/>
      <c r="AG496" s="1031"/>
      <c r="AH496" s="1032"/>
    </row>
    <row r="497" spans="1:34" ht="21.75" customHeight="1" x14ac:dyDescent="0.3">
      <c r="A497" s="1026"/>
      <c r="B497" s="1049"/>
      <c r="C497" s="1033" t="s">
        <v>222</v>
      </c>
      <c r="D497" s="1018"/>
      <c r="E497" s="1017" t="s">
        <v>223</v>
      </c>
      <c r="F497" s="1018"/>
      <c r="G497" s="1017" t="s">
        <v>224</v>
      </c>
      <c r="H497" s="1018"/>
      <c r="I497" s="1017" t="s">
        <v>225</v>
      </c>
      <c r="J497" s="1018"/>
      <c r="K497" s="1017" t="s">
        <v>226</v>
      </c>
      <c r="L497" s="1018"/>
      <c r="M497" s="1017" t="s">
        <v>227</v>
      </c>
      <c r="N497" s="1018"/>
      <c r="O497" s="1017" t="s">
        <v>228</v>
      </c>
      <c r="P497" s="1018"/>
      <c r="Q497" s="1017" t="s">
        <v>229</v>
      </c>
      <c r="R497" s="1018"/>
      <c r="S497" s="1017" t="s">
        <v>230</v>
      </c>
      <c r="T497" s="1018"/>
      <c r="U497" s="1017" t="s">
        <v>231</v>
      </c>
      <c r="V497" s="1018"/>
      <c r="W497" s="1017" t="s">
        <v>232</v>
      </c>
      <c r="X497" s="1018"/>
      <c r="Y497" s="1017" t="s">
        <v>233</v>
      </c>
      <c r="Z497" s="1018"/>
      <c r="AA497" s="1017" t="s">
        <v>234</v>
      </c>
      <c r="AB497" s="1018"/>
      <c r="AC497" s="1017" t="s">
        <v>235</v>
      </c>
      <c r="AD497" s="1018"/>
      <c r="AE497" s="1017" t="s">
        <v>236</v>
      </c>
      <c r="AF497" s="1018"/>
      <c r="AG497" s="1017" t="s">
        <v>237</v>
      </c>
      <c r="AH497" s="1019"/>
    </row>
    <row r="498" spans="1:34" ht="21.75" customHeight="1" thickBot="1" x14ac:dyDescent="0.35">
      <c r="A498" s="1050"/>
      <c r="B498" s="1051"/>
      <c r="C498" s="633" t="s">
        <v>8</v>
      </c>
      <c r="D498" s="614" t="s">
        <v>83</v>
      </c>
      <c r="E498" s="614" t="s">
        <v>8</v>
      </c>
      <c r="F498" s="614" t="s">
        <v>83</v>
      </c>
      <c r="G498" s="614" t="s">
        <v>8</v>
      </c>
      <c r="H498" s="614" t="s">
        <v>83</v>
      </c>
      <c r="I498" s="614" t="s">
        <v>8</v>
      </c>
      <c r="J498" s="614" t="s">
        <v>83</v>
      </c>
      <c r="K498" s="614" t="s">
        <v>8</v>
      </c>
      <c r="L498" s="614" t="s">
        <v>83</v>
      </c>
      <c r="M498" s="614" t="s">
        <v>8</v>
      </c>
      <c r="N498" s="614" t="s">
        <v>83</v>
      </c>
      <c r="O498" s="614" t="s">
        <v>8</v>
      </c>
      <c r="P498" s="614" t="s">
        <v>83</v>
      </c>
      <c r="Q498" s="614" t="s">
        <v>8</v>
      </c>
      <c r="R498" s="614" t="s">
        <v>83</v>
      </c>
      <c r="S498" s="614" t="s">
        <v>8</v>
      </c>
      <c r="T498" s="614" t="s">
        <v>83</v>
      </c>
      <c r="U498" s="614" t="s">
        <v>8</v>
      </c>
      <c r="V498" s="614" t="s">
        <v>83</v>
      </c>
      <c r="W498" s="614" t="s">
        <v>8</v>
      </c>
      <c r="X498" s="614" t="s">
        <v>83</v>
      </c>
      <c r="Y498" s="614" t="s">
        <v>8</v>
      </c>
      <c r="Z498" s="614" t="s">
        <v>83</v>
      </c>
      <c r="AA498" s="614" t="s">
        <v>8</v>
      </c>
      <c r="AB498" s="614" t="s">
        <v>83</v>
      </c>
      <c r="AC498" s="614" t="s">
        <v>8</v>
      </c>
      <c r="AD498" s="614" t="s">
        <v>83</v>
      </c>
      <c r="AE498" s="614" t="s">
        <v>8</v>
      </c>
      <c r="AF498" s="614" t="s">
        <v>83</v>
      </c>
      <c r="AG498" s="614" t="s">
        <v>8</v>
      </c>
      <c r="AH498" s="634" t="s">
        <v>83</v>
      </c>
    </row>
    <row r="499" spans="1:34" ht="21.75" customHeight="1" thickTop="1" x14ac:dyDescent="0.3">
      <c r="A499" s="1052" t="s">
        <v>182</v>
      </c>
      <c r="B499" s="813" t="s">
        <v>10</v>
      </c>
      <c r="C499" s="703">
        <v>25</v>
      </c>
      <c r="D499" s="704">
        <f>C499/C501</f>
        <v>0.44642857142857145</v>
      </c>
      <c r="E499" s="705">
        <v>31</v>
      </c>
      <c r="F499" s="704">
        <f>E499/E501</f>
        <v>0.54385964912280704</v>
      </c>
      <c r="G499" s="705">
        <v>30</v>
      </c>
      <c r="H499" s="704">
        <f>G499/G501</f>
        <v>0.4</v>
      </c>
      <c r="I499" s="705">
        <v>14</v>
      </c>
      <c r="J499" s="704">
        <f>I499/I501</f>
        <v>0.45161290322580644</v>
      </c>
      <c r="K499" s="705">
        <v>48</v>
      </c>
      <c r="L499" s="704">
        <f>K499/K501</f>
        <v>0.5161290322580645</v>
      </c>
      <c r="M499" s="705">
        <v>55</v>
      </c>
      <c r="N499" s="704">
        <f>M499/M501</f>
        <v>0.57291666666666663</v>
      </c>
      <c r="O499" s="705">
        <v>51</v>
      </c>
      <c r="P499" s="704">
        <f>O499/O501</f>
        <v>0.47222222222222221</v>
      </c>
      <c r="Q499" s="705">
        <v>17</v>
      </c>
      <c r="R499" s="704">
        <f>Q499/Q501</f>
        <v>0.47222222222222221</v>
      </c>
      <c r="S499" s="705">
        <v>44</v>
      </c>
      <c r="T499" s="704">
        <f>S499/S501</f>
        <v>0.66666666666666663</v>
      </c>
      <c r="U499" s="705">
        <v>27</v>
      </c>
      <c r="V499" s="704">
        <f>U499/U501</f>
        <v>0.5</v>
      </c>
      <c r="W499" s="705">
        <v>21</v>
      </c>
      <c r="X499" s="704">
        <f>W499/W501</f>
        <v>0.55263157894736847</v>
      </c>
      <c r="Y499" s="705">
        <v>59</v>
      </c>
      <c r="Z499" s="704">
        <f>Y499/Y501</f>
        <v>0.53636363636363638</v>
      </c>
      <c r="AA499" s="705">
        <v>15</v>
      </c>
      <c r="AB499" s="704">
        <f>AA499/AA501</f>
        <v>0.57692307692307687</v>
      </c>
      <c r="AC499" s="705">
        <v>14</v>
      </c>
      <c r="AD499" s="704">
        <f>AC499/AC501</f>
        <v>0.4</v>
      </c>
      <c r="AE499" s="705">
        <v>33</v>
      </c>
      <c r="AF499" s="704">
        <f>AE499/AE501</f>
        <v>0.3473684210526316</v>
      </c>
      <c r="AG499" s="705">
        <v>20</v>
      </c>
      <c r="AH499" s="706">
        <f>AG499/AG501</f>
        <v>0.5</v>
      </c>
    </row>
    <row r="500" spans="1:34" ht="21.75" customHeight="1" x14ac:dyDescent="0.3">
      <c r="A500" s="1021"/>
      <c r="B500" s="617" t="s">
        <v>11</v>
      </c>
      <c r="C500" s="707">
        <v>31</v>
      </c>
      <c r="D500" s="708">
        <f>C500/C501</f>
        <v>0.5535714285714286</v>
      </c>
      <c r="E500" s="709">
        <v>26</v>
      </c>
      <c r="F500" s="708">
        <f>E500/E501</f>
        <v>0.45614035087719296</v>
      </c>
      <c r="G500" s="709">
        <v>45</v>
      </c>
      <c r="H500" s="708">
        <f>G500/G501</f>
        <v>0.6</v>
      </c>
      <c r="I500" s="709">
        <v>17</v>
      </c>
      <c r="J500" s="708">
        <f>I500/I501</f>
        <v>0.54838709677419351</v>
      </c>
      <c r="K500" s="709">
        <v>45</v>
      </c>
      <c r="L500" s="708">
        <f>K500/K501</f>
        <v>0.4838709677419355</v>
      </c>
      <c r="M500" s="709">
        <v>41</v>
      </c>
      <c r="N500" s="708">
        <f>M500/M501</f>
        <v>0.42708333333333331</v>
      </c>
      <c r="O500" s="709">
        <v>57</v>
      </c>
      <c r="P500" s="708">
        <f>O500/O501</f>
        <v>0.52777777777777779</v>
      </c>
      <c r="Q500" s="709">
        <v>19</v>
      </c>
      <c r="R500" s="708">
        <f>Q500/Q501</f>
        <v>0.52777777777777779</v>
      </c>
      <c r="S500" s="709">
        <v>22</v>
      </c>
      <c r="T500" s="708">
        <f>S500/S501</f>
        <v>0.33333333333333331</v>
      </c>
      <c r="U500" s="709">
        <v>27</v>
      </c>
      <c r="V500" s="708">
        <f>U500/U501</f>
        <v>0.5</v>
      </c>
      <c r="W500" s="709">
        <v>17</v>
      </c>
      <c r="X500" s="708">
        <f>W500/W501</f>
        <v>0.44736842105263158</v>
      </c>
      <c r="Y500" s="709">
        <v>51</v>
      </c>
      <c r="Z500" s="708">
        <f>Y500/Y501</f>
        <v>0.46363636363636362</v>
      </c>
      <c r="AA500" s="709">
        <v>11</v>
      </c>
      <c r="AB500" s="708">
        <f>AA500/AA501</f>
        <v>0.42307692307692307</v>
      </c>
      <c r="AC500" s="709">
        <v>21</v>
      </c>
      <c r="AD500" s="708">
        <f>AC500/AC501</f>
        <v>0.6</v>
      </c>
      <c r="AE500" s="709">
        <v>62</v>
      </c>
      <c r="AF500" s="708">
        <f>AE500/AE501</f>
        <v>0.65263157894736845</v>
      </c>
      <c r="AG500" s="709">
        <v>20</v>
      </c>
      <c r="AH500" s="710">
        <f>AG500/AG501</f>
        <v>0.5</v>
      </c>
    </row>
    <row r="501" spans="1:34" ht="21.75" customHeight="1" thickBot="1" x14ac:dyDescent="0.35">
      <c r="A501" s="1022"/>
      <c r="B501" s="619" t="s">
        <v>9</v>
      </c>
      <c r="C501" s="711">
        <v>56</v>
      </c>
      <c r="D501" s="712">
        <v>1</v>
      </c>
      <c r="E501" s="713">
        <v>57</v>
      </c>
      <c r="F501" s="712">
        <v>1</v>
      </c>
      <c r="G501" s="713">
        <v>75</v>
      </c>
      <c r="H501" s="712">
        <v>1</v>
      </c>
      <c r="I501" s="713">
        <v>31</v>
      </c>
      <c r="J501" s="712">
        <v>1</v>
      </c>
      <c r="K501" s="713">
        <v>93</v>
      </c>
      <c r="L501" s="712">
        <v>1</v>
      </c>
      <c r="M501" s="713">
        <v>96</v>
      </c>
      <c r="N501" s="712">
        <v>1</v>
      </c>
      <c r="O501" s="713">
        <v>108</v>
      </c>
      <c r="P501" s="712">
        <v>1</v>
      </c>
      <c r="Q501" s="713">
        <v>36</v>
      </c>
      <c r="R501" s="712">
        <v>1</v>
      </c>
      <c r="S501" s="713">
        <v>66</v>
      </c>
      <c r="T501" s="712">
        <v>1</v>
      </c>
      <c r="U501" s="713">
        <v>54</v>
      </c>
      <c r="V501" s="712">
        <v>1</v>
      </c>
      <c r="W501" s="713">
        <v>38</v>
      </c>
      <c r="X501" s="712">
        <v>1</v>
      </c>
      <c r="Y501" s="713">
        <v>110</v>
      </c>
      <c r="Z501" s="712">
        <v>1</v>
      </c>
      <c r="AA501" s="713">
        <v>26</v>
      </c>
      <c r="AB501" s="712">
        <v>1</v>
      </c>
      <c r="AC501" s="713">
        <v>35</v>
      </c>
      <c r="AD501" s="712">
        <v>1</v>
      </c>
      <c r="AE501" s="713">
        <v>95</v>
      </c>
      <c r="AF501" s="712">
        <v>1</v>
      </c>
      <c r="AG501" s="713">
        <v>40</v>
      </c>
      <c r="AH501" s="714">
        <v>1</v>
      </c>
    </row>
    <row r="502" spans="1:34" s="814" customFormat="1" ht="21.75" customHeight="1" x14ac:dyDescent="0.3">
      <c r="A502" s="617"/>
      <c r="B502" s="617"/>
    </row>
    <row r="503" spans="1:34" s="814" customFormat="1" ht="21.75" customHeight="1" thickBot="1" x14ac:dyDescent="0.35">
      <c r="A503" s="617"/>
      <c r="B503" s="617"/>
    </row>
    <row r="504" spans="1:34" ht="21.75" customHeight="1" x14ac:dyDescent="0.3">
      <c r="A504" s="1024" t="s">
        <v>0</v>
      </c>
      <c r="B504" s="1025"/>
      <c r="C504" s="1030" t="s">
        <v>221</v>
      </c>
      <c r="D504" s="1031"/>
      <c r="E504" s="1031"/>
      <c r="F504" s="1031"/>
      <c r="G504" s="1031"/>
      <c r="H504" s="1031"/>
      <c r="I504" s="1031"/>
      <c r="J504" s="1031"/>
      <c r="K504" s="1031"/>
      <c r="L504" s="1031"/>
      <c r="M504" s="1031"/>
      <c r="N504" s="1031"/>
      <c r="O504" s="1031"/>
      <c r="P504" s="1031"/>
      <c r="Q504" s="1031"/>
      <c r="R504" s="1031"/>
      <c r="S504" s="1031"/>
      <c r="T504" s="1031"/>
      <c r="U504" s="1031"/>
      <c r="V504" s="1031"/>
      <c r="W504" s="1031"/>
      <c r="X504" s="1031"/>
      <c r="Y504" s="1031"/>
      <c r="Z504" s="1031"/>
      <c r="AA504" s="1031"/>
      <c r="AB504" s="1031"/>
      <c r="AC504" s="1031"/>
      <c r="AD504" s="1031"/>
      <c r="AE504" s="1031"/>
      <c r="AF504" s="1031"/>
      <c r="AG504" s="1031"/>
      <c r="AH504" s="1032"/>
    </row>
    <row r="505" spans="1:34" ht="21.75" customHeight="1" x14ac:dyDescent="0.3">
      <c r="A505" s="1026"/>
      <c r="B505" s="1027"/>
      <c r="C505" s="1033" t="s">
        <v>222</v>
      </c>
      <c r="D505" s="1018"/>
      <c r="E505" s="1017" t="s">
        <v>223</v>
      </c>
      <c r="F505" s="1018"/>
      <c r="G505" s="1017" t="s">
        <v>224</v>
      </c>
      <c r="H505" s="1018"/>
      <c r="I505" s="1017" t="s">
        <v>225</v>
      </c>
      <c r="J505" s="1018"/>
      <c r="K505" s="1017" t="s">
        <v>226</v>
      </c>
      <c r="L505" s="1018"/>
      <c r="M505" s="1017" t="s">
        <v>227</v>
      </c>
      <c r="N505" s="1018"/>
      <c r="O505" s="1017" t="s">
        <v>228</v>
      </c>
      <c r="P505" s="1018"/>
      <c r="Q505" s="1017" t="s">
        <v>229</v>
      </c>
      <c r="R505" s="1018"/>
      <c r="S505" s="1017" t="s">
        <v>230</v>
      </c>
      <c r="T505" s="1018"/>
      <c r="U505" s="1017" t="s">
        <v>231</v>
      </c>
      <c r="V505" s="1018"/>
      <c r="W505" s="1017" t="s">
        <v>232</v>
      </c>
      <c r="X505" s="1018"/>
      <c r="Y505" s="1017" t="s">
        <v>233</v>
      </c>
      <c r="Z505" s="1018"/>
      <c r="AA505" s="1017" t="s">
        <v>234</v>
      </c>
      <c r="AB505" s="1018"/>
      <c r="AC505" s="1017" t="s">
        <v>235</v>
      </c>
      <c r="AD505" s="1018"/>
      <c r="AE505" s="1017" t="s">
        <v>236</v>
      </c>
      <c r="AF505" s="1018"/>
      <c r="AG505" s="1017" t="s">
        <v>237</v>
      </c>
      <c r="AH505" s="1019"/>
    </row>
    <row r="506" spans="1:34" ht="21.75" customHeight="1" thickBot="1" x14ac:dyDescent="0.35">
      <c r="A506" s="1026"/>
      <c r="B506" s="1027"/>
      <c r="C506" s="633" t="s">
        <v>8</v>
      </c>
      <c r="D506" s="614" t="s">
        <v>83</v>
      </c>
      <c r="E506" s="614" t="s">
        <v>8</v>
      </c>
      <c r="F506" s="614" t="s">
        <v>83</v>
      </c>
      <c r="G506" s="614" t="s">
        <v>8</v>
      </c>
      <c r="H506" s="614" t="s">
        <v>83</v>
      </c>
      <c r="I506" s="614" t="s">
        <v>8</v>
      </c>
      <c r="J506" s="614" t="s">
        <v>83</v>
      </c>
      <c r="K506" s="614" t="s">
        <v>8</v>
      </c>
      <c r="L506" s="614" t="s">
        <v>83</v>
      </c>
      <c r="M506" s="614" t="s">
        <v>8</v>
      </c>
      <c r="N506" s="614" t="s">
        <v>83</v>
      </c>
      <c r="O506" s="614" t="s">
        <v>8</v>
      </c>
      <c r="P506" s="614" t="s">
        <v>83</v>
      </c>
      <c r="Q506" s="614" t="s">
        <v>8</v>
      </c>
      <c r="R506" s="614" t="s">
        <v>83</v>
      </c>
      <c r="S506" s="614" t="s">
        <v>8</v>
      </c>
      <c r="T506" s="614" t="s">
        <v>83</v>
      </c>
      <c r="U506" s="614" t="s">
        <v>8</v>
      </c>
      <c r="V506" s="614" t="s">
        <v>83</v>
      </c>
      <c r="W506" s="614" t="s">
        <v>8</v>
      </c>
      <c r="X506" s="614" t="s">
        <v>83</v>
      </c>
      <c r="Y506" s="614" t="s">
        <v>8</v>
      </c>
      <c r="Z506" s="614" t="s">
        <v>83</v>
      </c>
      <c r="AA506" s="614" t="s">
        <v>8</v>
      </c>
      <c r="AB506" s="614" t="s">
        <v>83</v>
      </c>
      <c r="AC506" s="614" t="s">
        <v>8</v>
      </c>
      <c r="AD506" s="614" t="s">
        <v>83</v>
      </c>
      <c r="AE506" s="614" t="s">
        <v>8</v>
      </c>
      <c r="AF506" s="614" t="s">
        <v>83</v>
      </c>
      <c r="AG506" s="614" t="s">
        <v>8</v>
      </c>
      <c r="AH506" s="634" t="s">
        <v>83</v>
      </c>
    </row>
    <row r="507" spans="1:34" ht="25.5" customHeight="1" thickTop="1" x14ac:dyDescent="0.3">
      <c r="A507" s="1052" t="s">
        <v>183</v>
      </c>
      <c r="B507" s="752" t="s">
        <v>195</v>
      </c>
      <c r="C507" s="703">
        <v>72</v>
      </c>
      <c r="D507" s="704">
        <f>C507/C512</f>
        <v>0.58536585365853655</v>
      </c>
      <c r="E507" s="705">
        <v>78</v>
      </c>
      <c r="F507" s="704">
        <f>E507/E512</f>
        <v>0.65</v>
      </c>
      <c r="G507" s="705">
        <v>123</v>
      </c>
      <c r="H507" s="704">
        <f>G507/G512</f>
        <v>0.66486486486486485</v>
      </c>
      <c r="I507" s="705">
        <v>34</v>
      </c>
      <c r="J507" s="704">
        <f>I507/I512</f>
        <v>0.57627118644067798</v>
      </c>
      <c r="K507" s="705">
        <v>87</v>
      </c>
      <c r="L507" s="704">
        <f>K507/K512</f>
        <v>0.60839160839160844</v>
      </c>
      <c r="M507" s="705">
        <v>75</v>
      </c>
      <c r="N507" s="704">
        <f>M507/M512</f>
        <v>0.5067567567567568</v>
      </c>
      <c r="O507" s="705">
        <v>152</v>
      </c>
      <c r="P507" s="704">
        <f>O507/O512</f>
        <v>0.63070539419087135</v>
      </c>
      <c r="Q507" s="705">
        <v>24</v>
      </c>
      <c r="R507" s="704">
        <f>Q507/Q512</f>
        <v>0.34782608695652173</v>
      </c>
      <c r="S507" s="705">
        <v>82</v>
      </c>
      <c r="T507" s="704">
        <f>S507/S512</f>
        <v>0.6029411764705882</v>
      </c>
      <c r="U507" s="705">
        <v>58</v>
      </c>
      <c r="V507" s="704">
        <f>U507/U512</f>
        <v>0.58585858585858586</v>
      </c>
      <c r="W507" s="705">
        <v>53</v>
      </c>
      <c r="X507" s="704">
        <f>W507/W512</f>
        <v>0.58888888888888891</v>
      </c>
      <c r="Y507" s="705">
        <v>81</v>
      </c>
      <c r="Z507" s="704">
        <f>Y507/Y512</f>
        <v>0.58695652173913049</v>
      </c>
      <c r="AA507" s="705">
        <v>48</v>
      </c>
      <c r="AB507" s="704">
        <f>AA507/AA512</f>
        <v>0.5714285714285714</v>
      </c>
      <c r="AC507" s="705">
        <v>47</v>
      </c>
      <c r="AD507" s="704">
        <f>AC507/AC512</f>
        <v>0.54022988505747127</v>
      </c>
      <c r="AE507" s="705">
        <v>89</v>
      </c>
      <c r="AF507" s="704">
        <f>AE507/AE512</f>
        <v>0.48369565217391303</v>
      </c>
      <c r="AG507" s="705">
        <v>49</v>
      </c>
      <c r="AH507" s="706">
        <f>AG507/AG512</f>
        <v>0.57647058823529407</v>
      </c>
    </row>
    <row r="508" spans="1:34" ht="25.5" customHeight="1" x14ac:dyDescent="0.3">
      <c r="A508" s="1021"/>
      <c r="B508" s="753" t="s">
        <v>196</v>
      </c>
      <c r="C508" s="707">
        <v>23</v>
      </c>
      <c r="D508" s="708">
        <f>C508/C512</f>
        <v>0.18699186991869918</v>
      </c>
      <c r="E508" s="709">
        <v>22</v>
      </c>
      <c r="F508" s="708">
        <f>E508/E512</f>
        <v>0.18333333333333332</v>
      </c>
      <c r="G508" s="709">
        <v>33</v>
      </c>
      <c r="H508" s="708">
        <f>G508/G512</f>
        <v>0.17837837837837839</v>
      </c>
      <c r="I508" s="709">
        <v>11</v>
      </c>
      <c r="J508" s="708">
        <f>I508/I512</f>
        <v>0.1864406779661017</v>
      </c>
      <c r="K508" s="709">
        <v>37</v>
      </c>
      <c r="L508" s="708">
        <f>K508/K512</f>
        <v>0.25874125874125875</v>
      </c>
      <c r="M508" s="709">
        <v>43</v>
      </c>
      <c r="N508" s="708">
        <f>M508/M512</f>
        <v>0.29054054054054052</v>
      </c>
      <c r="O508" s="709">
        <v>63</v>
      </c>
      <c r="P508" s="708">
        <f>O508/O512</f>
        <v>0.26141078838174275</v>
      </c>
      <c r="Q508" s="709">
        <v>6</v>
      </c>
      <c r="R508" s="708">
        <f>Q508/Q512</f>
        <v>8.6956521739130432E-2</v>
      </c>
      <c r="S508" s="709">
        <v>31</v>
      </c>
      <c r="T508" s="708">
        <f>S508/S512</f>
        <v>0.22794117647058823</v>
      </c>
      <c r="U508" s="709">
        <v>23</v>
      </c>
      <c r="V508" s="708">
        <f>U508/U512</f>
        <v>0.23232323232323232</v>
      </c>
      <c r="W508" s="709">
        <v>18</v>
      </c>
      <c r="X508" s="708">
        <f>W508/W512</f>
        <v>0.2</v>
      </c>
      <c r="Y508" s="709">
        <v>27</v>
      </c>
      <c r="Z508" s="708">
        <f>Y508/Y512</f>
        <v>0.19565217391304349</v>
      </c>
      <c r="AA508" s="709">
        <v>18</v>
      </c>
      <c r="AB508" s="708">
        <f>AA508/AA512</f>
        <v>0.21428571428571427</v>
      </c>
      <c r="AC508" s="709">
        <v>18</v>
      </c>
      <c r="AD508" s="708">
        <f>AC508/AC512</f>
        <v>0.20689655172413793</v>
      </c>
      <c r="AE508" s="709">
        <v>47</v>
      </c>
      <c r="AF508" s="708">
        <f>AE508/AE512</f>
        <v>0.25543478260869568</v>
      </c>
      <c r="AG508" s="709">
        <v>9</v>
      </c>
      <c r="AH508" s="710">
        <f>AG508/AG512</f>
        <v>0.10588235294117647</v>
      </c>
    </row>
    <row r="509" spans="1:34" ht="25.5" customHeight="1" x14ac:dyDescent="0.3">
      <c r="A509" s="1021"/>
      <c r="B509" s="753" t="s">
        <v>197</v>
      </c>
      <c r="C509" s="707">
        <v>21</v>
      </c>
      <c r="D509" s="708">
        <f>C509/C512</f>
        <v>0.17073170731707318</v>
      </c>
      <c r="E509" s="709">
        <v>14</v>
      </c>
      <c r="F509" s="708">
        <f>E509/E512</f>
        <v>0.11666666666666667</v>
      </c>
      <c r="G509" s="709">
        <v>16</v>
      </c>
      <c r="H509" s="708">
        <f>G509/G512</f>
        <v>8.6486486486486491E-2</v>
      </c>
      <c r="I509" s="709">
        <v>14</v>
      </c>
      <c r="J509" s="708">
        <f>I509/I512</f>
        <v>0.23728813559322035</v>
      </c>
      <c r="K509" s="709">
        <v>13</v>
      </c>
      <c r="L509" s="708">
        <f>K509/K512</f>
        <v>9.0909090909090912E-2</v>
      </c>
      <c r="M509" s="709">
        <v>19</v>
      </c>
      <c r="N509" s="708">
        <f>M509/M512</f>
        <v>0.12837837837837837</v>
      </c>
      <c r="O509" s="709">
        <v>14</v>
      </c>
      <c r="P509" s="708">
        <f>O509/O512</f>
        <v>5.8091286307053944E-2</v>
      </c>
      <c r="Q509" s="709">
        <v>32</v>
      </c>
      <c r="R509" s="708">
        <f>Q509/Q512</f>
        <v>0.46376811594202899</v>
      </c>
      <c r="S509" s="709">
        <v>12</v>
      </c>
      <c r="T509" s="708">
        <f>S509/S512</f>
        <v>8.8235294117647065E-2</v>
      </c>
      <c r="U509" s="709">
        <v>9</v>
      </c>
      <c r="V509" s="708">
        <f>U509/U512</f>
        <v>9.0909090909090912E-2</v>
      </c>
      <c r="W509" s="709">
        <v>13</v>
      </c>
      <c r="X509" s="708">
        <f>W509/W512</f>
        <v>0.14444444444444443</v>
      </c>
      <c r="Y509" s="709">
        <v>22</v>
      </c>
      <c r="Z509" s="708">
        <f>Y509/Y512</f>
        <v>0.15942028985507245</v>
      </c>
      <c r="AA509" s="709">
        <v>12</v>
      </c>
      <c r="AB509" s="708">
        <f>AA509/AA512</f>
        <v>0.14285714285714285</v>
      </c>
      <c r="AC509" s="709">
        <v>13</v>
      </c>
      <c r="AD509" s="708">
        <f>AC509/AC512</f>
        <v>0.14942528735632185</v>
      </c>
      <c r="AE509" s="709">
        <v>33</v>
      </c>
      <c r="AF509" s="708">
        <f>AE509/AE512</f>
        <v>0.17934782608695651</v>
      </c>
      <c r="AG509" s="709">
        <v>18</v>
      </c>
      <c r="AH509" s="710">
        <f>AG509/AG512</f>
        <v>0.21176470588235294</v>
      </c>
    </row>
    <row r="510" spans="1:34" ht="25.5" customHeight="1" x14ac:dyDescent="0.3">
      <c r="A510" s="1021"/>
      <c r="B510" s="753" t="s">
        <v>198</v>
      </c>
      <c r="C510" s="707">
        <v>4</v>
      </c>
      <c r="D510" s="708">
        <f>C510/C512</f>
        <v>3.2520325203252036E-2</v>
      </c>
      <c r="E510" s="709">
        <v>3</v>
      </c>
      <c r="F510" s="708">
        <f>E510/E512</f>
        <v>2.5000000000000001E-2</v>
      </c>
      <c r="G510" s="709">
        <v>2</v>
      </c>
      <c r="H510" s="708">
        <f>G510/G512</f>
        <v>1.0810810810810811E-2</v>
      </c>
      <c r="I510" s="709">
        <v>0</v>
      </c>
      <c r="J510" s="708">
        <f>I510/I512</f>
        <v>0</v>
      </c>
      <c r="K510" s="709">
        <v>2</v>
      </c>
      <c r="L510" s="708">
        <f>K510/K512</f>
        <v>1.3986013986013986E-2</v>
      </c>
      <c r="M510" s="709">
        <v>5</v>
      </c>
      <c r="N510" s="708">
        <f>M510/M512</f>
        <v>3.3783783783783786E-2</v>
      </c>
      <c r="O510" s="709">
        <v>5</v>
      </c>
      <c r="P510" s="708">
        <f>O510/O512</f>
        <v>2.0746887966804978E-2</v>
      </c>
      <c r="Q510" s="709">
        <v>4</v>
      </c>
      <c r="R510" s="708">
        <f>Q510/Q512</f>
        <v>5.7971014492753624E-2</v>
      </c>
      <c r="S510" s="709">
        <v>3</v>
      </c>
      <c r="T510" s="708">
        <f>S510/S512</f>
        <v>2.2058823529411766E-2</v>
      </c>
      <c r="U510" s="709">
        <v>2</v>
      </c>
      <c r="V510" s="708">
        <f>U510/U512</f>
        <v>2.0202020202020204E-2</v>
      </c>
      <c r="W510" s="709">
        <v>2</v>
      </c>
      <c r="X510" s="708">
        <f>W510/W512</f>
        <v>2.2222222222222223E-2</v>
      </c>
      <c r="Y510" s="709">
        <v>7</v>
      </c>
      <c r="Z510" s="708">
        <f>Y510/Y512</f>
        <v>5.0724637681159424E-2</v>
      </c>
      <c r="AA510" s="709">
        <v>2</v>
      </c>
      <c r="AB510" s="708">
        <f>AA510/AA512</f>
        <v>2.3809523809523808E-2</v>
      </c>
      <c r="AC510" s="709">
        <v>4</v>
      </c>
      <c r="AD510" s="708">
        <f>AC510/AC512</f>
        <v>4.5977011494252873E-2</v>
      </c>
      <c r="AE510" s="709">
        <v>4</v>
      </c>
      <c r="AF510" s="708">
        <f>AE510/AE512</f>
        <v>2.1739130434782608E-2</v>
      </c>
      <c r="AG510" s="709">
        <v>3</v>
      </c>
      <c r="AH510" s="710">
        <f>AG510/AG512</f>
        <v>3.5294117647058823E-2</v>
      </c>
    </row>
    <row r="511" spans="1:34" ht="25.5" customHeight="1" x14ac:dyDescent="0.3">
      <c r="A511" s="1021"/>
      <c r="B511" s="753" t="s">
        <v>199</v>
      </c>
      <c r="C511" s="707">
        <v>3</v>
      </c>
      <c r="D511" s="708">
        <f>C511/C512</f>
        <v>2.4390243902439025E-2</v>
      </c>
      <c r="E511" s="709">
        <v>3</v>
      </c>
      <c r="F511" s="708">
        <f>E511/E512</f>
        <v>2.5000000000000001E-2</v>
      </c>
      <c r="G511" s="709">
        <v>11</v>
      </c>
      <c r="H511" s="708">
        <f>G511/G512</f>
        <v>5.9459459459459463E-2</v>
      </c>
      <c r="I511" s="709">
        <v>0</v>
      </c>
      <c r="J511" s="708">
        <f>I511/I512</f>
        <v>0</v>
      </c>
      <c r="K511" s="709">
        <v>4</v>
      </c>
      <c r="L511" s="708">
        <f>K511/K512</f>
        <v>2.7972027972027972E-2</v>
      </c>
      <c r="M511" s="709">
        <v>6</v>
      </c>
      <c r="N511" s="708">
        <f>M511/M512</f>
        <v>4.0540540540540543E-2</v>
      </c>
      <c r="O511" s="709">
        <v>7</v>
      </c>
      <c r="P511" s="708">
        <f>O511/O512</f>
        <v>2.9045643153526972E-2</v>
      </c>
      <c r="Q511" s="709">
        <v>3</v>
      </c>
      <c r="R511" s="708">
        <f>Q511/Q512</f>
        <v>4.3478260869565216E-2</v>
      </c>
      <c r="S511" s="709">
        <v>8</v>
      </c>
      <c r="T511" s="708">
        <f>S511/S512</f>
        <v>5.8823529411764705E-2</v>
      </c>
      <c r="U511" s="709">
        <v>7</v>
      </c>
      <c r="V511" s="708">
        <f>U511/U512</f>
        <v>7.0707070707070704E-2</v>
      </c>
      <c r="W511" s="709">
        <v>4</v>
      </c>
      <c r="X511" s="708">
        <f>W511/W512</f>
        <v>4.4444444444444446E-2</v>
      </c>
      <c r="Y511" s="709">
        <v>1</v>
      </c>
      <c r="Z511" s="708">
        <f>Y511/Y512</f>
        <v>7.246376811594203E-3</v>
      </c>
      <c r="AA511" s="709">
        <v>4</v>
      </c>
      <c r="AB511" s="708">
        <f>AA511/AA512</f>
        <v>4.7619047619047616E-2</v>
      </c>
      <c r="AC511" s="709">
        <v>5</v>
      </c>
      <c r="AD511" s="708">
        <f>AC511/AC512</f>
        <v>5.7471264367816091E-2</v>
      </c>
      <c r="AE511" s="709">
        <v>11</v>
      </c>
      <c r="AF511" s="708">
        <f>AE511/AE512</f>
        <v>5.9782608695652176E-2</v>
      </c>
      <c r="AG511" s="709">
        <v>6</v>
      </c>
      <c r="AH511" s="710">
        <f>AG511/AG512</f>
        <v>7.0588235294117646E-2</v>
      </c>
    </row>
    <row r="512" spans="1:34" s="814" customFormat="1" ht="21.75" customHeight="1" thickBot="1" x14ac:dyDescent="0.35">
      <c r="A512" s="1022"/>
      <c r="B512" s="699" t="s">
        <v>9</v>
      </c>
      <c r="C512" s="711">
        <v>123</v>
      </c>
      <c r="D512" s="712">
        <v>1</v>
      </c>
      <c r="E512" s="713">
        <v>120</v>
      </c>
      <c r="F512" s="712">
        <v>1</v>
      </c>
      <c r="G512" s="713">
        <v>185</v>
      </c>
      <c r="H512" s="712">
        <v>1</v>
      </c>
      <c r="I512" s="713">
        <v>59</v>
      </c>
      <c r="J512" s="712">
        <v>1</v>
      </c>
      <c r="K512" s="713">
        <v>143</v>
      </c>
      <c r="L512" s="712">
        <v>1</v>
      </c>
      <c r="M512" s="713">
        <v>148</v>
      </c>
      <c r="N512" s="712">
        <v>1</v>
      </c>
      <c r="O512" s="713">
        <v>241</v>
      </c>
      <c r="P512" s="712">
        <v>1</v>
      </c>
      <c r="Q512" s="713">
        <v>69</v>
      </c>
      <c r="R512" s="712">
        <v>1</v>
      </c>
      <c r="S512" s="713">
        <v>136</v>
      </c>
      <c r="T512" s="712">
        <v>1</v>
      </c>
      <c r="U512" s="713">
        <v>99</v>
      </c>
      <c r="V512" s="712">
        <v>1</v>
      </c>
      <c r="W512" s="713">
        <v>90</v>
      </c>
      <c r="X512" s="712">
        <v>1</v>
      </c>
      <c r="Y512" s="713">
        <v>138</v>
      </c>
      <c r="Z512" s="712">
        <v>1</v>
      </c>
      <c r="AA512" s="713">
        <v>84</v>
      </c>
      <c r="AB512" s="712">
        <v>1</v>
      </c>
      <c r="AC512" s="713">
        <v>87</v>
      </c>
      <c r="AD512" s="712">
        <v>1</v>
      </c>
      <c r="AE512" s="713">
        <v>184</v>
      </c>
      <c r="AF512" s="712">
        <v>1</v>
      </c>
      <c r="AG512" s="713">
        <v>85</v>
      </c>
      <c r="AH512" s="714">
        <v>1</v>
      </c>
    </row>
    <row r="513" spans="1:34" s="814" customFormat="1" ht="21.75" customHeight="1" x14ac:dyDescent="0.3">
      <c r="A513" s="815"/>
      <c r="B513" s="617"/>
    </row>
    <row r="514" spans="1:34" s="814" customFormat="1" ht="21.75" customHeight="1" thickBot="1" x14ac:dyDescent="0.35">
      <c r="A514" s="617"/>
      <c r="B514" s="617"/>
    </row>
    <row r="515" spans="1:34" ht="21.75" customHeight="1" x14ac:dyDescent="0.3">
      <c r="A515" s="1024" t="s">
        <v>0</v>
      </c>
      <c r="B515" s="1048"/>
      <c r="C515" s="1070" t="s">
        <v>221</v>
      </c>
      <c r="D515" s="1071"/>
      <c r="E515" s="1071"/>
      <c r="F515" s="1071"/>
      <c r="G515" s="1071"/>
      <c r="H515" s="1071"/>
      <c r="I515" s="1071"/>
      <c r="J515" s="1071"/>
      <c r="K515" s="1071"/>
      <c r="L515" s="1071"/>
      <c r="M515" s="1071"/>
      <c r="N515" s="1071"/>
      <c r="O515" s="1071"/>
      <c r="P515" s="1071"/>
      <c r="Q515" s="1071"/>
      <c r="R515" s="1071"/>
      <c r="S515" s="1071"/>
      <c r="T515" s="1071"/>
      <c r="U515" s="1071"/>
      <c r="V515" s="1071"/>
      <c r="W515" s="1071"/>
      <c r="X515" s="1071"/>
      <c r="Y515" s="1071"/>
      <c r="Z515" s="1071"/>
      <c r="AA515" s="1071"/>
      <c r="AB515" s="1071"/>
      <c r="AC515" s="1071"/>
      <c r="AD515" s="1071"/>
      <c r="AE515" s="1071"/>
      <c r="AF515" s="1071"/>
      <c r="AG515" s="1071"/>
      <c r="AH515" s="1072"/>
    </row>
    <row r="516" spans="1:34" ht="21.75" customHeight="1" x14ac:dyDescent="0.3">
      <c r="A516" s="1026"/>
      <c r="B516" s="1049"/>
      <c r="C516" s="1033" t="s">
        <v>222</v>
      </c>
      <c r="D516" s="1018"/>
      <c r="E516" s="1017" t="s">
        <v>223</v>
      </c>
      <c r="F516" s="1018"/>
      <c r="G516" s="1017" t="s">
        <v>224</v>
      </c>
      <c r="H516" s="1018"/>
      <c r="I516" s="1017" t="s">
        <v>225</v>
      </c>
      <c r="J516" s="1018"/>
      <c r="K516" s="1017" t="s">
        <v>226</v>
      </c>
      <c r="L516" s="1018"/>
      <c r="M516" s="1017" t="s">
        <v>227</v>
      </c>
      <c r="N516" s="1018"/>
      <c r="O516" s="1017" t="s">
        <v>228</v>
      </c>
      <c r="P516" s="1018"/>
      <c r="Q516" s="1017" t="s">
        <v>229</v>
      </c>
      <c r="R516" s="1018"/>
      <c r="S516" s="1017" t="s">
        <v>230</v>
      </c>
      <c r="T516" s="1018"/>
      <c r="U516" s="1017" t="s">
        <v>231</v>
      </c>
      <c r="V516" s="1018"/>
      <c r="W516" s="1017" t="s">
        <v>232</v>
      </c>
      <c r="X516" s="1018"/>
      <c r="Y516" s="1017" t="s">
        <v>233</v>
      </c>
      <c r="Z516" s="1018"/>
      <c r="AA516" s="1017" t="s">
        <v>234</v>
      </c>
      <c r="AB516" s="1018"/>
      <c r="AC516" s="1017" t="s">
        <v>235</v>
      </c>
      <c r="AD516" s="1018"/>
      <c r="AE516" s="1017" t="s">
        <v>236</v>
      </c>
      <c r="AF516" s="1018"/>
      <c r="AG516" s="1017" t="s">
        <v>237</v>
      </c>
      <c r="AH516" s="1019"/>
    </row>
    <row r="517" spans="1:34" ht="21.75" customHeight="1" thickBot="1" x14ac:dyDescent="0.35">
      <c r="A517" s="1050"/>
      <c r="B517" s="1051"/>
      <c r="C517" s="633" t="s">
        <v>8</v>
      </c>
      <c r="D517" s="614" t="s">
        <v>83</v>
      </c>
      <c r="E517" s="614" t="s">
        <v>8</v>
      </c>
      <c r="F517" s="614" t="s">
        <v>83</v>
      </c>
      <c r="G517" s="614" t="s">
        <v>8</v>
      </c>
      <c r="H517" s="614" t="s">
        <v>83</v>
      </c>
      <c r="I517" s="614" t="s">
        <v>8</v>
      </c>
      <c r="J517" s="614" t="s">
        <v>83</v>
      </c>
      <c r="K517" s="614" t="s">
        <v>8</v>
      </c>
      <c r="L517" s="614" t="s">
        <v>83</v>
      </c>
      <c r="M517" s="614" t="s">
        <v>8</v>
      </c>
      <c r="N517" s="614" t="s">
        <v>83</v>
      </c>
      <c r="O517" s="614" t="s">
        <v>8</v>
      </c>
      <c r="P517" s="614" t="s">
        <v>83</v>
      </c>
      <c r="Q517" s="614" t="s">
        <v>8</v>
      </c>
      <c r="R517" s="614" t="s">
        <v>83</v>
      </c>
      <c r="S517" s="614" t="s">
        <v>8</v>
      </c>
      <c r="T517" s="614" t="s">
        <v>83</v>
      </c>
      <c r="U517" s="614" t="s">
        <v>8</v>
      </c>
      <c r="V517" s="614" t="s">
        <v>83</v>
      </c>
      <c r="W517" s="614" t="s">
        <v>8</v>
      </c>
      <c r="X517" s="614" t="s">
        <v>83</v>
      </c>
      <c r="Y517" s="614" t="s">
        <v>8</v>
      </c>
      <c r="Z517" s="614" t="s">
        <v>83</v>
      </c>
      <c r="AA517" s="614" t="s">
        <v>8</v>
      </c>
      <c r="AB517" s="614" t="s">
        <v>83</v>
      </c>
      <c r="AC517" s="614" t="s">
        <v>8</v>
      </c>
      <c r="AD517" s="614" t="s">
        <v>83</v>
      </c>
      <c r="AE517" s="614" t="s">
        <v>8</v>
      </c>
      <c r="AF517" s="614" t="s">
        <v>83</v>
      </c>
      <c r="AG517" s="614" t="s">
        <v>8</v>
      </c>
      <c r="AH517" s="634" t="s">
        <v>83</v>
      </c>
    </row>
    <row r="518" spans="1:34" ht="21.75" customHeight="1" thickTop="1" x14ac:dyDescent="0.3">
      <c r="A518" s="1052" t="s">
        <v>184</v>
      </c>
      <c r="B518" s="697" t="s">
        <v>10</v>
      </c>
      <c r="C518" s="703">
        <v>38</v>
      </c>
      <c r="D518" s="704">
        <f>C518/C520</f>
        <v>0.30894308943089432</v>
      </c>
      <c r="E518" s="705">
        <v>48</v>
      </c>
      <c r="F518" s="704">
        <f>E518/E520</f>
        <v>0.4</v>
      </c>
      <c r="G518" s="705">
        <v>38</v>
      </c>
      <c r="H518" s="704">
        <f>G518/G520</f>
        <v>0.20540540540540542</v>
      </c>
      <c r="I518" s="705">
        <v>16</v>
      </c>
      <c r="J518" s="704">
        <f>I518/I520</f>
        <v>0.2711864406779661</v>
      </c>
      <c r="K518" s="705">
        <v>53</v>
      </c>
      <c r="L518" s="704">
        <f>K518/K520</f>
        <v>0.37062937062937062</v>
      </c>
      <c r="M518" s="705">
        <v>34</v>
      </c>
      <c r="N518" s="704">
        <f>M518/M520</f>
        <v>0.22972972972972974</v>
      </c>
      <c r="O518" s="705">
        <v>79</v>
      </c>
      <c r="P518" s="704">
        <f>O518/O520</f>
        <v>0.32780082987551867</v>
      </c>
      <c r="Q518" s="705">
        <v>25</v>
      </c>
      <c r="R518" s="704">
        <f>Q518/Q520</f>
        <v>0.36231884057971014</v>
      </c>
      <c r="S518" s="705">
        <v>35</v>
      </c>
      <c r="T518" s="704">
        <f>S518/S520</f>
        <v>0.25735294117647056</v>
      </c>
      <c r="U518" s="705">
        <v>26</v>
      </c>
      <c r="V518" s="704">
        <f>U518/U520</f>
        <v>0.26262626262626265</v>
      </c>
      <c r="W518" s="705">
        <v>26</v>
      </c>
      <c r="X518" s="704">
        <f>W518/W520</f>
        <v>0.28888888888888886</v>
      </c>
      <c r="Y518" s="705">
        <v>45</v>
      </c>
      <c r="Z518" s="704">
        <f>Y518/Y520</f>
        <v>0.32608695652173914</v>
      </c>
      <c r="AA518" s="705">
        <v>30</v>
      </c>
      <c r="AB518" s="704">
        <f>AA518/AA520</f>
        <v>0.35714285714285715</v>
      </c>
      <c r="AC518" s="705">
        <v>45</v>
      </c>
      <c r="AD518" s="704">
        <f>AC518/AC520</f>
        <v>0.51724137931034486</v>
      </c>
      <c r="AE518" s="705">
        <v>63</v>
      </c>
      <c r="AF518" s="704">
        <f>AE518/AE520</f>
        <v>0.34239130434782611</v>
      </c>
      <c r="AG518" s="705">
        <v>24</v>
      </c>
      <c r="AH518" s="706">
        <f>AG518/AG520</f>
        <v>0.28235294117647058</v>
      </c>
    </row>
    <row r="519" spans="1:34" ht="21.75" customHeight="1" x14ac:dyDescent="0.3">
      <c r="A519" s="1021"/>
      <c r="B519" s="698" t="s">
        <v>11</v>
      </c>
      <c r="C519" s="707">
        <v>85</v>
      </c>
      <c r="D519" s="708">
        <f>C519/C520</f>
        <v>0.69105691056910568</v>
      </c>
      <c r="E519" s="709">
        <v>72</v>
      </c>
      <c r="F519" s="708">
        <f>E519/E520</f>
        <v>0.6</v>
      </c>
      <c r="G519" s="709">
        <v>147</v>
      </c>
      <c r="H519" s="708">
        <f>G519/G520</f>
        <v>0.79459459459459458</v>
      </c>
      <c r="I519" s="709">
        <v>43</v>
      </c>
      <c r="J519" s="708">
        <f>I519/I520</f>
        <v>0.72881355932203384</v>
      </c>
      <c r="K519" s="709">
        <v>90</v>
      </c>
      <c r="L519" s="708">
        <f>K519/K520</f>
        <v>0.62937062937062938</v>
      </c>
      <c r="M519" s="709">
        <v>114</v>
      </c>
      <c r="N519" s="708">
        <f>M519/M520</f>
        <v>0.77027027027027029</v>
      </c>
      <c r="O519" s="709">
        <v>162</v>
      </c>
      <c r="P519" s="708">
        <f>O519/O520</f>
        <v>0.67219917012448138</v>
      </c>
      <c r="Q519" s="709">
        <v>44</v>
      </c>
      <c r="R519" s="708">
        <f>Q519/Q520</f>
        <v>0.6376811594202898</v>
      </c>
      <c r="S519" s="709">
        <v>101</v>
      </c>
      <c r="T519" s="708">
        <f>S519/S520</f>
        <v>0.74264705882352944</v>
      </c>
      <c r="U519" s="709">
        <v>73</v>
      </c>
      <c r="V519" s="708">
        <f>U519/U520</f>
        <v>0.73737373737373735</v>
      </c>
      <c r="W519" s="709">
        <v>64</v>
      </c>
      <c r="X519" s="708">
        <f>W519/W520</f>
        <v>0.71111111111111114</v>
      </c>
      <c r="Y519" s="709">
        <v>93</v>
      </c>
      <c r="Z519" s="708">
        <f>Y519/Y520</f>
        <v>0.67391304347826086</v>
      </c>
      <c r="AA519" s="709">
        <v>54</v>
      </c>
      <c r="AB519" s="708">
        <f>AA519/AA520</f>
        <v>0.6428571428571429</v>
      </c>
      <c r="AC519" s="709">
        <v>42</v>
      </c>
      <c r="AD519" s="708">
        <f>AC519/AC520</f>
        <v>0.48275862068965519</v>
      </c>
      <c r="AE519" s="709">
        <v>121</v>
      </c>
      <c r="AF519" s="708">
        <f>AE519/AE520</f>
        <v>0.65760869565217395</v>
      </c>
      <c r="AG519" s="709">
        <v>61</v>
      </c>
      <c r="AH519" s="710">
        <f>AG519/AG520</f>
        <v>0.71764705882352942</v>
      </c>
    </row>
    <row r="520" spans="1:34" ht="21.75" customHeight="1" thickBot="1" x14ac:dyDescent="0.35">
      <c r="A520" s="1022"/>
      <c r="B520" s="699" t="s">
        <v>9</v>
      </c>
      <c r="C520" s="711">
        <v>123</v>
      </c>
      <c r="D520" s="712">
        <v>1</v>
      </c>
      <c r="E520" s="713">
        <v>120</v>
      </c>
      <c r="F520" s="712">
        <v>1</v>
      </c>
      <c r="G520" s="713">
        <v>185</v>
      </c>
      <c r="H520" s="712">
        <v>1</v>
      </c>
      <c r="I520" s="713">
        <v>59</v>
      </c>
      <c r="J520" s="712">
        <v>1</v>
      </c>
      <c r="K520" s="713">
        <v>143</v>
      </c>
      <c r="L520" s="712">
        <v>1</v>
      </c>
      <c r="M520" s="713">
        <v>148</v>
      </c>
      <c r="N520" s="712">
        <v>1</v>
      </c>
      <c r="O520" s="713">
        <v>241</v>
      </c>
      <c r="P520" s="712">
        <v>1</v>
      </c>
      <c r="Q520" s="713">
        <v>69</v>
      </c>
      <c r="R520" s="712">
        <v>1</v>
      </c>
      <c r="S520" s="713">
        <v>136</v>
      </c>
      <c r="T520" s="712">
        <v>1</v>
      </c>
      <c r="U520" s="713">
        <v>99</v>
      </c>
      <c r="V520" s="712">
        <v>1</v>
      </c>
      <c r="W520" s="713">
        <v>90</v>
      </c>
      <c r="X520" s="712">
        <v>1</v>
      </c>
      <c r="Y520" s="713">
        <v>138</v>
      </c>
      <c r="Z520" s="712">
        <v>1</v>
      </c>
      <c r="AA520" s="713">
        <v>84</v>
      </c>
      <c r="AB520" s="712">
        <v>1</v>
      </c>
      <c r="AC520" s="713">
        <v>87</v>
      </c>
      <c r="AD520" s="712">
        <v>1</v>
      </c>
      <c r="AE520" s="713">
        <v>184</v>
      </c>
      <c r="AF520" s="712">
        <v>1</v>
      </c>
      <c r="AG520" s="713">
        <v>85</v>
      </c>
      <c r="AH520" s="714">
        <v>1</v>
      </c>
    </row>
    <row r="521" spans="1:34" ht="21.75" customHeight="1" x14ac:dyDescent="0.3">
      <c r="A521" s="1023"/>
      <c r="B521" s="1023"/>
    </row>
    <row r="522" spans="1:34" ht="21.75" customHeight="1" thickBot="1" x14ac:dyDescent="0.35">
      <c r="A522" s="612"/>
      <c r="B522" s="612"/>
    </row>
    <row r="523" spans="1:34" ht="21.75" customHeight="1" x14ac:dyDescent="0.3">
      <c r="A523" s="1024" t="s">
        <v>0</v>
      </c>
      <c r="B523" s="1048"/>
      <c r="C523" s="1070" t="s">
        <v>221</v>
      </c>
      <c r="D523" s="1071"/>
      <c r="E523" s="1071"/>
      <c r="F523" s="1071"/>
      <c r="G523" s="1071"/>
      <c r="H523" s="1071"/>
      <c r="I523" s="1071"/>
      <c r="J523" s="1071"/>
      <c r="K523" s="1071"/>
      <c r="L523" s="1071"/>
      <c r="M523" s="1071"/>
      <c r="N523" s="1071"/>
      <c r="O523" s="1071"/>
      <c r="P523" s="1071"/>
      <c r="Q523" s="1071"/>
      <c r="R523" s="1071"/>
      <c r="S523" s="1071"/>
      <c r="T523" s="1071"/>
      <c r="U523" s="1071"/>
      <c r="V523" s="1071"/>
      <c r="W523" s="1071"/>
      <c r="X523" s="1071"/>
      <c r="Y523" s="1071"/>
      <c r="Z523" s="1071"/>
      <c r="AA523" s="1071"/>
      <c r="AB523" s="1071"/>
      <c r="AC523" s="1071"/>
      <c r="AD523" s="1071"/>
      <c r="AE523" s="1071"/>
      <c r="AF523" s="1071"/>
      <c r="AG523" s="1071"/>
      <c r="AH523" s="1072"/>
    </row>
    <row r="524" spans="1:34" ht="21.75" customHeight="1" x14ac:dyDescent="0.3">
      <c r="A524" s="1026"/>
      <c r="B524" s="1049"/>
      <c r="C524" s="1073" t="s">
        <v>222</v>
      </c>
      <c r="D524" s="1074"/>
      <c r="E524" s="1075" t="s">
        <v>223</v>
      </c>
      <c r="F524" s="1074"/>
      <c r="G524" s="1075" t="s">
        <v>224</v>
      </c>
      <c r="H524" s="1074"/>
      <c r="I524" s="1075" t="s">
        <v>225</v>
      </c>
      <c r="J524" s="1074"/>
      <c r="K524" s="1075" t="s">
        <v>226</v>
      </c>
      <c r="L524" s="1074"/>
      <c r="M524" s="1075" t="s">
        <v>227</v>
      </c>
      <c r="N524" s="1074"/>
      <c r="O524" s="1075" t="s">
        <v>228</v>
      </c>
      <c r="P524" s="1074"/>
      <c r="Q524" s="1075" t="s">
        <v>229</v>
      </c>
      <c r="R524" s="1074"/>
      <c r="S524" s="1075" t="s">
        <v>230</v>
      </c>
      <c r="T524" s="1074"/>
      <c r="U524" s="1075" t="s">
        <v>231</v>
      </c>
      <c r="V524" s="1074"/>
      <c r="W524" s="1075" t="s">
        <v>232</v>
      </c>
      <c r="X524" s="1074"/>
      <c r="Y524" s="1075" t="s">
        <v>233</v>
      </c>
      <c r="Z524" s="1074"/>
      <c r="AA524" s="1075" t="s">
        <v>234</v>
      </c>
      <c r="AB524" s="1074"/>
      <c r="AC524" s="1075" t="s">
        <v>235</v>
      </c>
      <c r="AD524" s="1074"/>
      <c r="AE524" s="1075" t="s">
        <v>236</v>
      </c>
      <c r="AF524" s="1074"/>
      <c r="AG524" s="1075" t="s">
        <v>237</v>
      </c>
      <c r="AH524" s="1076"/>
    </row>
    <row r="525" spans="1:34" ht="21.75" customHeight="1" thickBot="1" x14ac:dyDescent="0.35">
      <c r="A525" s="1050"/>
      <c r="B525" s="1051"/>
      <c r="C525" s="633" t="s">
        <v>8</v>
      </c>
      <c r="D525" s="614" t="s">
        <v>83</v>
      </c>
      <c r="E525" s="614" t="s">
        <v>8</v>
      </c>
      <c r="F525" s="614" t="s">
        <v>83</v>
      </c>
      <c r="G525" s="614" t="s">
        <v>8</v>
      </c>
      <c r="H525" s="614" t="s">
        <v>83</v>
      </c>
      <c r="I525" s="614" t="s">
        <v>8</v>
      </c>
      <c r="J525" s="614" t="s">
        <v>83</v>
      </c>
      <c r="K525" s="614" t="s">
        <v>8</v>
      </c>
      <c r="L525" s="614" t="s">
        <v>83</v>
      </c>
      <c r="M525" s="614" t="s">
        <v>8</v>
      </c>
      <c r="N525" s="614" t="s">
        <v>83</v>
      </c>
      <c r="O525" s="614" t="s">
        <v>8</v>
      </c>
      <c r="P525" s="614" t="s">
        <v>83</v>
      </c>
      <c r="Q525" s="614" t="s">
        <v>8</v>
      </c>
      <c r="R525" s="614" t="s">
        <v>83</v>
      </c>
      <c r="S525" s="614" t="s">
        <v>8</v>
      </c>
      <c r="T525" s="614" t="s">
        <v>83</v>
      </c>
      <c r="U525" s="614" t="s">
        <v>8</v>
      </c>
      <c r="V525" s="614" t="s">
        <v>83</v>
      </c>
      <c r="W525" s="614" t="s">
        <v>8</v>
      </c>
      <c r="X525" s="614" t="s">
        <v>83</v>
      </c>
      <c r="Y525" s="614" t="s">
        <v>8</v>
      </c>
      <c r="Z525" s="614" t="s">
        <v>83</v>
      </c>
      <c r="AA525" s="614" t="s">
        <v>8</v>
      </c>
      <c r="AB525" s="614" t="s">
        <v>83</v>
      </c>
      <c r="AC525" s="614" t="s">
        <v>8</v>
      </c>
      <c r="AD525" s="614" t="s">
        <v>83</v>
      </c>
      <c r="AE525" s="614" t="s">
        <v>8</v>
      </c>
      <c r="AF525" s="614" t="s">
        <v>83</v>
      </c>
      <c r="AG525" s="614" t="s">
        <v>8</v>
      </c>
      <c r="AH525" s="634" t="s">
        <v>83</v>
      </c>
    </row>
    <row r="526" spans="1:34" ht="21.75" customHeight="1" thickTop="1" x14ac:dyDescent="0.3">
      <c r="A526" s="1052" t="s">
        <v>185</v>
      </c>
      <c r="B526" s="697" t="s">
        <v>10</v>
      </c>
      <c r="C526" s="703">
        <v>48</v>
      </c>
      <c r="D526" s="704">
        <f>C526/C528</f>
        <v>0.3902439024390244</v>
      </c>
      <c r="E526" s="705">
        <v>48</v>
      </c>
      <c r="F526" s="704">
        <f>E526/E528</f>
        <v>0.4</v>
      </c>
      <c r="G526" s="705">
        <v>48</v>
      </c>
      <c r="H526" s="704">
        <f>G526/G528</f>
        <v>0.25945945945945947</v>
      </c>
      <c r="I526" s="705">
        <v>20</v>
      </c>
      <c r="J526" s="704">
        <f>I526/I528</f>
        <v>0.33898305084745761</v>
      </c>
      <c r="K526" s="705">
        <v>51</v>
      </c>
      <c r="L526" s="704">
        <f>K526/K528</f>
        <v>0.35664335664335667</v>
      </c>
      <c r="M526" s="705">
        <v>37</v>
      </c>
      <c r="N526" s="704">
        <f>M526/M528</f>
        <v>0.25</v>
      </c>
      <c r="O526" s="705">
        <v>75</v>
      </c>
      <c r="P526" s="704">
        <f>O526/O528</f>
        <v>0.31120331950207469</v>
      </c>
      <c r="Q526" s="705">
        <v>26</v>
      </c>
      <c r="R526" s="704">
        <f>Q526/Q528</f>
        <v>0.37681159420289856</v>
      </c>
      <c r="S526" s="705">
        <v>44</v>
      </c>
      <c r="T526" s="704">
        <f>S526/S528</f>
        <v>0.3235294117647059</v>
      </c>
      <c r="U526" s="705">
        <v>23</v>
      </c>
      <c r="V526" s="704">
        <f>U526/U528</f>
        <v>0.23232323232323232</v>
      </c>
      <c r="W526" s="705">
        <v>27</v>
      </c>
      <c r="X526" s="704">
        <f>W526/W528</f>
        <v>0.3</v>
      </c>
      <c r="Y526" s="705">
        <v>43</v>
      </c>
      <c r="Z526" s="704">
        <f>Y526/Y528</f>
        <v>0.31159420289855072</v>
      </c>
      <c r="AA526" s="705">
        <v>36</v>
      </c>
      <c r="AB526" s="704">
        <f>AA526/AA528</f>
        <v>0.42857142857142855</v>
      </c>
      <c r="AC526" s="705">
        <v>41</v>
      </c>
      <c r="AD526" s="704">
        <f>AC526/AC528</f>
        <v>0.47126436781609193</v>
      </c>
      <c r="AE526" s="705">
        <v>71</v>
      </c>
      <c r="AF526" s="704">
        <f>AE526/AE528</f>
        <v>0.3858695652173913</v>
      </c>
      <c r="AG526" s="705">
        <v>29</v>
      </c>
      <c r="AH526" s="706">
        <f>AG526/AG528</f>
        <v>0.3411764705882353</v>
      </c>
    </row>
    <row r="527" spans="1:34" ht="21.75" customHeight="1" x14ac:dyDescent="0.3">
      <c r="A527" s="1021"/>
      <c r="B527" s="698" t="s">
        <v>11</v>
      </c>
      <c r="C527" s="707">
        <v>75</v>
      </c>
      <c r="D527" s="708">
        <f>C527/C528</f>
        <v>0.6097560975609756</v>
      </c>
      <c r="E527" s="709">
        <v>72</v>
      </c>
      <c r="F527" s="708">
        <f>E527/E528</f>
        <v>0.6</v>
      </c>
      <c r="G527" s="709">
        <v>137</v>
      </c>
      <c r="H527" s="708">
        <f>G527/G528</f>
        <v>0.74054054054054053</v>
      </c>
      <c r="I527" s="709">
        <v>39</v>
      </c>
      <c r="J527" s="708">
        <f>I527/I528</f>
        <v>0.66101694915254239</v>
      </c>
      <c r="K527" s="709">
        <v>92</v>
      </c>
      <c r="L527" s="708">
        <f>K527/K528</f>
        <v>0.64335664335664333</v>
      </c>
      <c r="M527" s="709">
        <v>111</v>
      </c>
      <c r="N527" s="708">
        <f>M527/M528</f>
        <v>0.75</v>
      </c>
      <c r="O527" s="709">
        <v>166</v>
      </c>
      <c r="P527" s="708">
        <f>O527/O528</f>
        <v>0.68879668049792531</v>
      </c>
      <c r="Q527" s="709">
        <v>43</v>
      </c>
      <c r="R527" s="708">
        <f>Q527/Q528</f>
        <v>0.62318840579710144</v>
      </c>
      <c r="S527" s="709">
        <v>92</v>
      </c>
      <c r="T527" s="708">
        <f>S527/S528</f>
        <v>0.67647058823529416</v>
      </c>
      <c r="U527" s="709">
        <v>76</v>
      </c>
      <c r="V527" s="708">
        <f>U527/U528</f>
        <v>0.76767676767676762</v>
      </c>
      <c r="W527" s="709">
        <v>63</v>
      </c>
      <c r="X527" s="708">
        <f>W527/W528</f>
        <v>0.7</v>
      </c>
      <c r="Y527" s="709">
        <v>95</v>
      </c>
      <c r="Z527" s="708">
        <f>Y527/Y528</f>
        <v>0.68840579710144922</v>
      </c>
      <c r="AA527" s="709">
        <v>48</v>
      </c>
      <c r="AB527" s="708">
        <f>AA527/AA528</f>
        <v>0.5714285714285714</v>
      </c>
      <c r="AC527" s="709">
        <v>46</v>
      </c>
      <c r="AD527" s="708">
        <f>AC527/AC528</f>
        <v>0.52873563218390807</v>
      </c>
      <c r="AE527" s="709">
        <v>113</v>
      </c>
      <c r="AF527" s="708">
        <f>AE527/AE528</f>
        <v>0.61413043478260865</v>
      </c>
      <c r="AG527" s="709">
        <v>56</v>
      </c>
      <c r="AH527" s="710">
        <f>AG527/AG528</f>
        <v>0.6588235294117647</v>
      </c>
    </row>
    <row r="528" spans="1:34" ht="21.75" customHeight="1" thickBot="1" x14ac:dyDescent="0.35">
      <c r="A528" s="1022"/>
      <c r="B528" s="699" t="s">
        <v>9</v>
      </c>
      <c r="C528" s="711">
        <v>123</v>
      </c>
      <c r="D528" s="712">
        <v>1</v>
      </c>
      <c r="E528" s="713">
        <v>120</v>
      </c>
      <c r="F528" s="712">
        <v>1</v>
      </c>
      <c r="G528" s="713">
        <v>185</v>
      </c>
      <c r="H528" s="712">
        <v>1</v>
      </c>
      <c r="I528" s="713">
        <v>59</v>
      </c>
      <c r="J528" s="712">
        <v>1</v>
      </c>
      <c r="K528" s="713">
        <v>143</v>
      </c>
      <c r="L528" s="712">
        <v>1</v>
      </c>
      <c r="M528" s="713">
        <v>148</v>
      </c>
      <c r="N528" s="712">
        <v>1</v>
      </c>
      <c r="O528" s="713">
        <v>241</v>
      </c>
      <c r="P528" s="712">
        <v>1</v>
      </c>
      <c r="Q528" s="713">
        <v>69</v>
      </c>
      <c r="R528" s="712">
        <v>1</v>
      </c>
      <c r="S528" s="713">
        <v>136</v>
      </c>
      <c r="T528" s="712">
        <v>1</v>
      </c>
      <c r="U528" s="713">
        <v>99</v>
      </c>
      <c r="V528" s="712">
        <v>1</v>
      </c>
      <c r="W528" s="713">
        <v>90</v>
      </c>
      <c r="X528" s="712">
        <v>1</v>
      </c>
      <c r="Y528" s="713">
        <v>138</v>
      </c>
      <c r="Z528" s="712">
        <v>1</v>
      </c>
      <c r="AA528" s="713">
        <v>84</v>
      </c>
      <c r="AB528" s="712">
        <v>1</v>
      </c>
      <c r="AC528" s="713">
        <v>87</v>
      </c>
      <c r="AD528" s="712">
        <v>1</v>
      </c>
      <c r="AE528" s="713">
        <v>184</v>
      </c>
      <c r="AF528" s="712">
        <v>1</v>
      </c>
      <c r="AG528" s="713">
        <v>85</v>
      </c>
      <c r="AH528" s="714">
        <v>1</v>
      </c>
    </row>
    <row r="529" spans="1:34" ht="21.75" customHeight="1" x14ac:dyDescent="0.3">
      <c r="A529" s="1023"/>
      <c r="B529" s="1023"/>
    </row>
    <row r="530" spans="1:34" ht="21.75" customHeight="1" thickBot="1" x14ac:dyDescent="0.35">
      <c r="A530" s="612"/>
      <c r="B530" s="612"/>
    </row>
    <row r="531" spans="1:34" ht="21.75" customHeight="1" x14ac:dyDescent="0.3">
      <c r="A531" s="1024" t="s">
        <v>0</v>
      </c>
      <c r="B531" s="1048"/>
      <c r="C531" s="1030" t="s">
        <v>221</v>
      </c>
      <c r="D531" s="1031"/>
      <c r="E531" s="1031"/>
      <c r="F531" s="1031"/>
      <c r="G531" s="1031"/>
      <c r="H531" s="1031"/>
      <c r="I531" s="1031"/>
      <c r="J531" s="1031"/>
      <c r="K531" s="1031"/>
      <c r="L531" s="1031"/>
      <c r="M531" s="1031"/>
      <c r="N531" s="1031"/>
      <c r="O531" s="1031"/>
      <c r="P531" s="1031"/>
      <c r="Q531" s="1031"/>
      <c r="R531" s="1031"/>
      <c r="S531" s="1031"/>
      <c r="T531" s="1031"/>
      <c r="U531" s="1031"/>
      <c r="V531" s="1031"/>
      <c r="W531" s="1031"/>
      <c r="X531" s="1031"/>
      <c r="Y531" s="1031"/>
      <c r="Z531" s="1031"/>
      <c r="AA531" s="1031"/>
      <c r="AB531" s="1031"/>
      <c r="AC531" s="1031"/>
      <c r="AD531" s="1031"/>
      <c r="AE531" s="1031"/>
      <c r="AF531" s="1031"/>
      <c r="AG531" s="1031"/>
      <c r="AH531" s="1032"/>
    </row>
    <row r="532" spans="1:34" ht="21.75" customHeight="1" x14ac:dyDescent="0.3">
      <c r="A532" s="1026"/>
      <c r="B532" s="1049"/>
      <c r="C532" s="1033" t="s">
        <v>222</v>
      </c>
      <c r="D532" s="1018"/>
      <c r="E532" s="1017" t="s">
        <v>223</v>
      </c>
      <c r="F532" s="1018"/>
      <c r="G532" s="1017" t="s">
        <v>224</v>
      </c>
      <c r="H532" s="1018"/>
      <c r="I532" s="1017" t="s">
        <v>225</v>
      </c>
      <c r="J532" s="1018"/>
      <c r="K532" s="1017" t="s">
        <v>226</v>
      </c>
      <c r="L532" s="1018"/>
      <c r="M532" s="1017" t="s">
        <v>227</v>
      </c>
      <c r="N532" s="1018"/>
      <c r="O532" s="1017" t="s">
        <v>228</v>
      </c>
      <c r="P532" s="1018"/>
      <c r="Q532" s="1017" t="s">
        <v>229</v>
      </c>
      <c r="R532" s="1018"/>
      <c r="S532" s="1017" t="s">
        <v>230</v>
      </c>
      <c r="T532" s="1018"/>
      <c r="U532" s="1017" t="s">
        <v>231</v>
      </c>
      <c r="V532" s="1018"/>
      <c r="W532" s="1017" t="s">
        <v>232</v>
      </c>
      <c r="X532" s="1018"/>
      <c r="Y532" s="1017" t="s">
        <v>233</v>
      </c>
      <c r="Z532" s="1018"/>
      <c r="AA532" s="1017" t="s">
        <v>234</v>
      </c>
      <c r="AB532" s="1018"/>
      <c r="AC532" s="1017" t="s">
        <v>235</v>
      </c>
      <c r="AD532" s="1018"/>
      <c r="AE532" s="1017" t="s">
        <v>236</v>
      </c>
      <c r="AF532" s="1018"/>
      <c r="AG532" s="1017" t="s">
        <v>237</v>
      </c>
      <c r="AH532" s="1019"/>
    </row>
    <row r="533" spans="1:34" ht="21.75" customHeight="1" thickBot="1" x14ac:dyDescent="0.35">
      <c r="A533" s="1050"/>
      <c r="B533" s="1051"/>
      <c r="C533" s="633" t="s">
        <v>8</v>
      </c>
      <c r="D533" s="614" t="s">
        <v>83</v>
      </c>
      <c r="E533" s="614" t="s">
        <v>8</v>
      </c>
      <c r="F533" s="614" t="s">
        <v>83</v>
      </c>
      <c r="G533" s="614" t="s">
        <v>8</v>
      </c>
      <c r="H533" s="614" t="s">
        <v>83</v>
      </c>
      <c r="I533" s="614" t="s">
        <v>8</v>
      </c>
      <c r="J533" s="614" t="s">
        <v>83</v>
      </c>
      <c r="K533" s="614" t="s">
        <v>8</v>
      </c>
      <c r="L533" s="614" t="s">
        <v>83</v>
      </c>
      <c r="M533" s="614" t="s">
        <v>8</v>
      </c>
      <c r="N533" s="614" t="s">
        <v>83</v>
      </c>
      <c r="O533" s="614" t="s">
        <v>8</v>
      </c>
      <c r="P533" s="614" t="s">
        <v>83</v>
      </c>
      <c r="Q533" s="614" t="s">
        <v>8</v>
      </c>
      <c r="R533" s="614" t="s">
        <v>83</v>
      </c>
      <c r="S533" s="614" t="s">
        <v>8</v>
      </c>
      <c r="T533" s="614" t="s">
        <v>83</v>
      </c>
      <c r="U533" s="614" t="s">
        <v>8</v>
      </c>
      <c r="V533" s="614" t="s">
        <v>83</v>
      </c>
      <c r="W533" s="614" t="s">
        <v>8</v>
      </c>
      <c r="X533" s="614" t="s">
        <v>83</v>
      </c>
      <c r="Y533" s="614" t="s">
        <v>8</v>
      </c>
      <c r="Z533" s="614" t="s">
        <v>83</v>
      </c>
      <c r="AA533" s="614" t="s">
        <v>8</v>
      </c>
      <c r="AB533" s="614" t="s">
        <v>83</v>
      </c>
      <c r="AC533" s="614" t="s">
        <v>8</v>
      </c>
      <c r="AD533" s="614" t="s">
        <v>83</v>
      </c>
      <c r="AE533" s="614" t="s">
        <v>8</v>
      </c>
      <c r="AF533" s="614" t="s">
        <v>83</v>
      </c>
      <c r="AG533" s="614" t="s">
        <v>8</v>
      </c>
      <c r="AH533" s="634" t="s">
        <v>83</v>
      </c>
    </row>
    <row r="534" spans="1:34" ht="21.75" customHeight="1" thickTop="1" x14ac:dyDescent="0.3">
      <c r="A534" s="1052" t="s">
        <v>186</v>
      </c>
      <c r="B534" s="697" t="s">
        <v>10</v>
      </c>
      <c r="C534" s="703">
        <v>25</v>
      </c>
      <c r="D534" s="704">
        <f>C534/C537</f>
        <v>0.2032520325203252</v>
      </c>
      <c r="E534" s="705">
        <v>26</v>
      </c>
      <c r="F534" s="704">
        <f>E534/E537</f>
        <v>0.21666666666666667</v>
      </c>
      <c r="G534" s="705">
        <v>25</v>
      </c>
      <c r="H534" s="704">
        <f>G534/G537</f>
        <v>0.13513513513513514</v>
      </c>
      <c r="I534" s="705">
        <v>7</v>
      </c>
      <c r="J534" s="704">
        <f>I534/I537</f>
        <v>0.11864406779661017</v>
      </c>
      <c r="K534" s="705">
        <v>27</v>
      </c>
      <c r="L534" s="704">
        <f>K534/K537</f>
        <v>0.1888111888111888</v>
      </c>
      <c r="M534" s="705">
        <v>24</v>
      </c>
      <c r="N534" s="704">
        <f>M534/M537</f>
        <v>0.16216216216216217</v>
      </c>
      <c r="O534" s="705">
        <v>36</v>
      </c>
      <c r="P534" s="704">
        <f>O534/O537</f>
        <v>0.14937759336099585</v>
      </c>
      <c r="Q534" s="705">
        <v>10</v>
      </c>
      <c r="R534" s="704">
        <f>Q534/Q537</f>
        <v>0.14492753623188406</v>
      </c>
      <c r="S534" s="705">
        <v>24</v>
      </c>
      <c r="T534" s="704">
        <f>S534/S537</f>
        <v>0.17647058823529413</v>
      </c>
      <c r="U534" s="705">
        <v>14</v>
      </c>
      <c r="V534" s="704">
        <f>U534/U537</f>
        <v>0.14141414141414141</v>
      </c>
      <c r="W534" s="705">
        <v>14</v>
      </c>
      <c r="X534" s="704">
        <f>W534/W537</f>
        <v>0.15555555555555556</v>
      </c>
      <c r="Y534" s="705">
        <v>24</v>
      </c>
      <c r="Z534" s="704">
        <f>Y534/Y537</f>
        <v>0.17391304347826086</v>
      </c>
      <c r="AA534" s="705">
        <v>15</v>
      </c>
      <c r="AB534" s="704">
        <f>AA534/AA537</f>
        <v>0.17857142857142858</v>
      </c>
      <c r="AC534" s="705">
        <v>22</v>
      </c>
      <c r="AD534" s="704">
        <f>AC534/AC537</f>
        <v>0.25287356321839083</v>
      </c>
      <c r="AE534" s="705">
        <v>34</v>
      </c>
      <c r="AF534" s="704">
        <f>AE534/AE537</f>
        <v>0.18478260869565216</v>
      </c>
      <c r="AG534" s="705">
        <v>17</v>
      </c>
      <c r="AH534" s="706">
        <f>AG534/AG537</f>
        <v>0.2</v>
      </c>
    </row>
    <row r="535" spans="1:34" ht="21.75" customHeight="1" x14ac:dyDescent="0.3">
      <c r="A535" s="1021"/>
      <c r="B535" s="698" t="s">
        <v>11</v>
      </c>
      <c r="C535" s="707">
        <v>48</v>
      </c>
      <c r="D535" s="708">
        <f>C535/C537</f>
        <v>0.3902439024390244</v>
      </c>
      <c r="E535" s="709">
        <v>50</v>
      </c>
      <c r="F535" s="708">
        <f>E535/E537</f>
        <v>0.41666666666666669</v>
      </c>
      <c r="G535" s="709">
        <v>87</v>
      </c>
      <c r="H535" s="708">
        <f>G535/G537</f>
        <v>0.4702702702702703</v>
      </c>
      <c r="I535" s="709">
        <v>27</v>
      </c>
      <c r="J535" s="708">
        <f>I535/I537</f>
        <v>0.4576271186440678</v>
      </c>
      <c r="K535" s="709">
        <v>58</v>
      </c>
      <c r="L535" s="708">
        <f>K535/K537</f>
        <v>0.40559440559440557</v>
      </c>
      <c r="M535" s="709">
        <v>66</v>
      </c>
      <c r="N535" s="708">
        <f>M535/M537</f>
        <v>0.44594594594594594</v>
      </c>
      <c r="O535" s="709">
        <v>89</v>
      </c>
      <c r="P535" s="708">
        <f>O535/O537</f>
        <v>0.36929460580912865</v>
      </c>
      <c r="Q535" s="709">
        <v>23</v>
      </c>
      <c r="R535" s="708">
        <f>Q535/Q537</f>
        <v>0.33333333333333331</v>
      </c>
      <c r="S535" s="709">
        <v>64</v>
      </c>
      <c r="T535" s="708">
        <f>S535/S537</f>
        <v>0.47058823529411764</v>
      </c>
      <c r="U535" s="709">
        <v>39</v>
      </c>
      <c r="V535" s="708">
        <f>U535/U537</f>
        <v>0.39393939393939392</v>
      </c>
      <c r="W535" s="709">
        <v>36</v>
      </c>
      <c r="X535" s="708">
        <f>W535/W537</f>
        <v>0.4</v>
      </c>
      <c r="Y535" s="709">
        <v>58</v>
      </c>
      <c r="Z535" s="708">
        <f>Y535/Y537</f>
        <v>0.42028985507246375</v>
      </c>
      <c r="AA535" s="709">
        <v>34</v>
      </c>
      <c r="AB535" s="708">
        <f>AA535/AA537</f>
        <v>0.40476190476190477</v>
      </c>
      <c r="AC535" s="709">
        <v>26</v>
      </c>
      <c r="AD535" s="708">
        <f>AC535/AC537</f>
        <v>0.2988505747126437</v>
      </c>
      <c r="AE535" s="709">
        <v>64</v>
      </c>
      <c r="AF535" s="708">
        <f>AE535/AE537</f>
        <v>0.34782608695652173</v>
      </c>
      <c r="AG535" s="709">
        <v>36</v>
      </c>
      <c r="AH535" s="710">
        <f>AG535/AG537</f>
        <v>0.42352941176470588</v>
      </c>
    </row>
    <row r="536" spans="1:34" ht="21.75" customHeight="1" x14ac:dyDescent="0.3">
      <c r="A536" s="1021"/>
      <c r="B536" s="698" t="s">
        <v>35</v>
      </c>
      <c r="C536" s="707">
        <v>50</v>
      </c>
      <c r="D536" s="708">
        <f>C536/C537</f>
        <v>0.4065040650406504</v>
      </c>
      <c r="E536" s="709">
        <v>44</v>
      </c>
      <c r="F536" s="708">
        <f>E536/E537</f>
        <v>0.36666666666666664</v>
      </c>
      <c r="G536" s="709">
        <v>73</v>
      </c>
      <c r="H536" s="708">
        <f>G536/G537</f>
        <v>0.39459459459459462</v>
      </c>
      <c r="I536" s="709">
        <v>25</v>
      </c>
      <c r="J536" s="708">
        <f>I536/I537</f>
        <v>0.42372881355932202</v>
      </c>
      <c r="K536" s="709">
        <v>58</v>
      </c>
      <c r="L536" s="708">
        <f>K536/K537</f>
        <v>0.40559440559440557</v>
      </c>
      <c r="M536" s="709">
        <v>58</v>
      </c>
      <c r="N536" s="708">
        <f>M536/M537</f>
        <v>0.39189189189189189</v>
      </c>
      <c r="O536" s="709">
        <v>116</v>
      </c>
      <c r="P536" s="708">
        <f>O536/O537</f>
        <v>0.48132780082987553</v>
      </c>
      <c r="Q536" s="709">
        <v>36</v>
      </c>
      <c r="R536" s="708">
        <f>Q536/Q537</f>
        <v>0.52173913043478259</v>
      </c>
      <c r="S536" s="709">
        <v>48</v>
      </c>
      <c r="T536" s="708">
        <f>S536/S537</f>
        <v>0.35294117647058826</v>
      </c>
      <c r="U536" s="709">
        <v>46</v>
      </c>
      <c r="V536" s="708">
        <f>U536/U537</f>
        <v>0.46464646464646464</v>
      </c>
      <c r="W536" s="709">
        <v>40</v>
      </c>
      <c r="X536" s="708">
        <f>W536/W537</f>
        <v>0.44444444444444442</v>
      </c>
      <c r="Y536" s="709">
        <v>56</v>
      </c>
      <c r="Z536" s="708">
        <f>Y536/Y537</f>
        <v>0.40579710144927539</v>
      </c>
      <c r="AA536" s="709">
        <v>35</v>
      </c>
      <c r="AB536" s="708">
        <f>AA536/AA537</f>
        <v>0.41666666666666669</v>
      </c>
      <c r="AC536" s="709">
        <v>39</v>
      </c>
      <c r="AD536" s="708">
        <f>AC536/AC537</f>
        <v>0.44827586206896552</v>
      </c>
      <c r="AE536" s="709">
        <v>86</v>
      </c>
      <c r="AF536" s="708">
        <f>AE536/AE537</f>
        <v>0.46739130434782611</v>
      </c>
      <c r="AG536" s="709">
        <v>32</v>
      </c>
      <c r="AH536" s="710">
        <f>AG536/AG537</f>
        <v>0.37647058823529411</v>
      </c>
    </row>
    <row r="537" spans="1:34" ht="21.75" customHeight="1" thickBot="1" x14ac:dyDescent="0.35">
      <c r="A537" s="1022"/>
      <c r="B537" s="699" t="s">
        <v>9</v>
      </c>
      <c r="C537" s="711">
        <v>123</v>
      </c>
      <c r="D537" s="712">
        <v>1</v>
      </c>
      <c r="E537" s="713">
        <v>120</v>
      </c>
      <c r="F537" s="712">
        <v>1</v>
      </c>
      <c r="G537" s="713">
        <v>185</v>
      </c>
      <c r="H537" s="712">
        <v>1</v>
      </c>
      <c r="I537" s="713">
        <v>59</v>
      </c>
      <c r="J537" s="712">
        <v>1</v>
      </c>
      <c r="K537" s="713">
        <v>143</v>
      </c>
      <c r="L537" s="712">
        <v>1</v>
      </c>
      <c r="M537" s="713">
        <v>148</v>
      </c>
      <c r="N537" s="712">
        <v>1</v>
      </c>
      <c r="O537" s="713">
        <v>241</v>
      </c>
      <c r="P537" s="712">
        <v>1</v>
      </c>
      <c r="Q537" s="713">
        <v>69</v>
      </c>
      <c r="R537" s="712">
        <v>1</v>
      </c>
      <c r="S537" s="713">
        <v>136</v>
      </c>
      <c r="T537" s="712">
        <v>1</v>
      </c>
      <c r="U537" s="713">
        <v>99</v>
      </c>
      <c r="V537" s="712">
        <v>1</v>
      </c>
      <c r="W537" s="713">
        <v>90</v>
      </c>
      <c r="X537" s="712">
        <v>1</v>
      </c>
      <c r="Y537" s="713">
        <v>138</v>
      </c>
      <c r="Z537" s="712">
        <v>1</v>
      </c>
      <c r="AA537" s="713">
        <v>84</v>
      </c>
      <c r="AB537" s="712">
        <v>1</v>
      </c>
      <c r="AC537" s="713">
        <v>87</v>
      </c>
      <c r="AD537" s="712">
        <v>1</v>
      </c>
      <c r="AE537" s="713">
        <v>184</v>
      </c>
      <c r="AF537" s="712">
        <v>1</v>
      </c>
      <c r="AG537" s="713">
        <v>85</v>
      </c>
      <c r="AH537" s="714">
        <v>1</v>
      </c>
    </row>
    <row r="538" spans="1:34" ht="21.75" customHeight="1" x14ac:dyDescent="0.3">
      <c r="A538" s="1023"/>
      <c r="B538" s="1023"/>
    </row>
    <row r="539" spans="1:34" ht="21.75" customHeight="1" thickBot="1" x14ac:dyDescent="0.35">
      <c r="A539" s="612"/>
      <c r="B539" s="612"/>
    </row>
    <row r="540" spans="1:34" ht="21.75" customHeight="1" x14ac:dyDescent="0.3">
      <c r="A540" s="1024" t="s">
        <v>0</v>
      </c>
      <c r="B540" s="1048"/>
      <c r="C540" s="1030" t="s">
        <v>221</v>
      </c>
      <c r="D540" s="1031"/>
      <c r="E540" s="1031"/>
      <c r="F540" s="1031"/>
      <c r="G540" s="1031"/>
      <c r="H540" s="1031"/>
      <c r="I540" s="1031"/>
      <c r="J540" s="1031"/>
      <c r="K540" s="1031"/>
      <c r="L540" s="1031"/>
      <c r="M540" s="1031"/>
      <c r="N540" s="1031"/>
      <c r="O540" s="1031"/>
      <c r="P540" s="1031"/>
      <c r="Q540" s="1031"/>
      <c r="R540" s="1031"/>
      <c r="S540" s="1031"/>
      <c r="T540" s="1031"/>
      <c r="U540" s="1031"/>
      <c r="V540" s="1031"/>
      <c r="W540" s="1031"/>
      <c r="X540" s="1031"/>
      <c r="Y540" s="1031"/>
      <c r="Z540" s="1031"/>
      <c r="AA540" s="1031"/>
      <c r="AB540" s="1031"/>
      <c r="AC540" s="1031"/>
      <c r="AD540" s="1031"/>
      <c r="AE540" s="1031"/>
      <c r="AF540" s="1031"/>
      <c r="AG540" s="1031"/>
      <c r="AH540" s="1032"/>
    </row>
    <row r="541" spans="1:34" ht="21.75" customHeight="1" x14ac:dyDescent="0.3">
      <c r="A541" s="1026"/>
      <c r="B541" s="1049"/>
      <c r="C541" s="1033" t="s">
        <v>222</v>
      </c>
      <c r="D541" s="1018"/>
      <c r="E541" s="1017" t="s">
        <v>223</v>
      </c>
      <c r="F541" s="1018"/>
      <c r="G541" s="1017" t="s">
        <v>224</v>
      </c>
      <c r="H541" s="1018"/>
      <c r="I541" s="1017" t="s">
        <v>225</v>
      </c>
      <c r="J541" s="1018"/>
      <c r="K541" s="1017" t="s">
        <v>226</v>
      </c>
      <c r="L541" s="1018"/>
      <c r="M541" s="1017" t="s">
        <v>227</v>
      </c>
      <c r="N541" s="1018"/>
      <c r="O541" s="1017" t="s">
        <v>228</v>
      </c>
      <c r="P541" s="1018"/>
      <c r="Q541" s="1017" t="s">
        <v>229</v>
      </c>
      <c r="R541" s="1018"/>
      <c r="S541" s="1017" t="s">
        <v>230</v>
      </c>
      <c r="T541" s="1018"/>
      <c r="U541" s="1017" t="s">
        <v>231</v>
      </c>
      <c r="V541" s="1018"/>
      <c r="W541" s="1017" t="s">
        <v>232</v>
      </c>
      <c r="X541" s="1018"/>
      <c r="Y541" s="1017" t="s">
        <v>233</v>
      </c>
      <c r="Z541" s="1018"/>
      <c r="AA541" s="1017" t="s">
        <v>234</v>
      </c>
      <c r="AB541" s="1018"/>
      <c r="AC541" s="1017" t="s">
        <v>235</v>
      </c>
      <c r="AD541" s="1018"/>
      <c r="AE541" s="1017" t="s">
        <v>236</v>
      </c>
      <c r="AF541" s="1018"/>
      <c r="AG541" s="1017" t="s">
        <v>237</v>
      </c>
      <c r="AH541" s="1019"/>
    </row>
    <row r="542" spans="1:34" ht="21.75" customHeight="1" thickBot="1" x14ac:dyDescent="0.35">
      <c r="A542" s="1050"/>
      <c r="B542" s="1051"/>
      <c r="C542" s="651" t="s">
        <v>8</v>
      </c>
      <c r="D542" s="652" t="s">
        <v>83</v>
      </c>
      <c r="E542" s="652" t="s">
        <v>8</v>
      </c>
      <c r="F542" s="652" t="s">
        <v>83</v>
      </c>
      <c r="G542" s="652" t="s">
        <v>8</v>
      </c>
      <c r="H542" s="652" t="s">
        <v>83</v>
      </c>
      <c r="I542" s="652" t="s">
        <v>8</v>
      </c>
      <c r="J542" s="652" t="s">
        <v>83</v>
      </c>
      <c r="K542" s="652" t="s">
        <v>8</v>
      </c>
      <c r="L542" s="652" t="s">
        <v>83</v>
      </c>
      <c r="M542" s="652" t="s">
        <v>8</v>
      </c>
      <c r="N542" s="652" t="s">
        <v>83</v>
      </c>
      <c r="O542" s="652" t="s">
        <v>8</v>
      </c>
      <c r="P542" s="652" t="s">
        <v>83</v>
      </c>
      <c r="Q542" s="652" t="s">
        <v>8</v>
      </c>
      <c r="R542" s="652" t="s">
        <v>83</v>
      </c>
      <c r="S542" s="652" t="s">
        <v>8</v>
      </c>
      <c r="T542" s="652" t="s">
        <v>83</v>
      </c>
      <c r="U542" s="652" t="s">
        <v>8</v>
      </c>
      <c r="V542" s="652" t="s">
        <v>83</v>
      </c>
      <c r="W542" s="652" t="s">
        <v>8</v>
      </c>
      <c r="X542" s="652" t="s">
        <v>83</v>
      </c>
      <c r="Y542" s="652" t="s">
        <v>8</v>
      </c>
      <c r="Z542" s="652" t="s">
        <v>83</v>
      </c>
      <c r="AA542" s="652" t="s">
        <v>8</v>
      </c>
      <c r="AB542" s="652" t="s">
        <v>83</v>
      </c>
      <c r="AC542" s="652" t="s">
        <v>8</v>
      </c>
      <c r="AD542" s="652" t="s">
        <v>83</v>
      </c>
      <c r="AE542" s="652" t="s">
        <v>8</v>
      </c>
      <c r="AF542" s="652" t="s">
        <v>83</v>
      </c>
      <c r="AG542" s="652" t="s">
        <v>8</v>
      </c>
      <c r="AH542" s="653" t="s">
        <v>83</v>
      </c>
    </row>
    <row r="543" spans="1:34" ht="21.75" customHeight="1" x14ac:dyDescent="0.3">
      <c r="A543" s="1052" t="s">
        <v>187</v>
      </c>
      <c r="B543" s="697" t="s">
        <v>10</v>
      </c>
      <c r="C543" s="790">
        <v>47</v>
      </c>
      <c r="D543" s="791">
        <f>C543/C546</f>
        <v>0.38211382113821141</v>
      </c>
      <c r="E543" s="792">
        <v>49</v>
      </c>
      <c r="F543" s="791">
        <f>E543/E546</f>
        <v>0.40833333333333333</v>
      </c>
      <c r="G543" s="792">
        <v>78</v>
      </c>
      <c r="H543" s="791">
        <f>G543/G546</f>
        <v>0.42162162162162165</v>
      </c>
      <c r="I543" s="792">
        <v>17</v>
      </c>
      <c r="J543" s="791">
        <f>I543/I546</f>
        <v>0.28813559322033899</v>
      </c>
      <c r="K543" s="792">
        <v>61</v>
      </c>
      <c r="L543" s="791">
        <f>K543/K546</f>
        <v>0.42657342657342656</v>
      </c>
      <c r="M543" s="792">
        <v>60</v>
      </c>
      <c r="N543" s="791">
        <f>M543/M546</f>
        <v>0.40540540540540543</v>
      </c>
      <c r="O543" s="792">
        <v>94</v>
      </c>
      <c r="P543" s="791">
        <f>O543/O546</f>
        <v>0.39004149377593361</v>
      </c>
      <c r="Q543" s="792">
        <v>32</v>
      </c>
      <c r="R543" s="791">
        <f>Q543/Q546</f>
        <v>0.46376811594202899</v>
      </c>
      <c r="S543" s="792">
        <v>49</v>
      </c>
      <c r="T543" s="791">
        <f>S543/S546</f>
        <v>0.36029411764705882</v>
      </c>
      <c r="U543" s="792">
        <v>33</v>
      </c>
      <c r="V543" s="791">
        <f>U543/U546</f>
        <v>0.33333333333333331</v>
      </c>
      <c r="W543" s="792">
        <v>44</v>
      </c>
      <c r="X543" s="791">
        <f>W543/W546</f>
        <v>0.48888888888888887</v>
      </c>
      <c r="Y543" s="792">
        <v>66</v>
      </c>
      <c r="Z543" s="791">
        <f>Y543/Y546</f>
        <v>0.47826086956521741</v>
      </c>
      <c r="AA543" s="792">
        <v>32</v>
      </c>
      <c r="AB543" s="791">
        <f>AA543/AA546</f>
        <v>0.38095238095238093</v>
      </c>
      <c r="AC543" s="792">
        <v>48</v>
      </c>
      <c r="AD543" s="791">
        <f>AC543/AC546</f>
        <v>0.55172413793103448</v>
      </c>
      <c r="AE543" s="792">
        <v>74</v>
      </c>
      <c r="AF543" s="791">
        <f>AE543/AE546</f>
        <v>0.40217391304347827</v>
      </c>
      <c r="AG543" s="792">
        <v>33</v>
      </c>
      <c r="AH543" s="793">
        <f>AG543/AG546</f>
        <v>0.38823529411764707</v>
      </c>
    </row>
    <row r="544" spans="1:34" ht="21.75" customHeight="1" x14ac:dyDescent="0.3">
      <c r="A544" s="1021"/>
      <c r="B544" s="698" t="s">
        <v>11</v>
      </c>
      <c r="C544" s="707">
        <v>53</v>
      </c>
      <c r="D544" s="708">
        <f>C544/C546</f>
        <v>0.43089430894308944</v>
      </c>
      <c r="E544" s="709">
        <v>59</v>
      </c>
      <c r="F544" s="708">
        <f>E544/E546</f>
        <v>0.49166666666666664</v>
      </c>
      <c r="G544" s="709">
        <v>77</v>
      </c>
      <c r="H544" s="708">
        <f>G544/G546</f>
        <v>0.41621621621621624</v>
      </c>
      <c r="I544" s="709">
        <v>33</v>
      </c>
      <c r="J544" s="708">
        <f>I544/I546</f>
        <v>0.55932203389830504</v>
      </c>
      <c r="K544" s="709">
        <v>61</v>
      </c>
      <c r="L544" s="708">
        <f>K544/K546</f>
        <v>0.42657342657342656</v>
      </c>
      <c r="M544" s="709">
        <v>65</v>
      </c>
      <c r="N544" s="708">
        <f>M544/M546</f>
        <v>0.4391891891891892</v>
      </c>
      <c r="O544" s="709">
        <v>101</v>
      </c>
      <c r="P544" s="708">
        <f>O544/O546</f>
        <v>0.41908713692946059</v>
      </c>
      <c r="Q544" s="709">
        <v>30</v>
      </c>
      <c r="R544" s="708">
        <f>Q544/Q546</f>
        <v>0.43478260869565216</v>
      </c>
      <c r="S544" s="709">
        <v>64</v>
      </c>
      <c r="T544" s="708">
        <f>S544/S546</f>
        <v>0.47058823529411764</v>
      </c>
      <c r="U544" s="709">
        <v>49</v>
      </c>
      <c r="V544" s="708">
        <f>U544/U546</f>
        <v>0.49494949494949497</v>
      </c>
      <c r="W544" s="709">
        <v>35</v>
      </c>
      <c r="X544" s="708">
        <f>W544/W546</f>
        <v>0.3888888888888889</v>
      </c>
      <c r="Y544" s="709">
        <v>59</v>
      </c>
      <c r="Z544" s="708">
        <f>Y544/Y546</f>
        <v>0.42753623188405798</v>
      </c>
      <c r="AA544" s="709">
        <v>41</v>
      </c>
      <c r="AB544" s="708">
        <f>AA544/AA546</f>
        <v>0.48809523809523808</v>
      </c>
      <c r="AC544" s="709">
        <v>24</v>
      </c>
      <c r="AD544" s="708">
        <f>AC544/AC546</f>
        <v>0.27586206896551724</v>
      </c>
      <c r="AE544" s="709">
        <v>83</v>
      </c>
      <c r="AF544" s="708">
        <f>AE544/AE546</f>
        <v>0.45108695652173914</v>
      </c>
      <c r="AG544" s="709">
        <v>42</v>
      </c>
      <c r="AH544" s="710">
        <f>AG544/AG546</f>
        <v>0.49411764705882355</v>
      </c>
    </row>
    <row r="545" spans="1:34" ht="21.75" customHeight="1" x14ac:dyDescent="0.3">
      <c r="A545" s="1021"/>
      <c r="B545" s="698" t="s">
        <v>35</v>
      </c>
      <c r="C545" s="707">
        <v>23</v>
      </c>
      <c r="D545" s="708">
        <f>C545/C546</f>
        <v>0.18699186991869918</v>
      </c>
      <c r="E545" s="709">
        <v>12</v>
      </c>
      <c r="F545" s="708">
        <f>E545/E546</f>
        <v>0.1</v>
      </c>
      <c r="G545" s="709">
        <v>30</v>
      </c>
      <c r="H545" s="708">
        <f>G545/G546</f>
        <v>0.16216216216216217</v>
      </c>
      <c r="I545" s="709">
        <v>9</v>
      </c>
      <c r="J545" s="708">
        <f>I545/I546</f>
        <v>0.15254237288135594</v>
      </c>
      <c r="K545" s="709">
        <v>21</v>
      </c>
      <c r="L545" s="708">
        <f>K545/K546</f>
        <v>0.14685314685314685</v>
      </c>
      <c r="M545" s="709">
        <v>23</v>
      </c>
      <c r="N545" s="708">
        <f>M545/M546</f>
        <v>0.1554054054054054</v>
      </c>
      <c r="O545" s="709">
        <v>46</v>
      </c>
      <c r="P545" s="708">
        <f>O545/O546</f>
        <v>0.1908713692946058</v>
      </c>
      <c r="Q545" s="709">
        <v>7</v>
      </c>
      <c r="R545" s="708">
        <f>Q545/Q546</f>
        <v>0.10144927536231885</v>
      </c>
      <c r="S545" s="709">
        <v>23</v>
      </c>
      <c r="T545" s="708">
        <f>S545/S546</f>
        <v>0.16911764705882354</v>
      </c>
      <c r="U545" s="709">
        <v>17</v>
      </c>
      <c r="V545" s="708">
        <f>U545/U546</f>
        <v>0.17171717171717171</v>
      </c>
      <c r="W545" s="709">
        <v>11</v>
      </c>
      <c r="X545" s="708">
        <f>W545/W546</f>
        <v>0.12222222222222222</v>
      </c>
      <c r="Y545" s="709">
        <v>13</v>
      </c>
      <c r="Z545" s="708">
        <f>Y545/Y546</f>
        <v>9.420289855072464E-2</v>
      </c>
      <c r="AA545" s="709">
        <v>11</v>
      </c>
      <c r="AB545" s="708">
        <f>AA545/AA546</f>
        <v>0.13095238095238096</v>
      </c>
      <c r="AC545" s="709">
        <v>15</v>
      </c>
      <c r="AD545" s="708">
        <f>AC545/AC546</f>
        <v>0.17241379310344829</v>
      </c>
      <c r="AE545" s="709">
        <v>27</v>
      </c>
      <c r="AF545" s="708">
        <f>AE545/AE546</f>
        <v>0.14673913043478262</v>
      </c>
      <c r="AG545" s="709">
        <v>10</v>
      </c>
      <c r="AH545" s="710">
        <f>AG545/AG546</f>
        <v>0.11764705882352941</v>
      </c>
    </row>
    <row r="546" spans="1:34" ht="21.75" customHeight="1" thickBot="1" x14ac:dyDescent="0.35">
      <c r="A546" s="1022"/>
      <c r="B546" s="699" t="s">
        <v>9</v>
      </c>
      <c r="C546" s="711">
        <v>123</v>
      </c>
      <c r="D546" s="712">
        <v>1</v>
      </c>
      <c r="E546" s="713">
        <v>120</v>
      </c>
      <c r="F546" s="712">
        <v>1</v>
      </c>
      <c r="G546" s="713">
        <v>185</v>
      </c>
      <c r="H546" s="712">
        <v>1</v>
      </c>
      <c r="I546" s="713">
        <v>59</v>
      </c>
      <c r="J546" s="712">
        <v>1</v>
      </c>
      <c r="K546" s="713">
        <v>143</v>
      </c>
      <c r="L546" s="712">
        <v>1</v>
      </c>
      <c r="M546" s="713">
        <v>148</v>
      </c>
      <c r="N546" s="712">
        <v>1</v>
      </c>
      <c r="O546" s="713">
        <v>241</v>
      </c>
      <c r="P546" s="712">
        <v>1</v>
      </c>
      <c r="Q546" s="713">
        <v>69</v>
      </c>
      <c r="R546" s="712">
        <v>1</v>
      </c>
      <c r="S546" s="713">
        <v>136</v>
      </c>
      <c r="T546" s="712">
        <v>1</v>
      </c>
      <c r="U546" s="713">
        <v>99</v>
      </c>
      <c r="V546" s="712">
        <v>1</v>
      </c>
      <c r="W546" s="713">
        <v>90</v>
      </c>
      <c r="X546" s="712">
        <v>1</v>
      </c>
      <c r="Y546" s="713">
        <v>138</v>
      </c>
      <c r="Z546" s="712">
        <v>1</v>
      </c>
      <c r="AA546" s="713">
        <v>84</v>
      </c>
      <c r="AB546" s="712">
        <v>1</v>
      </c>
      <c r="AC546" s="713">
        <v>87</v>
      </c>
      <c r="AD546" s="712">
        <v>1</v>
      </c>
      <c r="AE546" s="713">
        <v>184</v>
      </c>
      <c r="AF546" s="712">
        <v>1</v>
      </c>
      <c r="AG546" s="713">
        <v>85</v>
      </c>
      <c r="AH546" s="714">
        <v>1</v>
      </c>
    </row>
    <row r="547" spans="1:34" ht="21.75" customHeight="1" x14ac:dyDescent="0.3">
      <c r="A547" s="1023"/>
      <c r="B547" s="1023"/>
    </row>
    <row r="548" spans="1:34" ht="21.75" customHeight="1" thickBot="1" x14ac:dyDescent="0.35">
      <c r="A548" s="612"/>
      <c r="B548" s="612"/>
    </row>
    <row r="549" spans="1:34" ht="21.75" customHeight="1" x14ac:dyDescent="0.3">
      <c r="A549" s="1024" t="s">
        <v>0</v>
      </c>
      <c r="B549" s="1048"/>
      <c r="C549" s="1030" t="s">
        <v>221</v>
      </c>
      <c r="D549" s="1031"/>
      <c r="E549" s="1031"/>
      <c r="F549" s="1031"/>
      <c r="G549" s="1031"/>
      <c r="H549" s="1031"/>
      <c r="I549" s="1031"/>
      <c r="J549" s="1031"/>
      <c r="K549" s="1031"/>
      <c r="L549" s="1031"/>
      <c r="M549" s="1031"/>
      <c r="N549" s="1031"/>
      <c r="O549" s="1031"/>
      <c r="P549" s="1031"/>
      <c r="Q549" s="1031"/>
      <c r="R549" s="1031"/>
      <c r="S549" s="1031"/>
      <c r="T549" s="1031"/>
      <c r="U549" s="1031"/>
      <c r="V549" s="1031"/>
      <c r="W549" s="1031"/>
      <c r="X549" s="1031"/>
      <c r="Y549" s="1031"/>
      <c r="Z549" s="1031"/>
      <c r="AA549" s="1031"/>
      <c r="AB549" s="1031"/>
      <c r="AC549" s="1031"/>
      <c r="AD549" s="1031"/>
      <c r="AE549" s="1031"/>
      <c r="AF549" s="1031"/>
      <c r="AG549" s="1031"/>
      <c r="AH549" s="1032"/>
    </row>
    <row r="550" spans="1:34" ht="21.75" customHeight="1" x14ac:dyDescent="0.3">
      <c r="A550" s="1026"/>
      <c r="B550" s="1049"/>
      <c r="C550" s="1033" t="s">
        <v>222</v>
      </c>
      <c r="D550" s="1018"/>
      <c r="E550" s="1017" t="s">
        <v>223</v>
      </c>
      <c r="F550" s="1018"/>
      <c r="G550" s="1017" t="s">
        <v>224</v>
      </c>
      <c r="H550" s="1018"/>
      <c r="I550" s="1017" t="s">
        <v>225</v>
      </c>
      <c r="J550" s="1018"/>
      <c r="K550" s="1017" t="s">
        <v>226</v>
      </c>
      <c r="L550" s="1018"/>
      <c r="M550" s="1017" t="s">
        <v>227</v>
      </c>
      <c r="N550" s="1018"/>
      <c r="O550" s="1017" t="s">
        <v>228</v>
      </c>
      <c r="P550" s="1018"/>
      <c r="Q550" s="1017" t="s">
        <v>229</v>
      </c>
      <c r="R550" s="1018"/>
      <c r="S550" s="1017" t="s">
        <v>230</v>
      </c>
      <c r="T550" s="1018"/>
      <c r="U550" s="1017" t="s">
        <v>231</v>
      </c>
      <c r="V550" s="1018"/>
      <c r="W550" s="1017" t="s">
        <v>232</v>
      </c>
      <c r="X550" s="1018"/>
      <c r="Y550" s="1017" t="s">
        <v>233</v>
      </c>
      <c r="Z550" s="1018"/>
      <c r="AA550" s="1017" t="s">
        <v>234</v>
      </c>
      <c r="AB550" s="1018"/>
      <c r="AC550" s="1017" t="s">
        <v>235</v>
      </c>
      <c r="AD550" s="1018"/>
      <c r="AE550" s="1017" t="s">
        <v>236</v>
      </c>
      <c r="AF550" s="1018"/>
      <c r="AG550" s="1017" t="s">
        <v>237</v>
      </c>
      <c r="AH550" s="1019"/>
    </row>
    <row r="551" spans="1:34" ht="21.75" customHeight="1" thickBot="1" x14ac:dyDescent="0.35">
      <c r="A551" s="1050"/>
      <c r="B551" s="1051"/>
      <c r="C551" s="651" t="s">
        <v>8</v>
      </c>
      <c r="D551" s="652" t="s">
        <v>83</v>
      </c>
      <c r="E551" s="652" t="s">
        <v>8</v>
      </c>
      <c r="F551" s="652" t="s">
        <v>83</v>
      </c>
      <c r="G551" s="652" t="s">
        <v>8</v>
      </c>
      <c r="H551" s="652" t="s">
        <v>83</v>
      </c>
      <c r="I551" s="652" t="s">
        <v>8</v>
      </c>
      <c r="J551" s="652" t="s">
        <v>83</v>
      </c>
      <c r="K551" s="652" t="s">
        <v>8</v>
      </c>
      <c r="L551" s="652" t="s">
        <v>83</v>
      </c>
      <c r="M551" s="652" t="s">
        <v>8</v>
      </c>
      <c r="N551" s="652" t="s">
        <v>83</v>
      </c>
      <c r="O551" s="652" t="s">
        <v>8</v>
      </c>
      <c r="P551" s="652" t="s">
        <v>83</v>
      </c>
      <c r="Q551" s="652" t="s">
        <v>8</v>
      </c>
      <c r="R551" s="652" t="s">
        <v>83</v>
      </c>
      <c r="S551" s="652" t="s">
        <v>8</v>
      </c>
      <c r="T551" s="652" t="s">
        <v>83</v>
      </c>
      <c r="U551" s="652" t="s">
        <v>8</v>
      </c>
      <c r="V551" s="652" t="s">
        <v>83</v>
      </c>
      <c r="W551" s="652" t="s">
        <v>8</v>
      </c>
      <c r="X551" s="652" t="s">
        <v>83</v>
      </c>
      <c r="Y551" s="652" t="s">
        <v>8</v>
      </c>
      <c r="Z551" s="652" t="s">
        <v>83</v>
      </c>
      <c r="AA551" s="652" t="s">
        <v>8</v>
      </c>
      <c r="AB551" s="652" t="s">
        <v>83</v>
      </c>
      <c r="AC551" s="652" t="s">
        <v>8</v>
      </c>
      <c r="AD551" s="652" t="s">
        <v>83</v>
      </c>
      <c r="AE551" s="652" t="s">
        <v>8</v>
      </c>
      <c r="AF551" s="652" t="s">
        <v>83</v>
      </c>
      <c r="AG551" s="652" t="s">
        <v>8</v>
      </c>
      <c r="AH551" s="653" t="s">
        <v>83</v>
      </c>
    </row>
    <row r="552" spans="1:34" ht="21.75" customHeight="1" x14ac:dyDescent="0.3">
      <c r="A552" s="1044" t="s">
        <v>188</v>
      </c>
      <c r="B552" s="617" t="s">
        <v>72</v>
      </c>
      <c r="C552" s="790">
        <v>101</v>
      </c>
      <c r="D552" s="791">
        <f>C552/C560</f>
        <v>0.82113821138211385</v>
      </c>
      <c r="E552" s="792">
        <v>111</v>
      </c>
      <c r="F552" s="791">
        <f>E552/E560</f>
        <v>0.92500000000000004</v>
      </c>
      <c r="G552" s="792">
        <v>152</v>
      </c>
      <c r="H552" s="791">
        <f>G552/G560</f>
        <v>0.82162162162162167</v>
      </c>
      <c r="I552" s="792">
        <v>47</v>
      </c>
      <c r="J552" s="791">
        <f>I552/I560</f>
        <v>0.79661016949152541</v>
      </c>
      <c r="K552" s="792">
        <v>121</v>
      </c>
      <c r="L552" s="791">
        <f>K552/K560</f>
        <v>0.84615384615384615</v>
      </c>
      <c r="M552" s="792">
        <v>116</v>
      </c>
      <c r="N552" s="791">
        <f>M552/M560</f>
        <v>0.78378378378378377</v>
      </c>
      <c r="O552" s="792">
        <v>209</v>
      </c>
      <c r="P552" s="791">
        <f>O552/O560</f>
        <v>0.86721991701244816</v>
      </c>
      <c r="Q552" s="792">
        <v>66</v>
      </c>
      <c r="R552" s="791">
        <f>Q552/Q560</f>
        <v>0.95652173913043481</v>
      </c>
      <c r="S552" s="792">
        <v>114</v>
      </c>
      <c r="T552" s="791">
        <f>S552/S560</f>
        <v>0.83823529411764708</v>
      </c>
      <c r="U552" s="792">
        <v>71</v>
      </c>
      <c r="V552" s="791">
        <f>U552/U560</f>
        <v>0.71717171717171713</v>
      </c>
      <c r="W552" s="792">
        <v>79</v>
      </c>
      <c r="X552" s="791">
        <f>W552/W560</f>
        <v>0.87777777777777777</v>
      </c>
      <c r="Y552" s="792">
        <v>130</v>
      </c>
      <c r="Z552" s="791">
        <f>Y552/Y560</f>
        <v>0.94202898550724634</v>
      </c>
      <c r="AA552" s="792">
        <v>69</v>
      </c>
      <c r="AB552" s="791">
        <f>AA552/AA560</f>
        <v>0.8214285714285714</v>
      </c>
      <c r="AC552" s="792">
        <v>77</v>
      </c>
      <c r="AD552" s="791">
        <f>AC552/AC560</f>
        <v>0.88505747126436785</v>
      </c>
      <c r="AE552" s="792">
        <v>162</v>
      </c>
      <c r="AF552" s="791">
        <f>AE552/AE560</f>
        <v>0.88043478260869568</v>
      </c>
      <c r="AG552" s="792">
        <v>70</v>
      </c>
      <c r="AH552" s="793">
        <f>AG552/AG560</f>
        <v>0.82352941176470584</v>
      </c>
    </row>
    <row r="553" spans="1:34" ht="31.5" customHeight="1" x14ac:dyDescent="0.3">
      <c r="A553" s="1044"/>
      <c r="B553" s="617" t="s">
        <v>73</v>
      </c>
      <c r="C553" s="707">
        <v>80</v>
      </c>
      <c r="D553" s="708">
        <f>C553/C560</f>
        <v>0.65040650406504064</v>
      </c>
      <c r="E553" s="709">
        <v>72</v>
      </c>
      <c r="F553" s="708">
        <f>E553/E560</f>
        <v>0.6</v>
      </c>
      <c r="G553" s="709">
        <v>80</v>
      </c>
      <c r="H553" s="708">
        <f>G553/G560</f>
        <v>0.43243243243243246</v>
      </c>
      <c r="I553" s="709">
        <v>38</v>
      </c>
      <c r="J553" s="708">
        <f>I553/I560</f>
        <v>0.64406779661016944</v>
      </c>
      <c r="K553" s="709">
        <v>79</v>
      </c>
      <c r="L553" s="708">
        <f>K553/K560</f>
        <v>0.55244755244755239</v>
      </c>
      <c r="M553" s="709">
        <v>113</v>
      </c>
      <c r="N553" s="708">
        <f>M553/M560</f>
        <v>0.76351351351351349</v>
      </c>
      <c r="O553" s="709">
        <v>142</v>
      </c>
      <c r="P553" s="708">
        <f>O553/O560</f>
        <v>0.58921161825726143</v>
      </c>
      <c r="Q553" s="709">
        <v>50</v>
      </c>
      <c r="R553" s="708">
        <f>Q553/Q560</f>
        <v>0.72463768115942029</v>
      </c>
      <c r="S553" s="709">
        <v>97</v>
      </c>
      <c r="T553" s="708">
        <f>S553/S560</f>
        <v>0.71323529411764708</v>
      </c>
      <c r="U553" s="709">
        <v>51</v>
      </c>
      <c r="V553" s="708">
        <f>U553/U560</f>
        <v>0.51515151515151514</v>
      </c>
      <c r="W553" s="709">
        <v>53</v>
      </c>
      <c r="X553" s="708">
        <f>W553/W560</f>
        <v>0.58888888888888891</v>
      </c>
      <c r="Y553" s="709">
        <v>103</v>
      </c>
      <c r="Z553" s="708">
        <f>Y553/Y560</f>
        <v>0.74637681159420288</v>
      </c>
      <c r="AA553" s="709">
        <v>43</v>
      </c>
      <c r="AB553" s="708">
        <f>AA553/AA560</f>
        <v>0.51190476190476186</v>
      </c>
      <c r="AC553" s="709">
        <v>58</v>
      </c>
      <c r="AD553" s="708">
        <f>AC553/AC560</f>
        <v>0.66666666666666663</v>
      </c>
      <c r="AE553" s="709">
        <v>121</v>
      </c>
      <c r="AF553" s="708">
        <f>AE553/AE560</f>
        <v>0.65760869565217395</v>
      </c>
      <c r="AG553" s="709">
        <v>58</v>
      </c>
      <c r="AH553" s="710">
        <f>AG553/AG560</f>
        <v>0.68235294117647061</v>
      </c>
    </row>
    <row r="554" spans="1:34" ht="53.25" customHeight="1" x14ac:dyDescent="0.3">
      <c r="A554" s="1044"/>
      <c r="B554" s="617" t="s">
        <v>74</v>
      </c>
      <c r="C554" s="707">
        <v>47</v>
      </c>
      <c r="D554" s="708">
        <f>C554/C560</f>
        <v>0.38211382113821141</v>
      </c>
      <c r="E554" s="709">
        <v>37</v>
      </c>
      <c r="F554" s="708">
        <f>E554/E560</f>
        <v>0.30833333333333335</v>
      </c>
      <c r="G554" s="709">
        <v>46</v>
      </c>
      <c r="H554" s="708">
        <f>G554/G560</f>
        <v>0.24864864864864866</v>
      </c>
      <c r="I554" s="709">
        <v>24</v>
      </c>
      <c r="J554" s="708">
        <f>I554/I560</f>
        <v>0.40677966101694918</v>
      </c>
      <c r="K554" s="709">
        <v>46</v>
      </c>
      <c r="L554" s="708">
        <f>K554/K560</f>
        <v>0.32167832167832167</v>
      </c>
      <c r="M554" s="709">
        <v>55</v>
      </c>
      <c r="N554" s="708">
        <f>M554/M560</f>
        <v>0.3716216216216216</v>
      </c>
      <c r="O554" s="709">
        <v>65</v>
      </c>
      <c r="P554" s="708">
        <f>O554/O560</f>
        <v>0.26970954356846472</v>
      </c>
      <c r="Q554" s="709">
        <v>32</v>
      </c>
      <c r="R554" s="708">
        <f>Q554/Q560</f>
        <v>0.46376811594202899</v>
      </c>
      <c r="S554" s="709">
        <v>38</v>
      </c>
      <c r="T554" s="708">
        <f>S554/S560</f>
        <v>0.27941176470588236</v>
      </c>
      <c r="U554" s="709">
        <v>20</v>
      </c>
      <c r="V554" s="708">
        <f>U554/U560</f>
        <v>0.20202020202020202</v>
      </c>
      <c r="W554" s="709">
        <v>24</v>
      </c>
      <c r="X554" s="708">
        <f>W554/W560</f>
        <v>0.26666666666666666</v>
      </c>
      <c r="Y554" s="709">
        <v>67</v>
      </c>
      <c r="Z554" s="708">
        <f>Y554/Y560</f>
        <v>0.48550724637681159</v>
      </c>
      <c r="AA554" s="709">
        <v>26</v>
      </c>
      <c r="AB554" s="708">
        <f>AA554/AA560</f>
        <v>0.30952380952380953</v>
      </c>
      <c r="AC554" s="709">
        <v>29</v>
      </c>
      <c r="AD554" s="708">
        <f>AC554/AC560</f>
        <v>0.33333333333333331</v>
      </c>
      <c r="AE554" s="709">
        <v>56</v>
      </c>
      <c r="AF554" s="708">
        <f>AE554/AE560</f>
        <v>0.30434782608695654</v>
      </c>
      <c r="AG554" s="709">
        <v>26</v>
      </c>
      <c r="AH554" s="710">
        <f>AG554/AG560</f>
        <v>0.30588235294117649</v>
      </c>
    </row>
    <row r="555" spans="1:34" ht="39" customHeight="1" x14ac:dyDescent="0.3">
      <c r="A555" s="1044"/>
      <c r="B555" s="617" t="s">
        <v>75</v>
      </c>
      <c r="C555" s="707">
        <v>14</v>
      </c>
      <c r="D555" s="708">
        <f>C555/C560</f>
        <v>0.11382113821138211</v>
      </c>
      <c r="E555" s="709">
        <v>24</v>
      </c>
      <c r="F555" s="708">
        <f>E555/E560</f>
        <v>0.2</v>
      </c>
      <c r="G555" s="709">
        <v>25</v>
      </c>
      <c r="H555" s="708">
        <f>G555/G560</f>
        <v>0.13513513513513514</v>
      </c>
      <c r="I555" s="709">
        <v>12</v>
      </c>
      <c r="J555" s="708">
        <f>I555/I560</f>
        <v>0.20338983050847459</v>
      </c>
      <c r="K555" s="709">
        <v>26</v>
      </c>
      <c r="L555" s="708">
        <f>K555/K560</f>
        <v>0.18181818181818182</v>
      </c>
      <c r="M555" s="709">
        <v>32</v>
      </c>
      <c r="N555" s="708">
        <f>M555/M560</f>
        <v>0.21621621621621623</v>
      </c>
      <c r="O555" s="709">
        <v>46</v>
      </c>
      <c r="P555" s="708">
        <f>O555/O560</f>
        <v>0.1908713692946058</v>
      </c>
      <c r="Q555" s="709">
        <v>7</v>
      </c>
      <c r="R555" s="708">
        <f>Q555/Q560</f>
        <v>0.10144927536231885</v>
      </c>
      <c r="S555" s="709">
        <v>17</v>
      </c>
      <c r="T555" s="708">
        <f>S555/S560</f>
        <v>0.125</v>
      </c>
      <c r="U555" s="709">
        <v>10</v>
      </c>
      <c r="V555" s="708">
        <f>U555/U560</f>
        <v>0.10101010101010101</v>
      </c>
      <c r="W555" s="709">
        <v>13</v>
      </c>
      <c r="X555" s="708">
        <f>W555/W560</f>
        <v>0.14444444444444443</v>
      </c>
      <c r="Y555" s="709">
        <v>26</v>
      </c>
      <c r="Z555" s="708">
        <f>Y555/Y560</f>
        <v>0.18840579710144928</v>
      </c>
      <c r="AA555" s="709">
        <v>15</v>
      </c>
      <c r="AB555" s="708">
        <f>AA555/AA560</f>
        <v>0.17857142857142858</v>
      </c>
      <c r="AC555" s="709">
        <v>18</v>
      </c>
      <c r="AD555" s="708">
        <f>AC555/AC560</f>
        <v>0.20689655172413793</v>
      </c>
      <c r="AE555" s="709">
        <v>29</v>
      </c>
      <c r="AF555" s="708">
        <f>AE555/AE560</f>
        <v>0.15760869565217392</v>
      </c>
      <c r="AG555" s="709">
        <v>16</v>
      </c>
      <c r="AH555" s="710">
        <f>AG555/AG560</f>
        <v>0.18823529411764706</v>
      </c>
    </row>
    <row r="556" spans="1:34" ht="42" customHeight="1" x14ac:dyDescent="0.3">
      <c r="A556" s="1044"/>
      <c r="B556" s="617" t="s">
        <v>76</v>
      </c>
      <c r="C556" s="707">
        <v>17</v>
      </c>
      <c r="D556" s="708">
        <f>C556/C560</f>
        <v>0.13821138211382114</v>
      </c>
      <c r="E556" s="709">
        <v>22</v>
      </c>
      <c r="F556" s="708">
        <f>E556/E560</f>
        <v>0.18333333333333332</v>
      </c>
      <c r="G556" s="709">
        <v>16</v>
      </c>
      <c r="H556" s="708">
        <f>G556/G560</f>
        <v>8.6486486486486491E-2</v>
      </c>
      <c r="I556" s="709">
        <v>5</v>
      </c>
      <c r="J556" s="708">
        <f>I556/I560</f>
        <v>8.4745762711864403E-2</v>
      </c>
      <c r="K556" s="709">
        <v>15</v>
      </c>
      <c r="L556" s="708">
        <f>K556/K560</f>
        <v>0.1048951048951049</v>
      </c>
      <c r="M556" s="709">
        <v>27</v>
      </c>
      <c r="N556" s="708">
        <f>M556/M560</f>
        <v>0.18243243243243243</v>
      </c>
      <c r="O556" s="709">
        <v>20</v>
      </c>
      <c r="P556" s="708">
        <f>O556/O560</f>
        <v>8.2987551867219914E-2</v>
      </c>
      <c r="Q556" s="709">
        <v>7</v>
      </c>
      <c r="R556" s="708">
        <f>Q556/Q560</f>
        <v>0.10144927536231885</v>
      </c>
      <c r="S556" s="709">
        <v>21</v>
      </c>
      <c r="T556" s="708">
        <f>S556/S560</f>
        <v>0.15441176470588236</v>
      </c>
      <c r="U556" s="709">
        <v>10</v>
      </c>
      <c r="V556" s="708">
        <f>U556/U560</f>
        <v>0.10101010101010101</v>
      </c>
      <c r="W556" s="709">
        <v>16</v>
      </c>
      <c r="X556" s="708">
        <f>W556/W560</f>
        <v>0.17777777777777778</v>
      </c>
      <c r="Y556" s="709">
        <v>18</v>
      </c>
      <c r="Z556" s="708">
        <f>Y556/Y560</f>
        <v>0.13043478260869565</v>
      </c>
      <c r="AA556" s="709">
        <v>10</v>
      </c>
      <c r="AB556" s="708">
        <f>AA556/AA560</f>
        <v>0.11904761904761904</v>
      </c>
      <c r="AC556" s="709">
        <v>12</v>
      </c>
      <c r="AD556" s="708">
        <f>AC556/AC560</f>
        <v>0.13793103448275862</v>
      </c>
      <c r="AE556" s="709">
        <v>14</v>
      </c>
      <c r="AF556" s="708">
        <f>AE556/AE560</f>
        <v>7.6086956521739135E-2</v>
      </c>
      <c r="AG556" s="709">
        <v>15</v>
      </c>
      <c r="AH556" s="710">
        <f>AG556/AG560</f>
        <v>0.17647058823529413</v>
      </c>
    </row>
    <row r="557" spans="1:34" ht="27.75" customHeight="1" x14ac:dyDescent="0.3">
      <c r="A557" s="1044"/>
      <c r="B557" s="617" t="s">
        <v>77</v>
      </c>
      <c r="C557" s="707">
        <v>3</v>
      </c>
      <c r="D557" s="708">
        <f>C557/C560</f>
        <v>2.4390243902439025E-2</v>
      </c>
      <c r="E557" s="709">
        <v>2</v>
      </c>
      <c r="F557" s="708">
        <f>E557/E560</f>
        <v>1.6666666666666666E-2</v>
      </c>
      <c r="G557" s="709">
        <v>6</v>
      </c>
      <c r="H557" s="708">
        <f>G557/G560</f>
        <v>3.2432432432432434E-2</v>
      </c>
      <c r="I557" s="709">
        <v>7</v>
      </c>
      <c r="J557" s="708">
        <f>I557/I560</f>
        <v>0.11864406779661017</v>
      </c>
      <c r="K557" s="709">
        <v>6</v>
      </c>
      <c r="L557" s="708">
        <f>K557/K560</f>
        <v>4.195804195804196E-2</v>
      </c>
      <c r="M557" s="709">
        <v>7</v>
      </c>
      <c r="N557" s="708">
        <f>M557/M560</f>
        <v>4.72972972972973E-2</v>
      </c>
      <c r="O557" s="709">
        <v>11</v>
      </c>
      <c r="P557" s="708">
        <f>O557/O560</f>
        <v>4.5643153526970952E-2</v>
      </c>
      <c r="Q557" s="709">
        <v>2</v>
      </c>
      <c r="R557" s="708">
        <f>Q557/Q560</f>
        <v>2.8985507246376812E-2</v>
      </c>
      <c r="S557" s="709">
        <v>3</v>
      </c>
      <c r="T557" s="708">
        <f>S557/S560</f>
        <v>2.2058823529411766E-2</v>
      </c>
      <c r="U557" s="709">
        <v>1</v>
      </c>
      <c r="V557" s="708">
        <f>U557/U560</f>
        <v>1.0101010101010102E-2</v>
      </c>
      <c r="W557" s="709">
        <v>2</v>
      </c>
      <c r="X557" s="708">
        <f>W557/W560</f>
        <v>2.2222222222222223E-2</v>
      </c>
      <c r="Y557" s="709">
        <v>3</v>
      </c>
      <c r="Z557" s="708">
        <f>Y557/Y560</f>
        <v>2.1739130434782608E-2</v>
      </c>
      <c r="AA557" s="709">
        <v>2</v>
      </c>
      <c r="AB557" s="708">
        <f>AA557/AA560</f>
        <v>2.3809523809523808E-2</v>
      </c>
      <c r="AC557" s="709">
        <v>9</v>
      </c>
      <c r="AD557" s="708">
        <f>AC557/AC560</f>
        <v>0.10344827586206896</v>
      </c>
      <c r="AE557" s="709">
        <v>8</v>
      </c>
      <c r="AF557" s="708">
        <f>AE557/AE560</f>
        <v>4.3478260869565216E-2</v>
      </c>
      <c r="AG557" s="709">
        <v>4</v>
      </c>
      <c r="AH557" s="710">
        <f>AG557/AG560</f>
        <v>4.7058823529411764E-2</v>
      </c>
    </row>
    <row r="558" spans="1:34" ht="38.25" customHeight="1" x14ac:dyDescent="0.3">
      <c r="A558" s="1044"/>
      <c r="B558" s="617" t="s">
        <v>78</v>
      </c>
      <c r="C558" s="707">
        <v>5</v>
      </c>
      <c r="D558" s="708">
        <f>C558/C560</f>
        <v>4.065040650406504E-2</v>
      </c>
      <c r="E558" s="709">
        <v>3</v>
      </c>
      <c r="F558" s="708">
        <f>E558/E560</f>
        <v>2.5000000000000001E-2</v>
      </c>
      <c r="G558" s="709">
        <v>5</v>
      </c>
      <c r="H558" s="708">
        <f>G558/G560</f>
        <v>2.7027027027027029E-2</v>
      </c>
      <c r="I558" s="709">
        <v>2</v>
      </c>
      <c r="J558" s="708">
        <f>I558/I560</f>
        <v>3.3898305084745763E-2</v>
      </c>
      <c r="K558" s="709">
        <v>2</v>
      </c>
      <c r="L558" s="708">
        <f>K558/K560</f>
        <v>1.3986013986013986E-2</v>
      </c>
      <c r="M558" s="709">
        <v>5</v>
      </c>
      <c r="N558" s="708">
        <f>M558/M560</f>
        <v>3.3783783783783786E-2</v>
      </c>
      <c r="O558" s="709">
        <v>13</v>
      </c>
      <c r="P558" s="708">
        <f>O558/O560</f>
        <v>5.3941908713692949E-2</v>
      </c>
      <c r="Q558" s="709">
        <v>3</v>
      </c>
      <c r="R558" s="708">
        <f>Q558/Q560</f>
        <v>4.3478260869565216E-2</v>
      </c>
      <c r="S558" s="709">
        <v>2</v>
      </c>
      <c r="T558" s="708">
        <f>S558/S560</f>
        <v>1.4705882352941176E-2</v>
      </c>
      <c r="U558" s="709">
        <v>3</v>
      </c>
      <c r="V558" s="708">
        <f>U558/U560</f>
        <v>3.0303030303030304E-2</v>
      </c>
      <c r="W558" s="709">
        <v>1</v>
      </c>
      <c r="X558" s="708">
        <f>W558/W560</f>
        <v>1.1111111111111112E-2</v>
      </c>
      <c r="Y558" s="709">
        <v>2</v>
      </c>
      <c r="Z558" s="708">
        <f>Y558/Y560</f>
        <v>1.4492753623188406E-2</v>
      </c>
      <c r="AA558" s="709">
        <v>3</v>
      </c>
      <c r="AB558" s="708">
        <f>AA558/AA560</f>
        <v>3.5714285714285712E-2</v>
      </c>
      <c r="AC558" s="709">
        <v>2</v>
      </c>
      <c r="AD558" s="708">
        <f>AC558/AC560</f>
        <v>2.2988505747126436E-2</v>
      </c>
      <c r="AE558" s="709">
        <v>8</v>
      </c>
      <c r="AF558" s="708">
        <f>AE558/AE560</f>
        <v>4.3478260869565216E-2</v>
      </c>
      <c r="AG558" s="709">
        <v>0</v>
      </c>
      <c r="AH558" s="710">
        <f>AG558/AG560</f>
        <v>0</v>
      </c>
    </row>
    <row r="559" spans="1:34" ht="21.75" customHeight="1" x14ac:dyDescent="0.3">
      <c r="A559" s="1044"/>
      <c r="B559" s="617" t="s">
        <v>21</v>
      </c>
      <c r="C559" s="707">
        <v>7</v>
      </c>
      <c r="D559" s="708">
        <f>C559/C560</f>
        <v>5.6910569105691054E-2</v>
      </c>
      <c r="E559" s="709">
        <v>6</v>
      </c>
      <c r="F559" s="708">
        <f>E559/E560</f>
        <v>0.05</v>
      </c>
      <c r="G559" s="709">
        <v>22</v>
      </c>
      <c r="H559" s="708">
        <f>G559/G560</f>
        <v>0.11891891891891893</v>
      </c>
      <c r="I559" s="709">
        <v>6</v>
      </c>
      <c r="J559" s="708">
        <f>I559/I560</f>
        <v>0.10169491525423729</v>
      </c>
      <c r="K559" s="709">
        <v>8</v>
      </c>
      <c r="L559" s="708">
        <f>K559/K560</f>
        <v>5.5944055944055944E-2</v>
      </c>
      <c r="M559" s="709">
        <v>7</v>
      </c>
      <c r="N559" s="708">
        <f>M559/M560</f>
        <v>4.72972972972973E-2</v>
      </c>
      <c r="O559" s="709">
        <v>16</v>
      </c>
      <c r="P559" s="708">
        <f>O559/O560</f>
        <v>6.6390041493775934E-2</v>
      </c>
      <c r="Q559" s="709">
        <v>1</v>
      </c>
      <c r="R559" s="708">
        <f>Q559/Q560</f>
        <v>1.4492753623188406E-2</v>
      </c>
      <c r="S559" s="709">
        <v>6</v>
      </c>
      <c r="T559" s="708">
        <f>S559/S560</f>
        <v>4.4117647058823532E-2</v>
      </c>
      <c r="U559" s="709">
        <v>12</v>
      </c>
      <c r="V559" s="708">
        <f>U559/U560</f>
        <v>0.12121212121212122</v>
      </c>
      <c r="W559" s="709">
        <v>5</v>
      </c>
      <c r="X559" s="708">
        <f>W559/W560</f>
        <v>5.5555555555555552E-2</v>
      </c>
      <c r="Y559" s="709">
        <v>6</v>
      </c>
      <c r="Z559" s="708">
        <f>Y559/Y560</f>
        <v>4.3478260869565216E-2</v>
      </c>
      <c r="AA559" s="709">
        <v>7</v>
      </c>
      <c r="AB559" s="708">
        <f>AA559/AA560</f>
        <v>8.3333333333333329E-2</v>
      </c>
      <c r="AC559" s="709">
        <v>5</v>
      </c>
      <c r="AD559" s="708">
        <f>AC559/AC560</f>
        <v>5.7471264367816091E-2</v>
      </c>
      <c r="AE559" s="709">
        <v>11</v>
      </c>
      <c r="AF559" s="708">
        <f>AE559/AE560</f>
        <v>5.9782608695652176E-2</v>
      </c>
      <c r="AG559" s="709">
        <v>7</v>
      </c>
      <c r="AH559" s="710">
        <f>AG559/AG560</f>
        <v>8.2352941176470587E-2</v>
      </c>
    </row>
    <row r="560" spans="1:34" ht="21.75" customHeight="1" thickBot="1" x14ac:dyDescent="0.35">
      <c r="A560" s="1045"/>
      <c r="B560" s="816" t="s">
        <v>9</v>
      </c>
      <c r="C560" s="711">
        <v>123</v>
      </c>
      <c r="D560" s="712"/>
      <c r="E560" s="713">
        <v>120</v>
      </c>
      <c r="F560" s="713"/>
      <c r="G560" s="713">
        <v>185</v>
      </c>
      <c r="H560" s="713"/>
      <c r="I560" s="713">
        <v>59</v>
      </c>
      <c r="J560" s="713"/>
      <c r="K560" s="713">
        <v>143</v>
      </c>
      <c r="L560" s="713"/>
      <c r="M560" s="713">
        <v>148</v>
      </c>
      <c r="N560" s="713"/>
      <c r="O560" s="713">
        <v>241</v>
      </c>
      <c r="P560" s="713"/>
      <c r="Q560" s="713">
        <v>69</v>
      </c>
      <c r="R560" s="713"/>
      <c r="S560" s="713">
        <v>136</v>
      </c>
      <c r="T560" s="713"/>
      <c r="U560" s="713">
        <v>99</v>
      </c>
      <c r="V560" s="713"/>
      <c r="W560" s="713">
        <v>90</v>
      </c>
      <c r="X560" s="713"/>
      <c r="Y560" s="713">
        <v>138</v>
      </c>
      <c r="Z560" s="713"/>
      <c r="AA560" s="713">
        <v>84</v>
      </c>
      <c r="AB560" s="713"/>
      <c r="AC560" s="713">
        <v>87</v>
      </c>
      <c r="AD560" s="713"/>
      <c r="AE560" s="713">
        <v>184</v>
      </c>
      <c r="AF560" s="713"/>
      <c r="AG560" s="713">
        <v>85</v>
      </c>
      <c r="AH560" s="715"/>
    </row>
    <row r="561" spans="1:34" ht="21.75" customHeight="1" thickTop="1" x14ac:dyDescent="0.3">
      <c r="A561" s="1023"/>
      <c r="B561" s="1023"/>
    </row>
    <row r="562" spans="1:34" ht="21.75" customHeight="1" thickBot="1" x14ac:dyDescent="0.35">
      <c r="A562" s="612"/>
      <c r="B562" s="612"/>
    </row>
    <row r="563" spans="1:34" ht="21.75" customHeight="1" x14ac:dyDescent="0.3">
      <c r="A563" s="1024"/>
      <c r="B563" s="1048"/>
    </row>
    <row r="564" spans="1:34" ht="21.75" customHeight="1" x14ac:dyDescent="0.3">
      <c r="A564" s="1026"/>
      <c r="B564" s="1049"/>
    </row>
    <row r="565" spans="1:34" ht="21.75" customHeight="1" thickBot="1" x14ac:dyDescent="0.35">
      <c r="A565" s="1050"/>
      <c r="B565" s="1051"/>
      <c r="C565" s="817"/>
      <c r="D565" s="817"/>
      <c r="E565" s="817"/>
      <c r="F565" s="817"/>
      <c r="G565" s="817"/>
      <c r="H565" s="817"/>
      <c r="I565" s="817"/>
      <c r="J565" s="817"/>
      <c r="K565" s="817"/>
      <c r="L565" s="817"/>
      <c r="M565" s="817"/>
      <c r="N565" s="817"/>
      <c r="O565" s="817"/>
      <c r="P565" s="817"/>
      <c r="Q565" s="817"/>
      <c r="R565" s="817"/>
      <c r="S565" s="817"/>
      <c r="T565" s="817"/>
      <c r="U565" s="817"/>
      <c r="V565" s="817"/>
      <c r="W565" s="817"/>
      <c r="X565" s="817"/>
      <c r="Y565" s="817"/>
      <c r="Z565" s="817"/>
      <c r="AA565" s="817"/>
      <c r="AB565" s="817"/>
      <c r="AC565" s="817"/>
      <c r="AD565" s="817"/>
      <c r="AE565" s="817"/>
      <c r="AF565" s="817"/>
      <c r="AG565" s="817"/>
      <c r="AH565" s="817"/>
    </row>
    <row r="566" spans="1:34" ht="21.75" customHeight="1" x14ac:dyDescent="0.3">
      <c r="A566" s="1052" t="s">
        <v>89</v>
      </c>
      <c r="B566" s="697" t="s">
        <v>79</v>
      </c>
      <c r="C566" s="817"/>
      <c r="D566" s="817"/>
      <c r="E566" s="817"/>
      <c r="F566" s="817"/>
      <c r="G566" s="817"/>
      <c r="H566" s="817"/>
      <c r="I566" s="817"/>
      <c r="J566" s="817"/>
      <c r="K566" s="817"/>
      <c r="L566" s="817"/>
      <c r="M566" s="817"/>
      <c r="N566" s="817"/>
      <c r="O566" s="817"/>
      <c r="P566" s="817"/>
      <c r="Q566" s="817"/>
      <c r="R566" s="817"/>
      <c r="S566" s="817"/>
      <c r="T566" s="817"/>
      <c r="U566" s="817"/>
      <c r="V566" s="817"/>
      <c r="W566" s="817"/>
      <c r="X566" s="817"/>
      <c r="Y566" s="817"/>
      <c r="Z566" s="817"/>
      <c r="AA566" s="817"/>
      <c r="AB566" s="817"/>
      <c r="AC566" s="817"/>
      <c r="AD566" s="817"/>
      <c r="AE566" s="817"/>
      <c r="AF566" s="817"/>
      <c r="AG566" s="817"/>
      <c r="AH566" s="817"/>
    </row>
    <row r="567" spans="1:34" ht="21.75" customHeight="1" x14ac:dyDescent="0.3">
      <c r="A567" s="1021"/>
      <c r="B567" s="698" t="s">
        <v>80</v>
      </c>
      <c r="C567" s="817"/>
      <c r="D567" s="817"/>
      <c r="E567" s="817"/>
      <c r="F567" s="817"/>
      <c r="G567" s="817"/>
      <c r="H567" s="817"/>
      <c r="I567" s="817"/>
      <c r="J567" s="817"/>
      <c r="K567" s="817"/>
      <c r="L567" s="817"/>
      <c r="M567" s="817"/>
      <c r="N567" s="817"/>
      <c r="O567" s="817"/>
      <c r="P567" s="817"/>
      <c r="Q567" s="817"/>
      <c r="R567" s="817"/>
      <c r="S567" s="817"/>
      <c r="T567" s="817"/>
      <c r="U567" s="817"/>
      <c r="V567" s="817"/>
      <c r="W567" s="817"/>
      <c r="X567" s="817"/>
      <c r="Y567" s="817"/>
      <c r="Z567" s="817"/>
      <c r="AA567" s="817"/>
      <c r="AB567" s="817"/>
      <c r="AC567" s="817"/>
      <c r="AD567" s="817"/>
      <c r="AE567" s="817"/>
      <c r="AF567" s="817"/>
      <c r="AG567" s="817"/>
      <c r="AH567" s="817"/>
    </row>
    <row r="568" spans="1:34" ht="21.75" customHeight="1" x14ac:dyDescent="0.3">
      <c r="A568" s="1021"/>
      <c r="B568" s="698" t="s">
        <v>81</v>
      </c>
      <c r="C568" s="817"/>
      <c r="D568" s="817"/>
      <c r="E568" s="817"/>
      <c r="F568" s="817"/>
      <c r="G568" s="817"/>
      <c r="H568" s="817"/>
      <c r="I568" s="817"/>
      <c r="J568" s="817"/>
      <c r="K568" s="817"/>
      <c r="L568" s="817"/>
      <c r="M568" s="817"/>
      <c r="N568" s="817"/>
      <c r="O568" s="817"/>
      <c r="P568" s="817"/>
      <c r="Q568" s="817"/>
      <c r="R568" s="817"/>
      <c r="S568" s="817"/>
      <c r="T568" s="817"/>
      <c r="U568" s="817"/>
      <c r="V568" s="817"/>
      <c r="W568" s="817"/>
      <c r="X568" s="817"/>
      <c r="Y568" s="817"/>
      <c r="Z568" s="817"/>
      <c r="AA568" s="817"/>
      <c r="AB568" s="817"/>
      <c r="AC568" s="817"/>
      <c r="AD568" s="817"/>
      <c r="AE568" s="817"/>
      <c r="AF568" s="817"/>
      <c r="AG568" s="817"/>
      <c r="AH568" s="817"/>
    </row>
    <row r="569" spans="1:34" ht="21.75" customHeight="1" x14ac:dyDescent="0.3">
      <c r="A569" s="1021"/>
      <c r="B569" s="698" t="s">
        <v>82</v>
      </c>
      <c r="C569" s="817"/>
      <c r="D569" s="817"/>
      <c r="E569" s="817"/>
      <c r="F569" s="817"/>
      <c r="G569" s="817"/>
      <c r="H569" s="817"/>
      <c r="I569" s="817"/>
      <c r="J569" s="817"/>
      <c r="K569" s="817"/>
      <c r="L569" s="817"/>
      <c r="M569" s="817"/>
      <c r="N569" s="817"/>
      <c r="O569" s="817"/>
      <c r="P569" s="817"/>
      <c r="Q569" s="817"/>
      <c r="R569" s="817"/>
      <c r="S569" s="817"/>
      <c r="T569" s="817"/>
      <c r="U569" s="817"/>
      <c r="V569" s="817"/>
      <c r="W569" s="817"/>
      <c r="X569" s="817"/>
      <c r="Y569" s="817"/>
      <c r="Z569" s="817"/>
      <c r="AA569" s="817"/>
      <c r="AB569" s="817"/>
      <c r="AC569" s="817"/>
      <c r="AD569" s="817"/>
      <c r="AE569" s="817"/>
      <c r="AF569" s="817"/>
      <c r="AG569" s="817"/>
      <c r="AH569" s="817"/>
    </row>
    <row r="570" spans="1:34" ht="21.75" customHeight="1" thickBot="1" x14ac:dyDescent="0.35">
      <c r="A570" s="1022"/>
      <c r="B570" s="699" t="s">
        <v>9</v>
      </c>
      <c r="C570" s="817"/>
      <c r="D570" s="817"/>
      <c r="E570" s="817"/>
      <c r="F570" s="817"/>
      <c r="G570" s="817"/>
      <c r="H570" s="817"/>
      <c r="I570" s="817"/>
      <c r="J570" s="817"/>
      <c r="K570" s="817"/>
      <c r="L570" s="817"/>
      <c r="M570" s="817"/>
      <c r="N570" s="817"/>
      <c r="O570" s="817"/>
      <c r="P570" s="817"/>
      <c r="Q570" s="817"/>
      <c r="R570" s="817"/>
      <c r="S570" s="817"/>
      <c r="T570" s="817"/>
      <c r="U570" s="817"/>
      <c r="V570" s="817"/>
      <c r="W570" s="817"/>
      <c r="X570" s="817"/>
      <c r="Y570" s="817"/>
      <c r="Z570" s="817"/>
      <c r="AA570" s="817"/>
      <c r="AB570" s="817"/>
      <c r="AC570" s="817"/>
      <c r="AD570" s="817"/>
      <c r="AE570" s="817"/>
      <c r="AF570" s="817"/>
      <c r="AG570" s="817"/>
      <c r="AH570" s="817"/>
    </row>
    <row r="571" spans="1:34" ht="21.75" customHeight="1" x14ac:dyDescent="0.3">
      <c r="A571" s="1023"/>
      <c r="B571" s="1023"/>
      <c r="C571" s="817"/>
      <c r="D571" s="817"/>
      <c r="E571" s="817"/>
      <c r="F571" s="817"/>
      <c r="G571" s="817"/>
      <c r="H571" s="817"/>
      <c r="I571" s="817"/>
      <c r="J571" s="817"/>
      <c r="K571" s="817"/>
      <c r="L571" s="817"/>
      <c r="M571" s="817"/>
      <c r="N571" s="817"/>
      <c r="O571" s="817"/>
      <c r="P571" s="817"/>
      <c r="Q571" s="817"/>
      <c r="R571" s="817"/>
      <c r="S571" s="817"/>
      <c r="T571" s="817"/>
      <c r="U571" s="817"/>
      <c r="V571" s="817"/>
      <c r="W571" s="817"/>
      <c r="X571" s="817"/>
      <c r="Y571" s="817"/>
      <c r="Z571" s="817"/>
      <c r="AA571" s="817"/>
      <c r="AB571" s="817"/>
      <c r="AC571" s="817"/>
      <c r="AD571" s="817"/>
      <c r="AE571" s="817"/>
      <c r="AF571" s="817"/>
      <c r="AG571" s="817"/>
      <c r="AH571" s="817"/>
    </row>
  </sheetData>
  <mergeCells count="1132">
    <mergeCell ref="A561:B561"/>
    <mergeCell ref="A563:B565"/>
    <mergeCell ref="A566:A570"/>
    <mergeCell ref="A571:B571"/>
    <mergeCell ref="Y550:Z550"/>
    <mergeCell ref="AA550:AB550"/>
    <mergeCell ref="AC550:AD550"/>
    <mergeCell ref="AE550:AF550"/>
    <mergeCell ref="AG550:AH550"/>
    <mergeCell ref="A552:A560"/>
    <mergeCell ref="M550:N550"/>
    <mergeCell ref="O550:P550"/>
    <mergeCell ref="Q550:R550"/>
    <mergeCell ref="S550:T550"/>
    <mergeCell ref="U550:V550"/>
    <mergeCell ref="W550:X550"/>
    <mergeCell ref="AG541:AH541"/>
    <mergeCell ref="A543:A546"/>
    <mergeCell ref="A547:B547"/>
    <mergeCell ref="A549:B551"/>
    <mergeCell ref="C549:AH549"/>
    <mergeCell ref="C550:D550"/>
    <mergeCell ref="E550:F550"/>
    <mergeCell ref="G550:H550"/>
    <mergeCell ref="I550:J550"/>
    <mergeCell ref="K550:L550"/>
    <mergeCell ref="U541:V541"/>
    <mergeCell ref="W541:X541"/>
    <mergeCell ref="Y541:Z541"/>
    <mergeCell ref="AA541:AB541"/>
    <mergeCell ref="AC541:AD541"/>
    <mergeCell ref="AE541:AF541"/>
    <mergeCell ref="I541:J541"/>
    <mergeCell ref="K541:L541"/>
    <mergeCell ref="M541:N541"/>
    <mergeCell ref="O541:P541"/>
    <mergeCell ref="Q541:R541"/>
    <mergeCell ref="S541:T541"/>
    <mergeCell ref="AC532:AD532"/>
    <mergeCell ref="AE532:AF532"/>
    <mergeCell ref="AG532:AH532"/>
    <mergeCell ref="A534:A537"/>
    <mergeCell ref="A538:B538"/>
    <mergeCell ref="A540:B542"/>
    <mergeCell ref="C540:AH540"/>
    <mergeCell ref="C541:D541"/>
    <mergeCell ref="E541:F541"/>
    <mergeCell ref="G541:H541"/>
    <mergeCell ref="Q532:R532"/>
    <mergeCell ref="S532:T532"/>
    <mergeCell ref="U532:V532"/>
    <mergeCell ref="W532:X532"/>
    <mergeCell ref="Y532:Z532"/>
    <mergeCell ref="AA532:AB532"/>
    <mergeCell ref="A529:B529"/>
    <mergeCell ref="A531:B533"/>
    <mergeCell ref="C531:AH531"/>
    <mergeCell ref="C532:D532"/>
    <mergeCell ref="E532:F532"/>
    <mergeCell ref="G532:H532"/>
    <mergeCell ref="I532:J532"/>
    <mergeCell ref="K532:L532"/>
    <mergeCell ref="M532:N532"/>
    <mergeCell ref="O532:P532"/>
    <mergeCell ref="Y524:Z524"/>
    <mergeCell ref="AA524:AB524"/>
    <mergeCell ref="AC524:AD524"/>
    <mergeCell ref="AE524:AF524"/>
    <mergeCell ref="AG524:AH524"/>
    <mergeCell ref="A526:A528"/>
    <mergeCell ref="M524:N524"/>
    <mergeCell ref="O524:P524"/>
    <mergeCell ref="Q524:R524"/>
    <mergeCell ref="S524:T524"/>
    <mergeCell ref="U524:V524"/>
    <mergeCell ref="W524:X524"/>
    <mergeCell ref="AG516:AH516"/>
    <mergeCell ref="A518:A520"/>
    <mergeCell ref="A521:B521"/>
    <mergeCell ref="A523:B525"/>
    <mergeCell ref="C523:AH523"/>
    <mergeCell ref="C524:D524"/>
    <mergeCell ref="E524:F524"/>
    <mergeCell ref="G524:H524"/>
    <mergeCell ref="I524:J524"/>
    <mergeCell ref="K524:L524"/>
    <mergeCell ref="U516:V516"/>
    <mergeCell ref="W516:X516"/>
    <mergeCell ref="Y516:Z516"/>
    <mergeCell ref="AA516:AB516"/>
    <mergeCell ref="AC516:AD516"/>
    <mergeCell ref="AE516:AF516"/>
    <mergeCell ref="I516:J516"/>
    <mergeCell ref="K516:L516"/>
    <mergeCell ref="M516:N516"/>
    <mergeCell ref="O516:P516"/>
    <mergeCell ref="Q516:R516"/>
    <mergeCell ref="S516:T516"/>
    <mergeCell ref="AA505:AB505"/>
    <mergeCell ref="AC505:AD505"/>
    <mergeCell ref="AE505:AF505"/>
    <mergeCell ref="AG505:AH505"/>
    <mergeCell ref="A507:A512"/>
    <mergeCell ref="A515:B517"/>
    <mergeCell ref="C515:AH515"/>
    <mergeCell ref="C516:D516"/>
    <mergeCell ref="E516:F516"/>
    <mergeCell ref="G516:H516"/>
    <mergeCell ref="O505:P505"/>
    <mergeCell ref="Q505:R505"/>
    <mergeCell ref="S505:T505"/>
    <mergeCell ref="U505:V505"/>
    <mergeCell ref="W505:X505"/>
    <mergeCell ref="Y505:Z505"/>
    <mergeCell ref="AG497:AH497"/>
    <mergeCell ref="A499:A501"/>
    <mergeCell ref="A504:B506"/>
    <mergeCell ref="C504:AH504"/>
    <mergeCell ref="C505:D505"/>
    <mergeCell ref="E505:F505"/>
    <mergeCell ref="G505:H505"/>
    <mergeCell ref="I505:J505"/>
    <mergeCell ref="K505:L505"/>
    <mergeCell ref="M505:N505"/>
    <mergeCell ref="U497:V497"/>
    <mergeCell ref="W497:X497"/>
    <mergeCell ref="Y497:Z497"/>
    <mergeCell ref="AA497:AB497"/>
    <mergeCell ref="AC497:AD497"/>
    <mergeCell ref="AE497:AF497"/>
    <mergeCell ref="I497:J497"/>
    <mergeCell ref="K497:L497"/>
    <mergeCell ref="M497:N497"/>
    <mergeCell ref="O497:P497"/>
    <mergeCell ref="Q497:R497"/>
    <mergeCell ref="S497:T497"/>
    <mergeCell ref="AA489:AB489"/>
    <mergeCell ref="AC489:AD489"/>
    <mergeCell ref="AE489:AF489"/>
    <mergeCell ref="AG489:AH489"/>
    <mergeCell ref="A491:A493"/>
    <mergeCell ref="A496:B498"/>
    <mergeCell ref="C496:AH496"/>
    <mergeCell ref="C497:D497"/>
    <mergeCell ref="E497:F497"/>
    <mergeCell ref="G497:H497"/>
    <mergeCell ref="O489:P489"/>
    <mergeCell ref="Q489:R489"/>
    <mergeCell ref="S489:T489"/>
    <mergeCell ref="U489:V489"/>
    <mergeCell ref="W489:X489"/>
    <mergeCell ref="Y489:Z489"/>
    <mergeCell ref="AG481:AH481"/>
    <mergeCell ref="A483:A485"/>
    <mergeCell ref="A488:B490"/>
    <mergeCell ref="C488:AH488"/>
    <mergeCell ref="C489:D489"/>
    <mergeCell ref="E489:F489"/>
    <mergeCell ref="G489:H489"/>
    <mergeCell ref="I489:J489"/>
    <mergeCell ref="K489:L489"/>
    <mergeCell ref="M489:N489"/>
    <mergeCell ref="U481:V481"/>
    <mergeCell ref="W481:X481"/>
    <mergeCell ref="Y481:Z481"/>
    <mergeCell ref="AA481:AB481"/>
    <mergeCell ref="AC481:AD481"/>
    <mergeCell ref="AE481:AF481"/>
    <mergeCell ref="I481:J481"/>
    <mergeCell ref="K481:L481"/>
    <mergeCell ref="M481:N481"/>
    <mergeCell ref="O481:P481"/>
    <mergeCell ref="Q481:R481"/>
    <mergeCell ref="S481:T481"/>
    <mergeCell ref="AA473:AB473"/>
    <mergeCell ref="AC473:AD473"/>
    <mergeCell ref="AE473:AF473"/>
    <mergeCell ref="AG473:AH473"/>
    <mergeCell ref="A475:A477"/>
    <mergeCell ref="A480:B482"/>
    <mergeCell ref="C480:AH480"/>
    <mergeCell ref="C481:D481"/>
    <mergeCell ref="E481:F481"/>
    <mergeCell ref="G481:H481"/>
    <mergeCell ref="O473:P473"/>
    <mergeCell ref="Q473:R473"/>
    <mergeCell ref="S473:T473"/>
    <mergeCell ref="U473:V473"/>
    <mergeCell ref="W473:X473"/>
    <mergeCell ref="Y473:Z473"/>
    <mergeCell ref="AG465:AH465"/>
    <mergeCell ref="A467:A469"/>
    <mergeCell ref="A472:B474"/>
    <mergeCell ref="C472:AH472"/>
    <mergeCell ref="C473:D473"/>
    <mergeCell ref="E473:F473"/>
    <mergeCell ref="G473:H473"/>
    <mergeCell ref="I473:J473"/>
    <mergeCell ref="K473:L473"/>
    <mergeCell ref="M473:N473"/>
    <mergeCell ref="U465:V465"/>
    <mergeCell ref="W465:X465"/>
    <mergeCell ref="Y465:Z465"/>
    <mergeCell ref="AA465:AB465"/>
    <mergeCell ref="AC465:AD465"/>
    <mergeCell ref="AE465:AF465"/>
    <mergeCell ref="I465:J465"/>
    <mergeCell ref="K465:L465"/>
    <mergeCell ref="M465:N465"/>
    <mergeCell ref="O465:P465"/>
    <mergeCell ref="Q465:R465"/>
    <mergeCell ref="S465:T465"/>
    <mergeCell ref="AC457:AD457"/>
    <mergeCell ref="AE457:AF457"/>
    <mergeCell ref="AG457:AH457"/>
    <mergeCell ref="A459:A461"/>
    <mergeCell ref="A462:B462"/>
    <mergeCell ref="A464:B466"/>
    <mergeCell ref="C464:AH464"/>
    <mergeCell ref="C465:D465"/>
    <mergeCell ref="E465:F465"/>
    <mergeCell ref="G465:H465"/>
    <mergeCell ref="Q457:R457"/>
    <mergeCell ref="S457:T457"/>
    <mergeCell ref="U457:V457"/>
    <mergeCell ref="W457:X457"/>
    <mergeCell ref="Y457:Z457"/>
    <mergeCell ref="AA457:AB457"/>
    <mergeCell ref="A451:A453"/>
    <mergeCell ref="A456:B458"/>
    <mergeCell ref="C456:AH456"/>
    <mergeCell ref="C457:D457"/>
    <mergeCell ref="E457:F457"/>
    <mergeCell ref="G457:H457"/>
    <mergeCell ref="I457:J457"/>
    <mergeCell ref="K457:L457"/>
    <mergeCell ref="M457:N457"/>
    <mergeCell ref="O457:P457"/>
    <mergeCell ref="W449:X449"/>
    <mergeCell ref="Y449:Z449"/>
    <mergeCell ref="AA449:AB449"/>
    <mergeCell ref="AC449:AD449"/>
    <mergeCell ref="AE449:AF449"/>
    <mergeCell ref="AG449:AH449"/>
    <mergeCell ref="K449:L449"/>
    <mergeCell ref="M449:N449"/>
    <mergeCell ref="O449:P449"/>
    <mergeCell ref="Q449:R449"/>
    <mergeCell ref="S449:T449"/>
    <mergeCell ref="U449:V449"/>
    <mergeCell ref="AC437:AD437"/>
    <mergeCell ref="AE437:AF437"/>
    <mergeCell ref="AG437:AH437"/>
    <mergeCell ref="A439:A445"/>
    <mergeCell ref="A448:B450"/>
    <mergeCell ref="C448:AH448"/>
    <mergeCell ref="C449:D449"/>
    <mergeCell ref="E449:F449"/>
    <mergeCell ref="G449:H449"/>
    <mergeCell ref="I449:J449"/>
    <mergeCell ref="Q437:R437"/>
    <mergeCell ref="S437:T437"/>
    <mergeCell ref="U437:V437"/>
    <mergeCell ref="W437:X437"/>
    <mergeCell ref="Y437:Z437"/>
    <mergeCell ref="AA437:AB437"/>
    <mergeCell ref="A429:A433"/>
    <mergeCell ref="A436:B438"/>
    <mergeCell ref="C436:AH436"/>
    <mergeCell ref="C437:D437"/>
    <mergeCell ref="E437:F437"/>
    <mergeCell ref="G437:H437"/>
    <mergeCell ref="I437:J437"/>
    <mergeCell ref="K437:L437"/>
    <mergeCell ref="M437:N437"/>
    <mergeCell ref="O437:P437"/>
    <mergeCell ref="W427:X427"/>
    <mergeCell ref="Y427:Z427"/>
    <mergeCell ref="AA427:AB427"/>
    <mergeCell ref="AC427:AD427"/>
    <mergeCell ref="AE427:AF427"/>
    <mergeCell ref="AG427:AH427"/>
    <mergeCell ref="K427:L427"/>
    <mergeCell ref="M427:N427"/>
    <mergeCell ref="O427:P427"/>
    <mergeCell ref="Q427:R427"/>
    <mergeCell ref="S427:T427"/>
    <mergeCell ref="U427:V427"/>
    <mergeCell ref="AC421:AD421"/>
    <mergeCell ref="AE421:AF421"/>
    <mergeCell ref="AG421:AH421"/>
    <mergeCell ref="A423:B423"/>
    <mergeCell ref="A426:B428"/>
    <mergeCell ref="C426:AH426"/>
    <mergeCell ref="C427:D427"/>
    <mergeCell ref="E427:F427"/>
    <mergeCell ref="G427:H427"/>
    <mergeCell ref="I427:J427"/>
    <mergeCell ref="Q421:R421"/>
    <mergeCell ref="S421:T421"/>
    <mergeCell ref="U421:V421"/>
    <mergeCell ref="W421:X421"/>
    <mergeCell ref="Y421:Z421"/>
    <mergeCell ref="AA421:AB421"/>
    <mergeCell ref="A413:A417"/>
    <mergeCell ref="A420:B422"/>
    <mergeCell ref="C420:AH420"/>
    <mergeCell ref="C421:D421"/>
    <mergeCell ref="E421:F421"/>
    <mergeCell ref="G421:H421"/>
    <mergeCell ref="I421:J421"/>
    <mergeCell ref="K421:L421"/>
    <mergeCell ref="M421:N421"/>
    <mergeCell ref="O421:P421"/>
    <mergeCell ref="W411:X411"/>
    <mergeCell ref="Y411:Z411"/>
    <mergeCell ref="AA411:AB411"/>
    <mergeCell ref="AC411:AD411"/>
    <mergeCell ref="AE411:AF411"/>
    <mergeCell ref="AG411:AH411"/>
    <mergeCell ref="K411:L411"/>
    <mergeCell ref="M411:N411"/>
    <mergeCell ref="O411:P411"/>
    <mergeCell ref="Q411:R411"/>
    <mergeCell ref="S411:T411"/>
    <mergeCell ref="U411:V411"/>
    <mergeCell ref="AC405:AD405"/>
    <mergeCell ref="AE405:AF405"/>
    <mergeCell ref="AG405:AH405"/>
    <mergeCell ref="A407:B407"/>
    <mergeCell ref="A410:B412"/>
    <mergeCell ref="C410:AH410"/>
    <mergeCell ref="C411:D411"/>
    <mergeCell ref="E411:F411"/>
    <mergeCell ref="G411:H411"/>
    <mergeCell ref="I411:J411"/>
    <mergeCell ref="Q405:R405"/>
    <mergeCell ref="S405:T405"/>
    <mergeCell ref="U405:V405"/>
    <mergeCell ref="W405:X405"/>
    <mergeCell ref="Y405:Z405"/>
    <mergeCell ref="AA405:AB405"/>
    <mergeCell ref="A401:B401"/>
    <mergeCell ref="A404:B406"/>
    <mergeCell ref="C404:AH404"/>
    <mergeCell ref="C405:D405"/>
    <mergeCell ref="E405:F405"/>
    <mergeCell ref="G405:H405"/>
    <mergeCell ref="I405:J405"/>
    <mergeCell ref="K405:L405"/>
    <mergeCell ref="M405:N405"/>
    <mergeCell ref="O405:P405"/>
    <mergeCell ref="W399:X399"/>
    <mergeCell ref="Y399:Z399"/>
    <mergeCell ref="AA399:AB399"/>
    <mergeCell ref="AC399:AD399"/>
    <mergeCell ref="AE399:AF399"/>
    <mergeCell ref="AG399:AH399"/>
    <mergeCell ref="K399:L399"/>
    <mergeCell ref="M399:N399"/>
    <mergeCell ref="O399:P399"/>
    <mergeCell ref="Q399:R399"/>
    <mergeCell ref="S399:T399"/>
    <mergeCell ref="U399:V399"/>
    <mergeCell ref="AE393:AF393"/>
    <mergeCell ref="AG393:AH393"/>
    <mergeCell ref="A395:B395"/>
    <mergeCell ref="A396:B396"/>
    <mergeCell ref="A398:B400"/>
    <mergeCell ref="C398:AH398"/>
    <mergeCell ref="C399:D399"/>
    <mergeCell ref="E399:F399"/>
    <mergeCell ref="G399:H399"/>
    <mergeCell ref="I399:J399"/>
    <mergeCell ref="S393:T393"/>
    <mergeCell ref="U393:V393"/>
    <mergeCell ref="W393:X393"/>
    <mergeCell ref="Y393:Z393"/>
    <mergeCell ref="AA393:AB393"/>
    <mergeCell ref="AC393:AD393"/>
    <mergeCell ref="A392:B394"/>
    <mergeCell ref="C392:AH392"/>
    <mergeCell ref="C393:D393"/>
    <mergeCell ref="E393:F393"/>
    <mergeCell ref="G393:H393"/>
    <mergeCell ref="I393:J393"/>
    <mergeCell ref="K393:L393"/>
    <mergeCell ref="M393:N393"/>
    <mergeCell ref="O393:P393"/>
    <mergeCell ref="Q393:R393"/>
    <mergeCell ref="Y380:Z380"/>
    <mergeCell ref="AA380:AB380"/>
    <mergeCell ref="AC380:AD380"/>
    <mergeCell ref="AE380:AF380"/>
    <mergeCell ref="AG380:AH380"/>
    <mergeCell ref="A382:A389"/>
    <mergeCell ref="M380:N380"/>
    <mergeCell ref="O380:P380"/>
    <mergeCell ref="Q380:R380"/>
    <mergeCell ref="S380:T380"/>
    <mergeCell ref="U380:V380"/>
    <mergeCell ref="W380:X380"/>
    <mergeCell ref="AE368:AF368"/>
    <mergeCell ref="AG368:AH368"/>
    <mergeCell ref="A370:A376"/>
    <mergeCell ref="A379:B381"/>
    <mergeCell ref="C379:AH379"/>
    <mergeCell ref="C380:D380"/>
    <mergeCell ref="E380:F380"/>
    <mergeCell ref="G380:H380"/>
    <mergeCell ref="I380:J380"/>
    <mergeCell ref="K380:L380"/>
    <mergeCell ref="S368:T368"/>
    <mergeCell ref="U368:V368"/>
    <mergeCell ref="W368:X368"/>
    <mergeCell ref="Y368:Z368"/>
    <mergeCell ref="AA368:AB368"/>
    <mergeCell ref="AC368:AD368"/>
    <mergeCell ref="A367:B369"/>
    <mergeCell ref="C367:AH367"/>
    <mergeCell ref="C368:D368"/>
    <mergeCell ref="E368:F368"/>
    <mergeCell ref="G368:H368"/>
    <mergeCell ref="I368:J368"/>
    <mergeCell ref="K368:L368"/>
    <mergeCell ref="M368:N368"/>
    <mergeCell ref="O368:P368"/>
    <mergeCell ref="Q368:R368"/>
    <mergeCell ref="Y362:Z362"/>
    <mergeCell ref="AA362:AB362"/>
    <mergeCell ref="AC362:AD362"/>
    <mergeCell ref="AE362:AF362"/>
    <mergeCell ref="AG362:AH362"/>
    <mergeCell ref="A364:B364"/>
    <mergeCell ref="M362:N362"/>
    <mergeCell ref="O362:P362"/>
    <mergeCell ref="Q362:R362"/>
    <mergeCell ref="S362:T362"/>
    <mergeCell ref="U362:V362"/>
    <mergeCell ref="W362:X362"/>
    <mergeCell ref="AG356:AH356"/>
    <mergeCell ref="A358:B358"/>
    <mergeCell ref="A359:B359"/>
    <mergeCell ref="A361:B363"/>
    <mergeCell ref="C361:AH361"/>
    <mergeCell ref="C362:D362"/>
    <mergeCell ref="E362:F362"/>
    <mergeCell ref="G362:H362"/>
    <mergeCell ref="I362:J362"/>
    <mergeCell ref="K362:L362"/>
    <mergeCell ref="U356:V356"/>
    <mergeCell ref="W356:X356"/>
    <mergeCell ref="Y356:Z356"/>
    <mergeCell ref="AA356:AB356"/>
    <mergeCell ref="AC356:AD356"/>
    <mergeCell ref="AE356:AF356"/>
    <mergeCell ref="I356:J356"/>
    <mergeCell ref="K356:L356"/>
    <mergeCell ref="M356:N356"/>
    <mergeCell ref="O356:P356"/>
    <mergeCell ref="Q356:R356"/>
    <mergeCell ref="S356:T356"/>
    <mergeCell ref="AA341:AB341"/>
    <mergeCell ref="AC341:AD341"/>
    <mergeCell ref="AE341:AF341"/>
    <mergeCell ref="AG341:AH341"/>
    <mergeCell ref="A343:A352"/>
    <mergeCell ref="A355:B357"/>
    <mergeCell ref="C355:AH355"/>
    <mergeCell ref="C356:D356"/>
    <mergeCell ref="E356:F356"/>
    <mergeCell ref="G356:H356"/>
    <mergeCell ref="O341:P341"/>
    <mergeCell ref="Q341:R341"/>
    <mergeCell ref="S341:T341"/>
    <mergeCell ref="U341:V341"/>
    <mergeCell ref="W341:X341"/>
    <mergeCell ref="Y341:Z341"/>
    <mergeCell ref="AG332:AH332"/>
    <mergeCell ref="A334:A337"/>
    <mergeCell ref="A340:B342"/>
    <mergeCell ref="C340:AH340"/>
    <mergeCell ref="C341:D341"/>
    <mergeCell ref="E341:F341"/>
    <mergeCell ref="G341:H341"/>
    <mergeCell ref="I341:J341"/>
    <mergeCell ref="K341:L341"/>
    <mergeCell ref="M341:N341"/>
    <mergeCell ref="U332:V332"/>
    <mergeCell ref="W332:X332"/>
    <mergeCell ref="Y332:Z332"/>
    <mergeCell ref="AA332:AB332"/>
    <mergeCell ref="AC332:AD332"/>
    <mergeCell ref="AE332:AF332"/>
    <mergeCell ref="I332:J332"/>
    <mergeCell ref="K332:L332"/>
    <mergeCell ref="M332:N332"/>
    <mergeCell ref="O332:P332"/>
    <mergeCell ref="Q332:R332"/>
    <mergeCell ref="S332:T332"/>
    <mergeCell ref="AA317:AB317"/>
    <mergeCell ref="AC317:AD317"/>
    <mergeCell ref="AE317:AF317"/>
    <mergeCell ref="AG317:AH317"/>
    <mergeCell ref="A319:A328"/>
    <mergeCell ref="A331:B333"/>
    <mergeCell ref="C331:AH331"/>
    <mergeCell ref="C332:D332"/>
    <mergeCell ref="E332:F332"/>
    <mergeCell ref="G332:H332"/>
    <mergeCell ref="O317:P317"/>
    <mergeCell ref="Q317:R317"/>
    <mergeCell ref="S317:T317"/>
    <mergeCell ref="U317:V317"/>
    <mergeCell ref="W317:X317"/>
    <mergeCell ref="Y317:Z317"/>
    <mergeCell ref="AG307:AH307"/>
    <mergeCell ref="A309:A313"/>
    <mergeCell ref="A316:B318"/>
    <mergeCell ref="C316:AH316"/>
    <mergeCell ref="C317:D317"/>
    <mergeCell ref="E317:F317"/>
    <mergeCell ref="G317:H317"/>
    <mergeCell ref="I317:J317"/>
    <mergeCell ref="K317:L317"/>
    <mergeCell ref="M317:N317"/>
    <mergeCell ref="U307:V307"/>
    <mergeCell ref="W307:X307"/>
    <mergeCell ref="Y307:Z307"/>
    <mergeCell ref="AA307:AB307"/>
    <mergeCell ref="AC307:AD307"/>
    <mergeCell ref="AE307:AF307"/>
    <mergeCell ref="I307:J307"/>
    <mergeCell ref="K307:L307"/>
    <mergeCell ref="M307:N307"/>
    <mergeCell ref="O307:P307"/>
    <mergeCell ref="Q307:R307"/>
    <mergeCell ref="S307:T307"/>
    <mergeCell ref="AA294:AB294"/>
    <mergeCell ref="AC294:AD294"/>
    <mergeCell ref="AE294:AF294"/>
    <mergeCell ref="AG294:AH294"/>
    <mergeCell ref="A296:A303"/>
    <mergeCell ref="A306:B308"/>
    <mergeCell ref="C306:AH306"/>
    <mergeCell ref="C307:D307"/>
    <mergeCell ref="E307:F307"/>
    <mergeCell ref="G307:H307"/>
    <mergeCell ref="O294:P294"/>
    <mergeCell ref="Q294:R294"/>
    <mergeCell ref="S294:T294"/>
    <mergeCell ref="U294:V294"/>
    <mergeCell ref="W294:X294"/>
    <mergeCell ref="Y294:Z294"/>
    <mergeCell ref="AG285:AH285"/>
    <mergeCell ref="A287:A290"/>
    <mergeCell ref="A293:B295"/>
    <mergeCell ref="C293:AH293"/>
    <mergeCell ref="C294:D294"/>
    <mergeCell ref="E294:F294"/>
    <mergeCell ref="G294:H294"/>
    <mergeCell ref="I294:J294"/>
    <mergeCell ref="K294:L294"/>
    <mergeCell ref="M294:N294"/>
    <mergeCell ref="U285:V285"/>
    <mergeCell ref="W285:X285"/>
    <mergeCell ref="Y285:Z285"/>
    <mergeCell ref="AA285:AB285"/>
    <mergeCell ref="AC285:AD285"/>
    <mergeCell ref="AE285:AF285"/>
    <mergeCell ref="I285:J285"/>
    <mergeCell ref="K285:L285"/>
    <mergeCell ref="M285:N285"/>
    <mergeCell ref="O285:P285"/>
    <mergeCell ref="Q285:R285"/>
    <mergeCell ref="S285:T285"/>
    <mergeCell ref="AA276:AB276"/>
    <mergeCell ref="AC276:AD276"/>
    <mergeCell ref="AE276:AF276"/>
    <mergeCell ref="AG276:AH276"/>
    <mergeCell ref="A278:A280"/>
    <mergeCell ref="A284:B286"/>
    <mergeCell ref="C284:AH284"/>
    <mergeCell ref="C285:D285"/>
    <mergeCell ref="E285:F285"/>
    <mergeCell ref="G285:H285"/>
    <mergeCell ref="O276:P276"/>
    <mergeCell ref="Q276:R276"/>
    <mergeCell ref="S276:T276"/>
    <mergeCell ref="U276:V276"/>
    <mergeCell ref="W276:X276"/>
    <mergeCell ref="Y276:Z276"/>
    <mergeCell ref="AG268:AH268"/>
    <mergeCell ref="A270:A272"/>
    <mergeCell ref="A275:B277"/>
    <mergeCell ref="C275:AH275"/>
    <mergeCell ref="C276:D276"/>
    <mergeCell ref="E276:F276"/>
    <mergeCell ref="G276:H276"/>
    <mergeCell ref="I276:J276"/>
    <mergeCell ref="K276:L276"/>
    <mergeCell ref="M276:N276"/>
    <mergeCell ref="U268:V268"/>
    <mergeCell ref="W268:X268"/>
    <mergeCell ref="Y268:Z268"/>
    <mergeCell ref="AA268:AB268"/>
    <mergeCell ref="AC268:AD268"/>
    <mergeCell ref="AE268:AF268"/>
    <mergeCell ref="I268:J268"/>
    <mergeCell ref="K268:L268"/>
    <mergeCell ref="M268:N268"/>
    <mergeCell ref="O268:P268"/>
    <mergeCell ref="Q268:R268"/>
    <mergeCell ref="S268:T268"/>
    <mergeCell ref="AA262:AB262"/>
    <mergeCell ref="AC262:AD262"/>
    <mergeCell ref="AE262:AF262"/>
    <mergeCell ref="AG262:AH262"/>
    <mergeCell ref="A264:B264"/>
    <mergeCell ref="A267:B269"/>
    <mergeCell ref="C267:AH267"/>
    <mergeCell ref="C268:D268"/>
    <mergeCell ref="E268:F268"/>
    <mergeCell ref="G268:H268"/>
    <mergeCell ref="O262:P262"/>
    <mergeCell ref="Q262:R262"/>
    <mergeCell ref="S262:T262"/>
    <mergeCell ref="U262:V262"/>
    <mergeCell ref="W262:X262"/>
    <mergeCell ref="Y262:Z262"/>
    <mergeCell ref="A258:B258"/>
    <mergeCell ref="A259:B259"/>
    <mergeCell ref="A261:B263"/>
    <mergeCell ref="C261:AH261"/>
    <mergeCell ref="C262:D262"/>
    <mergeCell ref="E262:F262"/>
    <mergeCell ref="G262:H262"/>
    <mergeCell ref="I262:J262"/>
    <mergeCell ref="K262:L262"/>
    <mergeCell ref="M262:N262"/>
    <mergeCell ref="W256:X256"/>
    <mergeCell ref="Y256:Z256"/>
    <mergeCell ref="AA256:AB256"/>
    <mergeCell ref="AC256:AD256"/>
    <mergeCell ref="AE256:AF256"/>
    <mergeCell ref="AG256:AH256"/>
    <mergeCell ref="K256:L256"/>
    <mergeCell ref="M256:N256"/>
    <mergeCell ref="O256:P256"/>
    <mergeCell ref="Q256:R256"/>
    <mergeCell ref="S256:T256"/>
    <mergeCell ref="U256:V256"/>
    <mergeCell ref="AC245:AD245"/>
    <mergeCell ref="AE245:AF245"/>
    <mergeCell ref="AG245:AH245"/>
    <mergeCell ref="A247:A252"/>
    <mergeCell ref="A255:B257"/>
    <mergeCell ref="C255:AH255"/>
    <mergeCell ref="C256:D256"/>
    <mergeCell ref="E256:F256"/>
    <mergeCell ref="G256:H256"/>
    <mergeCell ref="I256:J256"/>
    <mergeCell ref="Q245:R245"/>
    <mergeCell ref="S245:T245"/>
    <mergeCell ref="U245:V245"/>
    <mergeCell ref="W245:X245"/>
    <mergeCell ref="Y245:Z245"/>
    <mergeCell ref="AA245:AB245"/>
    <mergeCell ref="A230:A241"/>
    <mergeCell ref="A244:B246"/>
    <mergeCell ref="C244:AH244"/>
    <mergeCell ref="C245:D245"/>
    <mergeCell ref="E245:F245"/>
    <mergeCell ref="G245:H245"/>
    <mergeCell ref="I245:J245"/>
    <mergeCell ref="K245:L245"/>
    <mergeCell ref="M245:N245"/>
    <mergeCell ref="O245:P245"/>
    <mergeCell ref="W228:X228"/>
    <mergeCell ref="Y228:Z228"/>
    <mergeCell ref="AA228:AB228"/>
    <mergeCell ref="AC228:AD228"/>
    <mergeCell ref="AE228:AF228"/>
    <mergeCell ref="AG228:AH228"/>
    <mergeCell ref="K228:L228"/>
    <mergeCell ref="M228:N228"/>
    <mergeCell ref="O228:P228"/>
    <mergeCell ref="Q228:R228"/>
    <mergeCell ref="S228:T228"/>
    <mergeCell ref="U228:V228"/>
    <mergeCell ref="AC220:AD220"/>
    <mergeCell ref="AE220:AF220"/>
    <mergeCell ref="AG220:AH220"/>
    <mergeCell ref="A222:A224"/>
    <mergeCell ref="A227:B229"/>
    <mergeCell ref="C227:AH227"/>
    <mergeCell ref="C228:D228"/>
    <mergeCell ref="E228:F228"/>
    <mergeCell ref="G228:H228"/>
    <mergeCell ref="I228:J228"/>
    <mergeCell ref="Q220:R220"/>
    <mergeCell ref="S220:T220"/>
    <mergeCell ref="U220:V220"/>
    <mergeCell ref="W220:X220"/>
    <mergeCell ref="Y220:Z220"/>
    <mergeCell ref="AA220:AB220"/>
    <mergeCell ref="A214:A216"/>
    <mergeCell ref="A219:B221"/>
    <mergeCell ref="C219:AH219"/>
    <mergeCell ref="C220:D220"/>
    <mergeCell ref="E220:F220"/>
    <mergeCell ref="G220:H220"/>
    <mergeCell ref="I220:J220"/>
    <mergeCell ref="K220:L220"/>
    <mergeCell ref="M220:N220"/>
    <mergeCell ref="O220:P220"/>
    <mergeCell ref="W212:X212"/>
    <mergeCell ref="Y212:Z212"/>
    <mergeCell ref="AA212:AB212"/>
    <mergeCell ref="AC212:AD212"/>
    <mergeCell ref="AE212:AF212"/>
    <mergeCell ref="AG212:AH212"/>
    <mergeCell ref="K212:L212"/>
    <mergeCell ref="M212:N212"/>
    <mergeCell ref="O212:P212"/>
    <mergeCell ref="Q212:R212"/>
    <mergeCell ref="S212:T212"/>
    <mergeCell ref="U212:V212"/>
    <mergeCell ref="AC203:AD203"/>
    <mergeCell ref="AE203:AF203"/>
    <mergeCell ref="AG203:AH203"/>
    <mergeCell ref="A205:A208"/>
    <mergeCell ref="A211:B213"/>
    <mergeCell ref="C211:AH211"/>
    <mergeCell ref="C212:D212"/>
    <mergeCell ref="E212:F212"/>
    <mergeCell ref="G212:H212"/>
    <mergeCell ref="I212:J212"/>
    <mergeCell ref="Q203:R203"/>
    <mergeCell ref="S203:T203"/>
    <mergeCell ref="U203:V203"/>
    <mergeCell ref="W203:X203"/>
    <mergeCell ref="Y203:Z203"/>
    <mergeCell ref="AA203:AB203"/>
    <mergeCell ref="A197:A199"/>
    <mergeCell ref="A202:B204"/>
    <mergeCell ref="C202:AH202"/>
    <mergeCell ref="C203:D203"/>
    <mergeCell ref="E203:F203"/>
    <mergeCell ref="G203:H203"/>
    <mergeCell ref="I203:J203"/>
    <mergeCell ref="K203:L203"/>
    <mergeCell ref="M203:N203"/>
    <mergeCell ref="O203:P203"/>
    <mergeCell ref="W195:X195"/>
    <mergeCell ref="Y195:Z195"/>
    <mergeCell ref="AA195:AB195"/>
    <mergeCell ref="AC195:AD195"/>
    <mergeCell ref="AE195:AF195"/>
    <mergeCell ref="AG195:AH195"/>
    <mergeCell ref="K195:L195"/>
    <mergeCell ref="M195:N195"/>
    <mergeCell ref="O195:P195"/>
    <mergeCell ref="Q195:R195"/>
    <mergeCell ref="S195:T195"/>
    <mergeCell ref="U195:V195"/>
    <mergeCell ref="AC187:AD187"/>
    <mergeCell ref="AE187:AF187"/>
    <mergeCell ref="AG187:AH187"/>
    <mergeCell ref="A189:A191"/>
    <mergeCell ref="A194:B196"/>
    <mergeCell ref="C194:AH194"/>
    <mergeCell ref="C195:D195"/>
    <mergeCell ref="E195:F195"/>
    <mergeCell ref="G195:H195"/>
    <mergeCell ref="I195:J195"/>
    <mergeCell ref="Q187:R187"/>
    <mergeCell ref="S187:T187"/>
    <mergeCell ref="U187:V187"/>
    <mergeCell ref="W187:X187"/>
    <mergeCell ref="Y187:Z187"/>
    <mergeCell ref="AA187:AB187"/>
    <mergeCell ref="A185:B185"/>
    <mergeCell ref="A186:B188"/>
    <mergeCell ref="C186:AH186"/>
    <mergeCell ref="C187:D187"/>
    <mergeCell ref="E187:F187"/>
    <mergeCell ref="G187:H187"/>
    <mergeCell ref="I187:J187"/>
    <mergeCell ref="K187:L187"/>
    <mergeCell ref="M187:N187"/>
    <mergeCell ref="O187:P187"/>
    <mergeCell ref="Y172:Z172"/>
    <mergeCell ref="AA172:AB172"/>
    <mergeCell ref="AC172:AD172"/>
    <mergeCell ref="AE172:AF172"/>
    <mergeCell ref="AG172:AH172"/>
    <mergeCell ref="A174:A183"/>
    <mergeCell ref="M172:N172"/>
    <mergeCell ref="O172:P172"/>
    <mergeCell ref="Q172:R172"/>
    <mergeCell ref="S172:T172"/>
    <mergeCell ref="U172:V172"/>
    <mergeCell ref="W172:X172"/>
    <mergeCell ref="A161:A168"/>
    <mergeCell ref="A169:B169"/>
    <mergeCell ref="A171:B173"/>
    <mergeCell ref="C171:AH171"/>
    <mergeCell ref="C172:D172"/>
    <mergeCell ref="E172:F172"/>
    <mergeCell ref="G172:H172"/>
    <mergeCell ref="I172:J172"/>
    <mergeCell ref="K172:L172"/>
    <mergeCell ref="U159:V159"/>
    <mergeCell ref="W159:X159"/>
    <mergeCell ref="Y159:Z159"/>
    <mergeCell ref="AA159:AB159"/>
    <mergeCell ref="AC159:AD159"/>
    <mergeCell ref="AE159:AF159"/>
    <mergeCell ref="I159:J159"/>
    <mergeCell ref="K159:L159"/>
    <mergeCell ref="M159:N159"/>
    <mergeCell ref="O159:P159"/>
    <mergeCell ref="Q159:R159"/>
    <mergeCell ref="S159:T159"/>
    <mergeCell ref="AC149:AD149"/>
    <mergeCell ref="AE149:AF149"/>
    <mergeCell ref="AG149:AH149"/>
    <mergeCell ref="A151:A155"/>
    <mergeCell ref="A156:B156"/>
    <mergeCell ref="A158:B160"/>
    <mergeCell ref="C158:AH158"/>
    <mergeCell ref="C159:D159"/>
    <mergeCell ref="E159:F159"/>
    <mergeCell ref="G159:H159"/>
    <mergeCell ref="Q149:R149"/>
    <mergeCell ref="S149:T149"/>
    <mergeCell ref="U149:V149"/>
    <mergeCell ref="W149:X149"/>
    <mergeCell ref="Y149:Z149"/>
    <mergeCell ref="AA149:AB149"/>
    <mergeCell ref="A147:B147"/>
    <mergeCell ref="A148:B150"/>
    <mergeCell ref="C148:AH148"/>
    <mergeCell ref="C149:D149"/>
    <mergeCell ref="E149:F149"/>
    <mergeCell ref="G149:H149"/>
    <mergeCell ref="I149:J149"/>
    <mergeCell ref="K149:L149"/>
    <mergeCell ref="M149:N149"/>
    <mergeCell ref="O149:P149"/>
    <mergeCell ref="AG159:AH159"/>
    <mergeCell ref="Y139:Z139"/>
    <mergeCell ref="AA139:AB139"/>
    <mergeCell ref="AC139:AD139"/>
    <mergeCell ref="AE139:AF139"/>
    <mergeCell ref="AG139:AH139"/>
    <mergeCell ref="A141:A145"/>
    <mergeCell ref="M139:N139"/>
    <mergeCell ref="O139:P139"/>
    <mergeCell ref="Q139:R139"/>
    <mergeCell ref="S139:T139"/>
    <mergeCell ref="U139:V139"/>
    <mergeCell ref="W139:X139"/>
    <mergeCell ref="AG129:AH129"/>
    <mergeCell ref="A131:A135"/>
    <mergeCell ref="A136:B136"/>
    <mergeCell ref="A138:B140"/>
    <mergeCell ref="C138:AH138"/>
    <mergeCell ref="C139:D139"/>
    <mergeCell ref="E139:F139"/>
    <mergeCell ref="G139:H139"/>
    <mergeCell ref="I139:J139"/>
    <mergeCell ref="K139:L139"/>
    <mergeCell ref="U129:V129"/>
    <mergeCell ref="W129:X129"/>
    <mergeCell ref="Y129:Z129"/>
    <mergeCell ref="AA129:AB129"/>
    <mergeCell ref="AC129:AD129"/>
    <mergeCell ref="AE129:AF129"/>
    <mergeCell ref="I129:J129"/>
    <mergeCell ref="K129:L129"/>
    <mergeCell ref="M129:N129"/>
    <mergeCell ref="O129:P129"/>
    <mergeCell ref="Q129:R129"/>
    <mergeCell ref="S129:T129"/>
    <mergeCell ref="AC119:AD119"/>
    <mergeCell ref="AE119:AF119"/>
    <mergeCell ref="AG119:AH119"/>
    <mergeCell ref="A121:A125"/>
    <mergeCell ref="A126:B126"/>
    <mergeCell ref="A128:B130"/>
    <mergeCell ref="C128:AH128"/>
    <mergeCell ref="C129:D129"/>
    <mergeCell ref="E129:F129"/>
    <mergeCell ref="G129:H129"/>
    <mergeCell ref="Q119:R119"/>
    <mergeCell ref="S119:T119"/>
    <mergeCell ref="U119:V119"/>
    <mergeCell ref="W119:X119"/>
    <mergeCell ref="Y119:Z119"/>
    <mergeCell ref="AA119:AB119"/>
    <mergeCell ref="A116:B116"/>
    <mergeCell ref="A118:B120"/>
    <mergeCell ref="C118:AH118"/>
    <mergeCell ref="C119:D119"/>
    <mergeCell ref="E119:F119"/>
    <mergeCell ref="G119:H119"/>
    <mergeCell ref="I119:J119"/>
    <mergeCell ref="K119:L119"/>
    <mergeCell ref="M119:N119"/>
    <mergeCell ref="O119:P119"/>
    <mergeCell ref="Y109:Z109"/>
    <mergeCell ref="AA109:AB109"/>
    <mergeCell ref="AC109:AD109"/>
    <mergeCell ref="AE109:AF109"/>
    <mergeCell ref="AG109:AH109"/>
    <mergeCell ref="A111:A115"/>
    <mergeCell ref="M109:N109"/>
    <mergeCell ref="O109:P109"/>
    <mergeCell ref="Q109:R109"/>
    <mergeCell ref="S109:T109"/>
    <mergeCell ref="U109:V109"/>
    <mergeCell ref="W109:X109"/>
    <mergeCell ref="A101:A105"/>
    <mergeCell ref="A106:B106"/>
    <mergeCell ref="A108:B110"/>
    <mergeCell ref="C108:AH108"/>
    <mergeCell ref="C109:D109"/>
    <mergeCell ref="E109:F109"/>
    <mergeCell ref="G109:H109"/>
    <mergeCell ref="I109:J109"/>
    <mergeCell ref="K109:L109"/>
    <mergeCell ref="U99:V99"/>
    <mergeCell ref="W99:X99"/>
    <mergeCell ref="Y99:Z99"/>
    <mergeCell ref="AA99:AB99"/>
    <mergeCell ref="AC99:AD99"/>
    <mergeCell ref="AE99:AF99"/>
    <mergeCell ref="I99:J99"/>
    <mergeCell ref="K99:L99"/>
    <mergeCell ref="M99:N99"/>
    <mergeCell ref="O99:P99"/>
    <mergeCell ref="Q99:R99"/>
    <mergeCell ref="S99:T99"/>
    <mergeCell ref="AC89:AD89"/>
    <mergeCell ref="AE89:AF89"/>
    <mergeCell ref="AG89:AH89"/>
    <mergeCell ref="A91:A95"/>
    <mergeCell ref="A96:B96"/>
    <mergeCell ref="A98:B100"/>
    <mergeCell ref="C98:AH98"/>
    <mergeCell ref="C99:D99"/>
    <mergeCell ref="E99:F99"/>
    <mergeCell ref="G99:H99"/>
    <mergeCell ref="Q89:R89"/>
    <mergeCell ref="S89:T89"/>
    <mergeCell ref="U89:V89"/>
    <mergeCell ref="W89:X89"/>
    <mergeCell ref="Y89:Z89"/>
    <mergeCell ref="AA89:AB89"/>
    <mergeCell ref="A82:A86"/>
    <mergeCell ref="A88:B90"/>
    <mergeCell ref="C88:AH88"/>
    <mergeCell ref="C89:D89"/>
    <mergeCell ref="E89:F89"/>
    <mergeCell ref="G89:H89"/>
    <mergeCell ref="I89:J89"/>
    <mergeCell ref="K89:L89"/>
    <mergeCell ref="M89:N89"/>
    <mergeCell ref="O89:P89"/>
    <mergeCell ref="AG99:AH99"/>
    <mergeCell ref="W80:X80"/>
    <mergeCell ref="Y80:Z80"/>
    <mergeCell ref="AA80:AB80"/>
    <mergeCell ref="AC80:AD80"/>
    <mergeCell ref="AE80:AF80"/>
    <mergeCell ref="AG80:AH80"/>
    <mergeCell ref="K80:L80"/>
    <mergeCell ref="M80:N80"/>
    <mergeCell ref="O80:P80"/>
    <mergeCell ref="Q80:R80"/>
    <mergeCell ref="S80:T80"/>
    <mergeCell ref="U80:V80"/>
    <mergeCell ref="AE69:AF69"/>
    <mergeCell ref="AG69:AH69"/>
    <mergeCell ref="A71:A76"/>
    <mergeCell ref="A77:B77"/>
    <mergeCell ref="A79:B81"/>
    <mergeCell ref="C79:AH79"/>
    <mergeCell ref="C80:D80"/>
    <mergeCell ref="E80:F80"/>
    <mergeCell ref="G80:H80"/>
    <mergeCell ref="I80:J80"/>
    <mergeCell ref="S69:T69"/>
    <mergeCell ref="U69:V69"/>
    <mergeCell ref="W69:X69"/>
    <mergeCell ref="Y69:Z69"/>
    <mergeCell ref="AA69:AB69"/>
    <mergeCell ref="AC69:AD69"/>
    <mergeCell ref="A68:B70"/>
    <mergeCell ref="C68:AH68"/>
    <mergeCell ref="C69:D69"/>
    <mergeCell ref="E69:F69"/>
    <mergeCell ref="G69:H69"/>
    <mergeCell ref="I69:J69"/>
    <mergeCell ref="K69:L69"/>
    <mergeCell ref="M69:N69"/>
    <mergeCell ref="O69:P69"/>
    <mergeCell ref="Q69:R69"/>
    <mergeCell ref="AA59:AB59"/>
    <mergeCell ref="AC59:AD59"/>
    <mergeCell ref="AE59:AF59"/>
    <mergeCell ref="AG59:AH59"/>
    <mergeCell ref="A61:A65"/>
    <mergeCell ref="A66:B66"/>
    <mergeCell ref="O59:P59"/>
    <mergeCell ref="Q59:R59"/>
    <mergeCell ref="S59:T59"/>
    <mergeCell ref="U59:V59"/>
    <mergeCell ref="W59:X59"/>
    <mergeCell ref="Y59:Z59"/>
    <mergeCell ref="C59:D59"/>
    <mergeCell ref="E59:F59"/>
    <mergeCell ref="G59:H59"/>
    <mergeCell ref="I59:J59"/>
    <mergeCell ref="K59:L59"/>
    <mergeCell ref="M59:N59"/>
    <mergeCell ref="AA51:AB51"/>
    <mergeCell ref="AC51:AD51"/>
    <mergeCell ref="AE51:AF51"/>
    <mergeCell ref="AG51:AH51"/>
    <mergeCell ref="A53:A55"/>
    <mergeCell ref="C58:AH58"/>
    <mergeCell ref="O51:P51"/>
    <mergeCell ref="Q51:R51"/>
    <mergeCell ref="S51:T51"/>
    <mergeCell ref="U51:V51"/>
    <mergeCell ref="W51:X51"/>
    <mergeCell ref="Y51:Z51"/>
    <mergeCell ref="A45:A47"/>
    <mergeCell ref="A48:B48"/>
    <mergeCell ref="A50:B52"/>
    <mergeCell ref="C50:AH50"/>
    <mergeCell ref="C51:D51"/>
    <mergeCell ref="E51:F51"/>
    <mergeCell ref="G51:H51"/>
    <mergeCell ref="I51:J51"/>
    <mergeCell ref="K51:L51"/>
    <mergeCell ref="M51:N51"/>
    <mergeCell ref="W43:X43"/>
    <mergeCell ref="Y43:Z43"/>
    <mergeCell ref="AA43:AB43"/>
    <mergeCell ref="AC43:AD43"/>
    <mergeCell ref="AE43:AF43"/>
    <mergeCell ref="AG43:AH43"/>
    <mergeCell ref="K43:L43"/>
    <mergeCell ref="M43:N43"/>
    <mergeCell ref="O43:P43"/>
    <mergeCell ref="Q43:R43"/>
    <mergeCell ref="S43:T43"/>
    <mergeCell ref="U43:V43"/>
    <mergeCell ref="AE27:AF27"/>
    <mergeCell ref="AG27:AH27"/>
    <mergeCell ref="A29:A39"/>
    <mergeCell ref="A40:B40"/>
    <mergeCell ref="A42:B44"/>
    <mergeCell ref="C42:AH42"/>
    <mergeCell ref="C43:D43"/>
    <mergeCell ref="E43:F43"/>
    <mergeCell ref="G43:H43"/>
    <mergeCell ref="I43:J43"/>
    <mergeCell ref="AA19:AB19"/>
    <mergeCell ref="AC19:AD19"/>
    <mergeCell ref="AE19:AF19"/>
    <mergeCell ref="AG19:AH19"/>
    <mergeCell ref="A21:A23"/>
    <mergeCell ref="C26:AH26"/>
    <mergeCell ref="O19:P19"/>
    <mergeCell ref="Q19:R19"/>
    <mergeCell ref="S19:T19"/>
    <mergeCell ref="U19:V19"/>
    <mergeCell ref="W19:X19"/>
    <mergeCell ref="Y19:Z19"/>
    <mergeCell ref="A13:A15"/>
    <mergeCell ref="A17:B17"/>
    <mergeCell ref="A18:B20"/>
    <mergeCell ref="C18:AH18"/>
    <mergeCell ref="C19:D19"/>
    <mergeCell ref="E19:F19"/>
    <mergeCell ref="G19:H19"/>
    <mergeCell ref="I19:J19"/>
    <mergeCell ref="K19:L19"/>
    <mergeCell ref="M19:N19"/>
    <mergeCell ref="A5:A7"/>
    <mergeCell ref="A8:B8"/>
    <mergeCell ref="A10:B12"/>
    <mergeCell ref="C10:AH10"/>
    <mergeCell ref="C11:D11"/>
    <mergeCell ref="E11:F11"/>
    <mergeCell ref="G11:H11"/>
    <mergeCell ref="I11:J11"/>
    <mergeCell ref="S3:T3"/>
    <mergeCell ref="U3:V3"/>
    <mergeCell ref="W3:X3"/>
    <mergeCell ref="Y3:Z3"/>
    <mergeCell ref="AA3:AB3"/>
    <mergeCell ref="AC3:AD3"/>
    <mergeCell ref="A2:B4"/>
    <mergeCell ref="C2:AH2"/>
    <mergeCell ref="C3:D3"/>
    <mergeCell ref="E3:F3"/>
    <mergeCell ref="G3:H3"/>
    <mergeCell ref="I3:J3"/>
    <mergeCell ref="K3:L3"/>
    <mergeCell ref="M3:N3"/>
    <mergeCell ref="O3:P3"/>
    <mergeCell ref="Q3:R3"/>
    <mergeCell ref="W11:X11"/>
    <mergeCell ref="Y11:Z11"/>
    <mergeCell ref="AA11:AB11"/>
    <mergeCell ref="AC11:AD11"/>
    <mergeCell ref="AE11:AF11"/>
    <mergeCell ref="AG11:AH11"/>
    <mergeCell ref="K11:L11"/>
    <mergeCell ref="M11:N11"/>
    <mergeCell ref="O11:P11"/>
    <mergeCell ref="Q11:R11"/>
    <mergeCell ref="S11:T11"/>
    <mergeCell ref="U11:V11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2015</vt:lpstr>
      <vt:lpstr>2012-2015</vt:lpstr>
      <vt:lpstr>województwa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Główka</dc:creator>
  <cp:lastModifiedBy>Szymanek Violetta</cp:lastModifiedBy>
  <dcterms:created xsi:type="dcterms:W3CDTF">2014-12-08T01:05:00Z</dcterms:created>
  <dcterms:modified xsi:type="dcterms:W3CDTF">2017-01-19T10:24:16Z</dcterms:modified>
</cp:coreProperties>
</file>