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WS\3. WS - folder dostępny tylko dla WS\pracownicy\Katarzyna Suplicka\17_ Centralny Repozytorium Informacji Publicznej\02. informacje do udostępnienia\5_projekty w ramach szwajcarsko-polskiego programu\"/>
    </mc:Choice>
  </mc:AlternateContent>
  <bookViews>
    <workbookView xWindow="0" yWindow="0" windowWidth="25200" windowHeight="11550" activeTab="1"/>
  </bookViews>
  <sheets>
    <sheet name="tabela do repozytorium inf. (2" sheetId="3" r:id="rId1"/>
    <sheet name="Arkusz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4" l="1"/>
  <c r="G47" i="4"/>
  <c r="H47" i="3" l="1"/>
  <c r="G47" i="3"/>
</calcChain>
</file>

<file path=xl/sharedStrings.xml><?xml version="1.0" encoding="utf-8"?>
<sst xmlns="http://schemas.openxmlformats.org/spreadsheetml/2006/main" count="516" uniqueCount="244">
  <si>
    <t>LISTA ZAWARTYCH UMÓW O DOFINANSOWANIE</t>
  </si>
  <si>
    <t>Nr KIK</t>
  </si>
  <si>
    <t>Tytuł projektu</t>
  </si>
  <si>
    <t>Nazwa Instytucji Realizującej (*)</t>
  </si>
  <si>
    <t>Numer NIP Instytucji Realizującej</t>
  </si>
  <si>
    <t>Numer REGON Instytucji Realizującej</t>
  </si>
  <si>
    <t>Adres Instytucji Realizującej</t>
  </si>
  <si>
    <t>Kwota przyznanego dofinansowania w CHF</t>
  </si>
  <si>
    <t>Kwota przyznanego dofinansowania w PLN</t>
  </si>
  <si>
    <t>KIK/02</t>
  </si>
  <si>
    <t>Budowa filtra epidemiologicznego na terenie obiektu Urządu ds. Cudzoziemców w Białej Podlaskiej</t>
  </si>
  <si>
    <t>Urząd do Spraw Cudzoziemców</t>
  </si>
  <si>
    <t>526-25-48-316</t>
  </si>
  <si>
    <t>017315012</t>
  </si>
  <si>
    <t>ul. Koszykowa 16
00-564 Warszawa</t>
  </si>
  <si>
    <t>KIK/03</t>
  </si>
  <si>
    <t>Przygotowanie mobilnych grup kontrolnych Służby Celnej do wykonywania zadań szybkiego reagowania i zarządzania kryzysowego</t>
  </si>
  <si>
    <t>Ministerstwo Finansów - Służba Celna</t>
  </si>
  <si>
    <t>526-025-02-74</t>
  </si>
  <si>
    <t>000002217</t>
  </si>
  <si>
    <t>ul. Świętokrzyska 12
00-916 Warszawa</t>
  </si>
  <si>
    <t>KIK/04</t>
  </si>
  <si>
    <t>Na granicy terroryzmu – szkolenia z zakresu reagowania kryzysowego</t>
  </si>
  <si>
    <t>Komenda Główna Policji</t>
  </si>
  <si>
    <t>521-31-72-762</t>
  </si>
  <si>
    <t>012137497</t>
  </si>
  <si>
    <t>ul. Puławska 148/150
02-624 Warszawa</t>
  </si>
  <si>
    <t>KIK/06</t>
  </si>
  <si>
    <t>Lokalne inicjatywy na rzecz rozwoju regionalnego powiatu gorlickiego i nowosądeckiego</t>
  </si>
  <si>
    <t>Małopolska Agencja Rozwoju Regionalnego S.A.</t>
  </si>
  <si>
    <t>676-00-58-847</t>
  </si>
  <si>
    <t>350239017</t>
  </si>
  <si>
    <t>ul. Kordylewskiego 11
31-542 Kraków</t>
  </si>
  <si>
    <t>KIK/07</t>
  </si>
  <si>
    <t>Alpy Karpatom - program na rzecz uwolnienia potencjału ekonomicznego górskich obszarów Podkarpacia poprzez transfer praktyk szwajcarskich</t>
  </si>
  <si>
    <t>Fundacja Karpacka-Polska</t>
  </si>
  <si>
    <t>687-169-20-10</t>
  </si>
  <si>
    <t>370483807</t>
  </si>
  <si>
    <t>ul. Rynek 7
38-500 Sanok</t>
  </si>
  <si>
    <t>KIK/08</t>
  </si>
  <si>
    <t>Góry Świętokrzyskie naszą przyszłością</t>
  </si>
  <si>
    <t>Ośrodek Promowania i Wspierania Przedsiębiorczości Rolnej</t>
  </si>
  <si>
    <t>864-00-07-587</t>
  </si>
  <si>
    <t>830013135</t>
  </si>
  <si>
    <t>pl. ks. J. Poniatowskiego 2
27-600 Sandomierz</t>
  </si>
  <si>
    <t>KIK/09</t>
  </si>
  <si>
    <t>Produkt lokalny Małopolska - rozwój lokalnej przedsiębiorczości i przetwórstwa w oparciu o partnerska inicjatywę edukacji ekonomicznej mieszkańców oraz regionalny system marketingu produktów z Małopolski</t>
  </si>
  <si>
    <t>Fundacja Partnerstwo dla Środowiska</t>
  </si>
  <si>
    <t>676-19-26-004</t>
  </si>
  <si>
    <t>351240471</t>
  </si>
  <si>
    <t>ul. Plac Matejki 5/6
31-157 Kraków</t>
  </si>
  <si>
    <t>KIK/10</t>
  </si>
  <si>
    <t>Wieloaspektowy Program Rozwoju „Sami Sobie” w mikroregionie „Dolina Strugu”</t>
  </si>
  <si>
    <t>Regionalne Towarzystwo Rolno-Przemysłowe „Dolina Strugu”</t>
  </si>
  <si>
    <t>813-11-01-243</t>
  </si>
  <si>
    <t>690351021</t>
  </si>
  <si>
    <t>ul. Myśliwska 16
36-030 Błażowa</t>
  </si>
  <si>
    <t>KIK/11</t>
  </si>
  <si>
    <t>Marka lokalna szansą rozwoju przedsiębiorczości na Szlacheckim Szlaku w województwie lubelskim</t>
  </si>
  <si>
    <t>Gmina Mełgiew</t>
  </si>
  <si>
    <t>712-29-14-532</t>
  </si>
  <si>
    <t>431019589</t>
  </si>
  <si>
    <t>ul. Partyzancka 2
21-007 Mełgiew</t>
  </si>
  <si>
    <t>KIK/12</t>
  </si>
  <si>
    <t>Alpejsko-Karpacki Most Współpracy</t>
  </si>
  <si>
    <t>Stowarzyszenie „Euroregion Karpacki” - Polska</t>
  </si>
  <si>
    <t>813-32-05-337</t>
  </si>
  <si>
    <t>691539554</t>
  </si>
  <si>
    <t>ul. Grunwaldzka 15
35-959 Rzeszów</t>
  </si>
  <si>
    <t>KIK/13</t>
  </si>
  <si>
    <t>Od wizji – do nowoczesnego zarządzania podregionem Gotania</t>
  </si>
  <si>
    <t>Gmina Miejska Hrubieszów</t>
  </si>
  <si>
    <t>919-10-59-278</t>
  </si>
  <si>
    <t>950368888</t>
  </si>
  <si>
    <t>ul. mjr H. Dobrzańskiego „HUBALA” 1
22-500 Hrubieszów</t>
  </si>
  <si>
    <t>KIK/14</t>
  </si>
  <si>
    <t xml:space="preserve">Dolina Karpia – szansa na przyszłość. Partnerski program aktywizacji społeczno-gospodarczej i promocji przedsiębiorczości realizowany poprzez zastosowanie komplementarnych instrumentów pobudzających regionalny rynek pracy, wzmocnienie podmiotów gospodarczych oraz wykorzystanie lokalnych produktów w celu poprawy jakości życia na obszarach wiejskich                          </t>
  </si>
  <si>
    <t>Gmina Zator</t>
  </si>
  <si>
    <t xml:space="preserve">549-21-97-464 </t>
  </si>
  <si>
    <t>072181913</t>
  </si>
  <si>
    <t>Plac Marszałka Józefa Piłsudskiego 1
32-640 Zator</t>
  </si>
  <si>
    <t>KIK/15</t>
  </si>
  <si>
    <t>EUROszansa dla Lubelszczyzny-budowanie konsensusu społecznego na rzecz zrównoważonego rozwoju subregionu w krajobrazie kulturowym trójkąta turystycznego: Nałęczów- Puławy- Kazimierz Dolny</t>
  </si>
  <si>
    <t>Powiat Puławski</t>
  </si>
  <si>
    <t>716-265-76-33</t>
  </si>
  <si>
    <t>431019483</t>
  </si>
  <si>
    <t>Al. Królewska 19
24-100 Puławy</t>
  </si>
  <si>
    <t>KIK/20</t>
  </si>
  <si>
    <t>Wkład w poprawę przepustowości i kontroli kolejowego przejścia granicznego w Siemianówce</t>
  </si>
  <si>
    <t>Wojewoda Podlaski</t>
  </si>
  <si>
    <t>542-10-25-750</t>
  </si>
  <si>
    <t xml:space="preserve">000514213 </t>
  </si>
  <si>
    <t>ul. Mickiewicza 3
15-213 Białystok</t>
  </si>
  <si>
    <t>KIK/22</t>
  </si>
  <si>
    <t>Rozwój systemu publicznego transportu pasażerskiego w aglomeracji warszawskiej poprzez zwiększenie wydajności, niezawodności i bezpieczeństwa Warszawskiej Kolei Dojazdowej</t>
  </si>
  <si>
    <t>Warszawska Kolej Dojazdowa Sp. z o.o.</t>
  </si>
  <si>
    <t>529-16-28-093</t>
  </si>
  <si>
    <t>017194070</t>
  </si>
  <si>
    <t>ul. Batorego 23 
05-825 Grodzisk Mazowiecki</t>
  </si>
  <si>
    <t>KIK/23</t>
  </si>
  <si>
    <t xml:space="preserve">Zakup czterech spalinowych zespołów trakcyjnych do obsługi kolejowego odcinka Malbork-Grudziądz, w celu poprawy bezpieczeństwa, zarządzania, wydajności i niezawodności lokalnego systemu transportowego </t>
  </si>
  <si>
    <t>Województwo Pomorskie</t>
  </si>
  <si>
    <t>583-31-63-786</t>
  </si>
  <si>
    <t>191674836</t>
  </si>
  <si>
    <t>ul. Okopowa 21/27
80-810 Gdańsk</t>
  </si>
  <si>
    <t>KIK/24</t>
  </si>
  <si>
    <t>Inwentaryzacja kluczowych gatunków ptaków polskich Karpat oraz stworzenie systemu ich monitorowania i ochrony</t>
  </si>
  <si>
    <t>Ogólnopolskie Towarzystwo Ochrony Ptaków</t>
  </si>
  <si>
    <t>957-05-53-373</t>
  </si>
  <si>
    <t>190524320</t>
  </si>
  <si>
    <t>ul. Odrowąża 24 
05-270 Marki</t>
  </si>
  <si>
    <t>KIK/25</t>
  </si>
  <si>
    <t>Ochrona różnorodności gatunkowej cennych przyrodniczo siedlisk na użytkach rolnych na obszarach Natura 2000 w woj. Lubelskim</t>
  </si>
  <si>
    <t>Instytut Uprawy Nawożenia i Gleboznawstwa - Państwowy Instytut Badawczy</t>
  </si>
  <si>
    <t>716-00-04-281</t>
  </si>
  <si>
    <t>000079295</t>
  </si>
  <si>
    <t>ul. Czartoryskich 8
24-100 Puławy</t>
  </si>
  <si>
    <t>KIK/28</t>
  </si>
  <si>
    <t>Centrum Komunikacyjne w Legionowie</t>
  </si>
  <si>
    <t>Gmina Miejska Legionowo</t>
  </si>
  <si>
    <t>536-00-15-621</t>
  </si>
  <si>
    <t>015891295</t>
  </si>
  <si>
    <t>ul. Marszałka Piłsudskiego 41
05-120 Legionowo</t>
  </si>
  <si>
    <t>KIK/31</t>
  </si>
  <si>
    <t>Karpaty przyjazne ludziom: lokalna inicjatywa partnerska na rzecz zrównoważonego użytkowania i ochrony górskich obszarów województwa podkarpackiego</t>
  </si>
  <si>
    <t>KIK/32</t>
  </si>
  <si>
    <t>Karpaty łączą - mechanizm konsultacji i współpracy dla wdrażania Konwencji Karpackiej</t>
  </si>
  <si>
    <t>Narodowa Fundacja Ochrony Środowiska - Centrum Informacji o Środowisku UNEP/GRID - Warszawa</t>
  </si>
  <si>
    <t>522-000-18-89</t>
  </si>
  <si>
    <t>001361852</t>
  </si>
  <si>
    <t>ul. Erazma Ciołka 13 
01-445 Warszawa</t>
  </si>
  <si>
    <t>KIK/37</t>
  </si>
  <si>
    <t>Tarliska Górnej Raby</t>
  </si>
  <si>
    <t>Stowarzyszenie "Ab Ovo"</t>
  </si>
  <si>
    <t>679-29-81-493</t>
  </si>
  <si>
    <t>120735332</t>
  </si>
  <si>
    <t>ul. Chodkiewicza 14 
31-532 Kraków</t>
  </si>
  <si>
    <t>KIK/39</t>
  </si>
  <si>
    <t>Pilotażowy system gospodarowania odpadami azbestowymi na terenie województwa lubelskiego wzmocniony sprawnym monitoringiem ilości oraz kontroli ich usuwania i unieszkodliwiania</t>
  </si>
  <si>
    <t>Województwo Lubelskie</t>
  </si>
  <si>
    <t>712-29-04-545</t>
  </si>
  <si>
    <t>431019170</t>
  </si>
  <si>
    <t>ul. Spokojna 4
20-047 Lublin</t>
  </si>
  <si>
    <t>KIK/41</t>
  </si>
  <si>
    <t>Instalacja systemów energii odnawialnej w Gminach: Niepołomice, Wieliczka, Skawina oraz Miechów na budynkach użyteczności publicznej oraz domach prywatnych</t>
  </si>
  <si>
    <t>Miasto i Gmina Niepołomice</t>
  </si>
  <si>
    <t>683-13-95-375</t>
  </si>
  <si>
    <t>000525458</t>
  </si>
  <si>
    <t>Pl. Zwycięstwa 13
32-005 Niepołomice</t>
  </si>
  <si>
    <t>KIK/42</t>
  </si>
  <si>
    <t>Budowa nowoczesnego systemu gospodarki odpadami, rekultywacja nieczynnych składowisk oraz usuwanie azbestu na terenie gmin należących do Związku Komunalnego Gmin Ziemi Lubartowskiej</t>
  </si>
  <si>
    <t>Związek Komunalny Gmin Ziemi Lubartowskiej</t>
  </si>
  <si>
    <t>714-18-88-646</t>
  </si>
  <si>
    <t>432725102</t>
  </si>
  <si>
    <t>ul. Lubelska 68
21-100 Lubartów</t>
  </si>
  <si>
    <t>KIK/44</t>
  </si>
  <si>
    <t xml:space="preserve">Program zwiększenia wykorzystania odnawialnych źródeł energii i poprawy jakości powietrza w obrębie obszarów Natura 2000 Powiatu Suskiego
</t>
  </si>
  <si>
    <t>Powiat Suski</t>
  </si>
  <si>
    <t>552-14-27-933</t>
  </si>
  <si>
    <t xml:space="preserve">072181675 </t>
  </si>
  <si>
    <t>ul. Mickiewicza 19
34-200 Sucha Beskidzka</t>
  </si>
  <si>
    <t>KIK/46</t>
  </si>
  <si>
    <t>Instalacja systemów energii odnawialnej na budynkach użyteczności publicznej oraz domach prywatnych w gminach powiatu buskiego i pińczowskiego</t>
  </si>
  <si>
    <t>Gmina Busko-Zdrój</t>
  </si>
  <si>
    <t>655-18-79-646</t>
  </si>
  <si>
    <t>291009716</t>
  </si>
  <si>
    <t>ul. Mickiewicza 10
28-100 Busko-Zdrój</t>
  </si>
  <si>
    <t>KIK/48</t>
  </si>
  <si>
    <t>Działania infrastrukturalne na rzecz poprawy stanu środowiska w obiektach użyteczności publicznej na terenie Dorzecza Parsęty</t>
  </si>
  <si>
    <t>Związek Miast i Gmin Dorzecza Parsęty</t>
  </si>
  <si>
    <t>672-10-41-877</t>
  </si>
  <si>
    <t>330052240</t>
  </si>
  <si>
    <t>ul. Szymanowskiego 17
78-230 Karlino</t>
  </si>
  <si>
    <t>KIK/50</t>
  </si>
  <si>
    <t>Odnawialne źródła energii w Mszanie Dolnej oraz gminach partnerskich</t>
  </si>
  <si>
    <t>Gmina Mszana Dolna</t>
  </si>
  <si>
    <t>737-100-89-91</t>
  </si>
  <si>
    <t xml:space="preserve">490505683 </t>
  </si>
  <si>
    <t>ul. Spadochroniarzy 6 
34-730 Mszana Dolna</t>
  </si>
  <si>
    <t>KIK/51</t>
  </si>
  <si>
    <t>Poprawa efektywności energetycznej poprzez wprowadzenie systemów energii odnawialnej oraz modernizacja instalacji grzewczych w wybranych, publicznych, wojewódzkich zakładach opieki zdrowotnej</t>
  </si>
  <si>
    <t>Województwo Małopolskie</t>
  </si>
  <si>
    <t>676-21-78-337</t>
  </si>
  <si>
    <t>351554287</t>
  </si>
  <si>
    <t>ul. Basztowa 22 
31-156 Kraków</t>
  </si>
  <si>
    <t>KIK/53</t>
  </si>
  <si>
    <t>Ochrona ostoi karpackiej fauny puszczańskiej - korytarze migracyjne</t>
  </si>
  <si>
    <t>Stowarzyszenie na Rzecz Rozwoju i Promocji Podkarpacia "Pro Carpathia"</t>
  </si>
  <si>
    <t>813-33-43-915</t>
  </si>
  <si>
    <t>691772977</t>
  </si>
  <si>
    <t>ul. Rynek 16, lok 1
35-064 Rzeszów</t>
  </si>
  <si>
    <t>KIK/61</t>
  </si>
  <si>
    <t>Wymiana wymiennikowych węzłów grupowych na indywidualne węzły cieplne wraz z modernizacją komunalnej sieci ciepłowniczej, w rejonach zwartej zabudowy wielorodzinnej m.st. Warszawy, na obszarach o przekroczonych dopuszczalnych poziomach zanieczyszczeń powietrza</t>
  </si>
  <si>
    <t>Veolia Energia Warszawa S.A.</t>
  </si>
  <si>
    <t>525-000-56-56</t>
  </si>
  <si>
    <t>015314764</t>
  </si>
  <si>
    <t>ul. Puławska 2 
02-566 Warszawa</t>
  </si>
  <si>
    <t>KIK/63</t>
  </si>
  <si>
    <t>Budowa systemu energii odnawialnej - kolektory słoneczne w zakładach opieki zdrowotnej</t>
  </si>
  <si>
    <t>Województwo Mazowieckie</t>
  </si>
  <si>
    <t>113-24-53-940</t>
  </si>
  <si>
    <t>015528910</t>
  </si>
  <si>
    <t>ul. Jagiellońska 26 
03-719 Warszawa</t>
  </si>
  <si>
    <t>KIK/65</t>
  </si>
  <si>
    <t>Rewitalizacja, ochrona bioróżnorodności i wykorzystanie walorów starorzeczy Wisły, zatrzymanie degradacji Doliny Górnej Wisły jako korytarza ekologicznego</t>
  </si>
  <si>
    <t>Towarzystwo na rzecz Ziemi</t>
  </si>
  <si>
    <t>549-13-28-295</t>
  </si>
  <si>
    <t>070606892</t>
  </si>
  <si>
    <t>ul. Leszczyńska 7 
32-600 Oświęcim</t>
  </si>
  <si>
    <t>KIK/66</t>
  </si>
  <si>
    <t>Instalacja systemów energii odnawialnej na budynkach użyteczności publicznej oraz domach prywatnych na terenie gmin należących do Związku Gmin Dorzecza Wisłoki</t>
  </si>
  <si>
    <t>Związek Gmin Dorzecza Wisłoki</t>
  </si>
  <si>
    <t>685-19-37-744</t>
  </si>
  <si>
    <t>370400046</t>
  </si>
  <si>
    <t>ul. Konopnickiej 82 
38-200 Jasło</t>
  </si>
  <si>
    <t>KIK/71</t>
  </si>
  <si>
    <t>Demontaż i bezpieczne składowanie wyrobów zawierających azbest z obszaru województwa małopolskiego</t>
  </si>
  <si>
    <t>Gmina Miasto Szczucin</t>
  </si>
  <si>
    <t>871-17-69-963</t>
  </si>
  <si>
    <t>851660772</t>
  </si>
  <si>
    <t>ul. Wolności 3
33-230 Szczucin</t>
  </si>
  <si>
    <t>KIK/73</t>
  </si>
  <si>
    <t>Budowa elektrociepłowni opalanej biomasą jako podstawowego źródła ciepła w systemie ciepłowniczym miasta Lębork</t>
  </si>
  <si>
    <t>Gmina Miasto Lębork</t>
  </si>
  <si>
    <t>841-16-22-090</t>
  </si>
  <si>
    <t>770979737</t>
  </si>
  <si>
    <t>ul. Armii Krajowej 14 
84-300 Lębork</t>
  </si>
  <si>
    <t>KIK/74</t>
  </si>
  <si>
    <t>Wkład w poprawę przepustowości i kontroli drogowego przejścia granicznego w Połowcach</t>
  </si>
  <si>
    <t>000514213</t>
  </si>
  <si>
    <t>KIK/75</t>
  </si>
  <si>
    <t>Zwiększenie efektywności zarządzania migracjami w Polsce</t>
  </si>
  <si>
    <t xml:space="preserve">017315012 </t>
  </si>
  <si>
    <t>KIK/76</t>
  </si>
  <si>
    <t>Bezpieczeństwo w ruchu drogowym</t>
  </si>
  <si>
    <t>KIK/77</t>
  </si>
  <si>
    <t>Poprawa jakości życia osób niepełnosprawnych poprzez modernizację Zespołu Szkół Specjalnych oraz budowę Centrum Integracji Kulturalnej w Łodygowicach</t>
  </si>
  <si>
    <t>Gmina Łodygowice</t>
  </si>
  <si>
    <t>553-24-50-019</t>
  </si>
  <si>
    <t xml:space="preserve">072182657 </t>
  </si>
  <si>
    <t>ul. Piłsudskiego 75
34-325 Łodygowice</t>
  </si>
  <si>
    <t>(*) W przypadku projektów realizowanych w partnerstwach, podano dane Instytucji Realizującej będącej partnerem wiodącym w partnerstwie</t>
  </si>
  <si>
    <t>SZWAJCARSKO-POLSKI PROGRAM WSPÓŁPRACY NA LATA 2007-2017</t>
  </si>
  <si>
    <t>(projekty nadzorowane przez CPPC)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</si>
</sst>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6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3" fillId="0" borderId="1" xfId="0" applyFont="1" applyBorder="1"/>
    <xf numFmtId="0" fontId="4" fillId="0" borderId="3" xfId="0" applyFont="1" applyBorder="1"/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7" fillId="0" borderId="5" xfId="1" applyFont="1" applyFill="1" applyBorder="1" applyAlignment="1">
      <alignment vertical="center"/>
    </xf>
    <xf numFmtId="0" fontId="8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quotePrefix="1" applyFont="1" applyFill="1" applyBorder="1" applyAlignment="1">
      <alignment vertical="center" wrapText="1"/>
    </xf>
    <xf numFmtId="4" fontId="2" fillId="0" borderId="5" xfId="0" applyNumberFormat="1" applyFont="1" applyBorder="1" applyAlignment="1">
      <alignment vertical="center"/>
    </xf>
    <xf numFmtId="0" fontId="2" fillId="0" borderId="1" xfId="0" applyFont="1" applyBorder="1"/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 shrinkToFit="1"/>
    </xf>
    <xf numFmtId="0" fontId="9" fillId="0" borderId="5" xfId="0" applyFont="1" applyFill="1" applyBorder="1" applyAlignment="1">
      <alignment vertical="center" wrapText="1"/>
    </xf>
    <xf numFmtId="0" fontId="2" fillId="0" borderId="6" xfId="0" applyFont="1" applyBorder="1"/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wrapText="1"/>
    </xf>
    <xf numFmtId="4" fontId="2" fillId="0" borderId="6" xfId="0" applyNumberFormat="1" applyFont="1" applyBorder="1"/>
    <xf numFmtId="4" fontId="2" fillId="0" borderId="2" xfId="0" applyNumberFormat="1" applyFont="1" applyBorder="1"/>
    <xf numFmtId="43" fontId="0" fillId="0" borderId="0" xfId="2" applyFont="1"/>
    <xf numFmtId="0" fontId="0" fillId="0" borderId="5" xfId="0" applyBorder="1"/>
  </cellXfs>
  <cellStyles count="3">
    <cellStyle name="Dziesiętny" xfId="2" builtinId="3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zoomScaleNormal="100" workbookViewId="0">
      <selection sqref="A1:H49"/>
    </sheetView>
  </sheetViews>
  <sheetFormatPr defaultColWidth="9.140625" defaultRowHeight="12" x14ac:dyDescent="0.2"/>
  <cols>
    <col min="1" max="1" width="9.140625" style="4"/>
    <col min="2" max="2" width="49.85546875" style="2" customWidth="1"/>
    <col min="3" max="3" width="24.85546875" style="3" customWidth="1"/>
    <col min="4" max="4" width="13.85546875" style="3" customWidth="1"/>
    <col min="5" max="5" width="12.85546875" style="3" customWidth="1"/>
    <col min="6" max="6" width="23.7109375" style="3" customWidth="1"/>
    <col min="7" max="7" width="22.28515625" style="4" customWidth="1"/>
    <col min="8" max="8" width="22.7109375" style="4" customWidth="1"/>
    <col min="9" max="16384" width="9.140625" style="4"/>
  </cols>
  <sheetData>
    <row r="1" spans="1:9" ht="15.75" x14ac:dyDescent="0.25">
      <c r="A1" s="1" t="s">
        <v>242</v>
      </c>
    </row>
    <row r="2" spans="1:9" ht="15.75" x14ac:dyDescent="0.25">
      <c r="A2" s="5"/>
    </row>
    <row r="3" spans="1:9" ht="15.75" x14ac:dyDescent="0.25">
      <c r="A3" s="1" t="s">
        <v>0</v>
      </c>
    </row>
    <row r="4" spans="1:9" ht="15" x14ac:dyDescent="0.25">
      <c r="A4" s="6" t="s">
        <v>243</v>
      </c>
      <c r="B4" s="7"/>
      <c r="C4" s="8"/>
      <c r="D4" s="8"/>
      <c r="E4" s="8"/>
      <c r="F4" s="8"/>
      <c r="G4" s="9"/>
    </row>
    <row r="5" spans="1:9" s="12" customFormat="1" ht="36" x14ac:dyDescent="0.2">
      <c r="A5" s="10" t="s">
        <v>1</v>
      </c>
      <c r="B5" s="10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</row>
    <row r="6" spans="1:9" ht="24" x14ac:dyDescent="0.2">
      <c r="A6" s="13" t="s">
        <v>9</v>
      </c>
      <c r="B6" s="14" t="s">
        <v>10</v>
      </c>
      <c r="C6" s="15" t="s">
        <v>11</v>
      </c>
      <c r="D6" s="15" t="s">
        <v>12</v>
      </c>
      <c r="E6" s="16" t="s">
        <v>13</v>
      </c>
      <c r="F6" s="15" t="s">
        <v>14</v>
      </c>
      <c r="G6" s="17">
        <v>1955000</v>
      </c>
      <c r="H6" s="17">
        <v>7440223.6799999997</v>
      </c>
      <c r="I6" s="18"/>
    </row>
    <row r="7" spans="1:9" ht="36" x14ac:dyDescent="0.2">
      <c r="A7" s="13" t="s">
        <v>15</v>
      </c>
      <c r="B7" s="14" t="s">
        <v>16</v>
      </c>
      <c r="C7" s="15" t="s">
        <v>17</v>
      </c>
      <c r="D7" s="15" t="s">
        <v>18</v>
      </c>
      <c r="E7" s="16" t="s">
        <v>19</v>
      </c>
      <c r="F7" s="15" t="s">
        <v>20</v>
      </c>
      <c r="G7" s="17">
        <v>2847755</v>
      </c>
      <c r="H7" s="17">
        <v>10043115.68</v>
      </c>
      <c r="I7" s="18"/>
    </row>
    <row r="8" spans="1:9" ht="24" x14ac:dyDescent="0.2">
      <c r="A8" s="13" t="s">
        <v>21</v>
      </c>
      <c r="B8" s="19" t="s">
        <v>22</v>
      </c>
      <c r="C8" s="15" t="s">
        <v>23</v>
      </c>
      <c r="D8" s="15" t="s">
        <v>24</v>
      </c>
      <c r="E8" s="16" t="s">
        <v>25</v>
      </c>
      <c r="F8" s="15" t="s">
        <v>26</v>
      </c>
      <c r="G8" s="17">
        <v>1006995</v>
      </c>
      <c r="H8" s="17">
        <v>3603590.58</v>
      </c>
      <c r="I8" s="18"/>
    </row>
    <row r="9" spans="1:9" ht="24" x14ac:dyDescent="0.2">
      <c r="A9" s="13" t="s">
        <v>27</v>
      </c>
      <c r="B9" s="20" t="s">
        <v>28</v>
      </c>
      <c r="C9" s="15" t="s">
        <v>29</v>
      </c>
      <c r="D9" s="15" t="s">
        <v>30</v>
      </c>
      <c r="E9" s="16" t="s">
        <v>31</v>
      </c>
      <c r="F9" s="15" t="s">
        <v>32</v>
      </c>
      <c r="G9" s="17">
        <v>6753818</v>
      </c>
      <c r="H9" s="17">
        <v>24086265.59</v>
      </c>
      <c r="I9" s="18"/>
    </row>
    <row r="10" spans="1:9" ht="36" x14ac:dyDescent="0.2">
      <c r="A10" s="13" t="s">
        <v>33</v>
      </c>
      <c r="B10" s="20" t="s">
        <v>34</v>
      </c>
      <c r="C10" s="21" t="s">
        <v>35</v>
      </c>
      <c r="D10" s="15" t="s">
        <v>36</v>
      </c>
      <c r="E10" s="16" t="s">
        <v>37</v>
      </c>
      <c r="F10" s="15" t="s">
        <v>38</v>
      </c>
      <c r="G10" s="17">
        <v>4818388</v>
      </c>
      <c r="H10" s="17">
        <v>16460242.73</v>
      </c>
      <c r="I10" s="18"/>
    </row>
    <row r="11" spans="1:9" ht="36" x14ac:dyDescent="0.2">
      <c r="A11" s="13" t="s">
        <v>39</v>
      </c>
      <c r="B11" s="19" t="s">
        <v>40</v>
      </c>
      <c r="C11" s="15" t="s">
        <v>41</v>
      </c>
      <c r="D11" s="15" t="s">
        <v>42</v>
      </c>
      <c r="E11" s="16" t="s">
        <v>43</v>
      </c>
      <c r="F11" s="15" t="s">
        <v>44</v>
      </c>
      <c r="G11" s="17">
        <v>6722265</v>
      </c>
      <c r="H11" s="17">
        <v>24391785.829999998</v>
      </c>
      <c r="I11" s="18"/>
    </row>
    <row r="12" spans="1:9" ht="48" x14ac:dyDescent="0.2">
      <c r="A12" s="13" t="s">
        <v>45</v>
      </c>
      <c r="B12" s="14" t="s">
        <v>46</v>
      </c>
      <c r="C12" s="21" t="s">
        <v>47</v>
      </c>
      <c r="D12" s="15" t="s">
        <v>48</v>
      </c>
      <c r="E12" s="16" t="s">
        <v>49</v>
      </c>
      <c r="F12" s="15" t="s">
        <v>50</v>
      </c>
      <c r="G12" s="17">
        <v>3576610</v>
      </c>
      <c r="H12" s="17">
        <v>12928825.91</v>
      </c>
      <c r="I12" s="18"/>
    </row>
    <row r="13" spans="1:9" ht="36" x14ac:dyDescent="0.2">
      <c r="A13" s="13" t="s">
        <v>51</v>
      </c>
      <c r="B13" s="20" t="s">
        <v>52</v>
      </c>
      <c r="C13" s="15" t="s">
        <v>53</v>
      </c>
      <c r="D13" s="15" t="s">
        <v>54</v>
      </c>
      <c r="E13" s="16" t="s">
        <v>55</v>
      </c>
      <c r="F13" s="15" t="s">
        <v>56</v>
      </c>
      <c r="G13" s="17">
        <v>3564294</v>
      </c>
      <c r="H13" s="17">
        <v>12582188.16</v>
      </c>
      <c r="I13" s="18"/>
    </row>
    <row r="14" spans="1:9" ht="24" x14ac:dyDescent="0.2">
      <c r="A14" s="13" t="s">
        <v>57</v>
      </c>
      <c r="B14" s="20" t="s">
        <v>58</v>
      </c>
      <c r="C14" s="15" t="s">
        <v>59</v>
      </c>
      <c r="D14" s="15" t="s">
        <v>60</v>
      </c>
      <c r="E14" s="16" t="s">
        <v>61</v>
      </c>
      <c r="F14" s="15" t="s">
        <v>62</v>
      </c>
      <c r="G14" s="17">
        <v>5284955</v>
      </c>
      <c r="H14" s="17">
        <v>19044657</v>
      </c>
      <c r="I14" s="18"/>
    </row>
    <row r="15" spans="1:9" ht="24" x14ac:dyDescent="0.2">
      <c r="A15" s="13" t="s">
        <v>63</v>
      </c>
      <c r="B15" s="20" t="s">
        <v>64</v>
      </c>
      <c r="C15" s="15" t="s">
        <v>65</v>
      </c>
      <c r="D15" s="15" t="s">
        <v>66</v>
      </c>
      <c r="E15" s="16" t="s">
        <v>67</v>
      </c>
      <c r="F15" s="15" t="s">
        <v>68</v>
      </c>
      <c r="G15" s="17">
        <v>5217903</v>
      </c>
      <c r="H15" s="17">
        <v>18347383.07</v>
      </c>
      <c r="I15" s="18"/>
    </row>
    <row r="16" spans="1:9" ht="36" x14ac:dyDescent="0.2">
      <c r="A16" s="13" t="s">
        <v>69</v>
      </c>
      <c r="B16" s="20" t="s">
        <v>70</v>
      </c>
      <c r="C16" s="15" t="s">
        <v>71</v>
      </c>
      <c r="D16" s="15" t="s">
        <v>72</v>
      </c>
      <c r="E16" s="16" t="s">
        <v>73</v>
      </c>
      <c r="F16" s="15" t="s">
        <v>74</v>
      </c>
      <c r="G16" s="17">
        <v>4138048</v>
      </c>
      <c r="H16" s="17">
        <v>14424152.699999999</v>
      </c>
      <c r="I16" s="18"/>
    </row>
    <row r="17" spans="1:9" ht="84" x14ac:dyDescent="0.2">
      <c r="A17" s="13" t="s">
        <v>75</v>
      </c>
      <c r="B17" s="19" t="s">
        <v>76</v>
      </c>
      <c r="C17" s="15" t="s">
        <v>77</v>
      </c>
      <c r="D17" s="15" t="s">
        <v>78</v>
      </c>
      <c r="E17" s="16" t="s">
        <v>79</v>
      </c>
      <c r="F17" s="15" t="s">
        <v>80</v>
      </c>
      <c r="G17" s="17">
        <v>3623321</v>
      </c>
      <c r="H17" s="17">
        <v>13437442.890000001</v>
      </c>
      <c r="I17" s="18"/>
    </row>
    <row r="18" spans="1:9" ht="48" x14ac:dyDescent="0.2">
      <c r="A18" s="13" t="s">
        <v>81</v>
      </c>
      <c r="B18" s="19" t="s">
        <v>82</v>
      </c>
      <c r="C18" s="15" t="s">
        <v>83</v>
      </c>
      <c r="D18" s="15" t="s">
        <v>84</v>
      </c>
      <c r="E18" s="16" t="s">
        <v>85</v>
      </c>
      <c r="F18" s="15" t="s">
        <v>86</v>
      </c>
      <c r="G18" s="17">
        <v>4000000</v>
      </c>
      <c r="H18" s="17">
        <v>13759338.23</v>
      </c>
      <c r="I18" s="18"/>
    </row>
    <row r="19" spans="1:9" ht="24" x14ac:dyDescent="0.2">
      <c r="A19" s="13" t="s">
        <v>87</v>
      </c>
      <c r="B19" s="14" t="s">
        <v>88</v>
      </c>
      <c r="C19" s="15" t="s">
        <v>89</v>
      </c>
      <c r="D19" s="15" t="s">
        <v>90</v>
      </c>
      <c r="E19" s="16" t="s">
        <v>91</v>
      </c>
      <c r="F19" s="15" t="s">
        <v>92</v>
      </c>
      <c r="G19" s="17">
        <v>4992638</v>
      </c>
      <c r="H19" s="17">
        <v>14813157.369999999</v>
      </c>
      <c r="I19" s="18"/>
    </row>
    <row r="20" spans="1:9" ht="48" x14ac:dyDescent="0.2">
      <c r="A20" s="13" t="s">
        <v>93</v>
      </c>
      <c r="B20" s="19" t="s">
        <v>94</v>
      </c>
      <c r="C20" s="15" t="s">
        <v>95</v>
      </c>
      <c r="D20" s="15" t="s">
        <v>96</v>
      </c>
      <c r="E20" s="16" t="s">
        <v>97</v>
      </c>
      <c r="F20" s="15" t="s">
        <v>98</v>
      </c>
      <c r="G20" s="17">
        <v>19353841</v>
      </c>
      <c r="H20" s="17">
        <v>76531655.879999995</v>
      </c>
      <c r="I20" s="18"/>
    </row>
    <row r="21" spans="1:9" ht="48" x14ac:dyDescent="0.2">
      <c r="A21" s="13" t="s">
        <v>99</v>
      </c>
      <c r="B21" s="19" t="s">
        <v>100</v>
      </c>
      <c r="C21" s="15" t="s">
        <v>101</v>
      </c>
      <c r="D21" s="15" t="s">
        <v>102</v>
      </c>
      <c r="E21" s="16" t="s">
        <v>103</v>
      </c>
      <c r="F21" s="15" t="s">
        <v>104</v>
      </c>
      <c r="G21" s="17">
        <v>9041460</v>
      </c>
      <c r="H21" s="17">
        <v>34986422</v>
      </c>
      <c r="I21" s="18"/>
    </row>
    <row r="22" spans="1:9" ht="24" x14ac:dyDescent="0.2">
      <c r="A22" s="13" t="s">
        <v>105</v>
      </c>
      <c r="B22" s="14" t="s">
        <v>106</v>
      </c>
      <c r="C22" s="15" t="s">
        <v>107</v>
      </c>
      <c r="D22" s="15" t="s">
        <v>108</v>
      </c>
      <c r="E22" s="16" t="s">
        <v>109</v>
      </c>
      <c r="F22" s="15" t="s">
        <v>110</v>
      </c>
      <c r="G22" s="17">
        <v>1070000</v>
      </c>
      <c r="H22" s="17">
        <v>3770439</v>
      </c>
      <c r="I22" s="18"/>
    </row>
    <row r="23" spans="1:9" ht="36" x14ac:dyDescent="0.2">
      <c r="A23" s="13" t="s">
        <v>111</v>
      </c>
      <c r="B23" s="19" t="s">
        <v>112</v>
      </c>
      <c r="C23" s="15" t="s">
        <v>113</v>
      </c>
      <c r="D23" s="15" t="s">
        <v>114</v>
      </c>
      <c r="E23" s="16" t="s">
        <v>115</v>
      </c>
      <c r="F23" s="15" t="s">
        <v>116</v>
      </c>
      <c r="G23" s="17">
        <v>2424874</v>
      </c>
      <c r="H23" s="17">
        <v>8739945.3399999999</v>
      </c>
      <c r="I23" s="18"/>
    </row>
    <row r="24" spans="1:9" ht="36" x14ac:dyDescent="0.2">
      <c r="A24" s="13" t="s">
        <v>117</v>
      </c>
      <c r="B24" s="19" t="s">
        <v>118</v>
      </c>
      <c r="C24" s="15" t="s">
        <v>119</v>
      </c>
      <c r="D24" s="15" t="s">
        <v>120</v>
      </c>
      <c r="E24" s="16" t="s">
        <v>121</v>
      </c>
      <c r="F24" s="15" t="s">
        <v>122</v>
      </c>
      <c r="G24" s="17">
        <v>9634464</v>
      </c>
      <c r="H24" s="17">
        <v>36972374</v>
      </c>
      <c r="I24" s="18"/>
    </row>
    <row r="25" spans="1:9" ht="36" x14ac:dyDescent="0.2">
      <c r="A25" s="13" t="s">
        <v>123</v>
      </c>
      <c r="B25" s="19" t="s">
        <v>124</v>
      </c>
      <c r="C25" s="21" t="s">
        <v>35</v>
      </c>
      <c r="D25" s="15" t="s">
        <v>36</v>
      </c>
      <c r="E25" s="16" t="s">
        <v>37</v>
      </c>
      <c r="F25" s="15" t="s">
        <v>38</v>
      </c>
      <c r="G25" s="17">
        <v>794162</v>
      </c>
      <c r="H25" s="17">
        <v>2645350.27</v>
      </c>
      <c r="I25" s="18"/>
    </row>
    <row r="26" spans="1:9" ht="48" x14ac:dyDescent="0.2">
      <c r="A26" s="13" t="s">
        <v>125</v>
      </c>
      <c r="B26" s="19" t="s">
        <v>126</v>
      </c>
      <c r="C26" s="15" t="s">
        <v>127</v>
      </c>
      <c r="D26" s="15" t="s">
        <v>128</v>
      </c>
      <c r="E26" s="16" t="s">
        <v>129</v>
      </c>
      <c r="F26" s="15" t="s">
        <v>130</v>
      </c>
      <c r="G26" s="17">
        <v>1943054</v>
      </c>
      <c r="H26" s="17">
        <v>7058082.7699999996</v>
      </c>
      <c r="I26" s="18"/>
    </row>
    <row r="27" spans="1:9" ht="24" x14ac:dyDescent="0.2">
      <c r="A27" s="13" t="s">
        <v>131</v>
      </c>
      <c r="B27" s="19" t="s">
        <v>132</v>
      </c>
      <c r="C27" s="15" t="s">
        <v>133</v>
      </c>
      <c r="D27" s="15" t="s">
        <v>134</v>
      </c>
      <c r="E27" s="16" t="s">
        <v>135</v>
      </c>
      <c r="F27" s="15" t="s">
        <v>136</v>
      </c>
      <c r="G27" s="17">
        <v>1240827</v>
      </c>
      <c r="H27" s="17">
        <v>4354366.8099999996</v>
      </c>
      <c r="I27" s="18"/>
    </row>
    <row r="28" spans="1:9" ht="48" x14ac:dyDescent="0.2">
      <c r="A28" s="13" t="s">
        <v>137</v>
      </c>
      <c r="B28" s="19" t="s">
        <v>138</v>
      </c>
      <c r="C28" s="15" t="s">
        <v>139</v>
      </c>
      <c r="D28" s="15" t="s">
        <v>140</v>
      </c>
      <c r="E28" s="16" t="s">
        <v>141</v>
      </c>
      <c r="F28" s="15" t="s">
        <v>142</v>
      </c>
      <c r="G28" s="17">
        <v>13215785</v>
      </c>
      <c r="H28" s="17">
        <v>44525375</v>
      </c>
      <c r="I28" s="18"/>
    </row>
    <row r="29" spans="1:9" ht="36" x14ac:dyDescent="0.2">
      <c r="A29" s="13" t="s">
        <v>143</v>
      </c>
      <c r="B29" s="19" t="s">
        <v>144</v>
      </c>
      <c r="C29" s="15" t="s">
        <v>145</v>
      </c>
      <c r="D29" s="15" t="s">
        <v>146</v>
      </c>
      <c r="E29" s="16" t="s">
        <v>147</v>
      </c>
      <c r="F29" s="15" t="s">
        <v>148</v>
      </c>
      <c r="G29" s="17">
        <v>14369355</v>
      </c>
      <c r="H29" s="17">
        <v>55457173</v>
      </c>
      <c r="I29" s="18"/>
    </row>
    <row r="30" spans="1:9" ht="48" x14ac:dyDescent="0.2">
      <c r="A30" s="13" t="s">
        <v>149</v>
      </c>
      <c r="B30" s="19" t="s">
        <v>150</v>
      </c>
      <c r="C30" s="15" t="s">
        <v>151</v>
      </c>
      <c r="D30" s="15" t="s">
        <v>152</v>
      </c>
      <c r="E30" s="16" t="s">
        <v>153</v>
      </c>
      <c r="F30" s="15" t="s">
        <v>154</v>
      </c>
      <c r="G30" s="17">
        <v>11944510</v>
      </c>
      <c r="H30" s="17">
        <v>45676599.409999996</v>
      </c>
      <c r="I30" s="18"/>
    </row>
    <row r="31" spans="1:9" ht="48" x14ac:dyDescent="0.2">
      <c r="A31" s="13" t="s">
        <v>155</v>
      </c>
      <c r="B31" s="19" t="s">
        <v>156</v>
      </c>
      <c r="C31" s="15" t="s">
        <v>157</v>
      </c>
      <c r="D31" s="15" t="s">
        <v>158</v>
      </c>
      <c r="E31" s="16" t="s">
        <v>159</v>
      </c>
      <c r="F31" s="15" t="s">
        <v>160</v>
      </c>
      <c r="G31" s="17">
        <v>4837389</v>
      </c>
      <c r="H31" s="17">
        <v>17078749.48</v>
      </c>
      <c r="I31" s="18"/>
    </row>
    <row r="32" spans="1:9" ht="36" x14ac:dyDescent="0.2">
      <c r="A32" s="13" t="s">
        <v>161</v>
      </c>
      <c r="B32" s="19" t="s">
        <v>162</v>
      </c>
      <c r="C32" s="15" t="s">
        <v>163</v>
      </c>
      <c r="D32" s="15" t="s">
        <v>164</v>
      </c>
      <c r="E32" s="16" t="s">
        <v>165</v>
      </c>
      <c r="F32" s="15" t="s">
        <v>166</v>
      </c>
      <c r="G32" s="17">
        <v>16845958</v>
      </c>
      <c r="H32" s="17">
        <v>60745271.200000003</v>
      </c>
      <c r="I32" s="18"/>
    </row>
    <row r="33" spans="1:9" ht="36" x14ac:dyDescent="0.2">
      <c r="A33" s="13" t="s">
        <v>167</v>
      </c>
      <c r="B33" s="19" t="s">
        <v>168</v>
      </c>
      <c r="C33" s="15" t="s">
        <v>169</v>
      </c>
      <c r="D33" s="15" t="s">
        <v>170</v>
      </c>
      <c r="E33" s="16" t="s">
        <v>171</v>
      </c>
      <c r="F33" s="15" t="s">
        <v>172</v>
      </c>
      <c r="G33" s="17">
        <v>10747331</v>
      </c>
      <c r="H33" s="17">
        <v>40460927</v>
      </c>
      <c r="I33" s="18"/>
    </row>
    <row r="34" spans="1:9" ht="24" x14ac:dyDescent="0.2">
      <c r="A34" s="13" t="s">
        <v>173</v>
      </c>
      <c r="B34" s="19" t="s">
        <v>174</v>
      </c>
      <c r="C34" s="15" t="s">
        <v>175</v>
      </c>
      <c r="D34" s="15" t="s">
        <v>176</v>
      </c>
      <c r="E34" s="16" t="s">
        <v>177</v>
      </c>
      <c r="F34" s="15" t="s">
        <v>178</v>
      </c>
      <c r="G34" s="17">
        <v>9094519</v>
      </c>
      <c r="H34" s="17">
        <v>32567296.780000001</v>
      </c>
      <c r="I34" s="18"/>
    </row>
    <row r="35" spans="1:9" ht="48" x14ac:dyDescent="0.2">
      <c r="A35" s="13" t="s">
        <v>179</v>
      </c>
      <c r="B35" s="19" t="s">
        <v>180</v>
      </c>
      <c r="C35" s="15" t="s">
        <v>181</v>
      </c>
      <c r="D35" s="15" t="s">
        <v>182</v>
      </c>
      <c r="E35" s="16" t="s">
        <v>183</v>
      </c>
      <c r="F35" s="15" t="s">
        <v>184</v>
      </c>
      <c r="G35" s="17">
        <v>11206502</v>
      </c>
      <c r="H35" s="17">
        <v>38281411.75</v>
      </c>
      <c r="I35" s="18"/>
    </row>
    <row r="36" spans="1:9" ht="36" x14ac:dyDescent="0.2">
      <c r="A36" s="13" t="s">
        <v>185</v>
      </c>
      <c r="B36" s="19" t="s">
        <v>186</v>
      </c>
      <c r="C36" s="15" t="s">
        <v>187</v>
      </c>
      <c r="D36" s="15" t="s">
        <v>188</v>
      </c>
      <c r="E36" s="16" t="s">
        <v>189</v>
      </c>
      <c r="F36" s="15" t="s">
        <v>190</v>
      </c>
      <c r="G36" s="17">
        <v>1421717</v>
      </c>
      <c r="H36" s="17">
        <v>5003624.49</v>
      </c>
      <c r="I36" s="18"/>
    </row>
    <row r="37" spans="1:9" ht="72" x14ac:dyDescent="0.2">
      <c r="A37" s="13" t="s">
        <v>191</v>
      </c>
      <c r="B37" s="19" t="s">
        <v>192</v>
      </c>
      <c r="C37" s="15" t="s">
        <v>193</v>
      </c>
      <c r="D37" s="15" t="s">
        <v>194</v>
      </c>
      <c r="E37" s="16" t="s">
        <v>195</v>
      </c>
      <c r="F37" s="15" t="s">
        <v>196</v>
      </c>
      <c r="G37" s="17">
        <v>10628746</v>
      </c>
      <c r="H37" s="17">
        <v>39690014.93</v>
      </c>
      <c r="I37" s="18"/>
    </row>
    <row r="38" spans="1:9" ht="24" x14ac:dyDescent="0.2">
      <c r="A38" s="13" t="s">
        <v>197</v>
      </c>
      <c r="B38" s="19" t="s">
        <v>198</v>
      </c>
      <c r="C38" s="15" t="s">
        <v>199</v>
      </c>
      <c r="D38" s="15" t="s">
        <v>200</v>
      </c>
      <c r="E38" s="16" t="s">
        <v>201</v>
      </c>
      <c r="F38" s="15" t="s">
        <v>202</v>
      </c>
      <c r="G38" s="17">
        <v>9205323</v>
      </c>
      <c r="H38" s="17">
        <v>35889758.25</v>
      </c>
      <c r="I38" s="18"/>
    </row>
    <row r="39" spans="1:9" ht="36" x14ac:dyDescent="0.2">
      <c r="A39" s="13" t="s">
        <v>203</v>
      </c>
      <c r="B39" s="19" t="s">
        <v>204</v>
      </c>
      <c r="C39" s="15" t="s">
        <v>205</v>
      </c>
      <c r="D39" s="15" t="s">
        <v>206</v>
      </c>
      <c r="E39" s="16" t="s">
        <v>207</v>
      </c>
      <c r="F39" s="15" t="s">
        <v>208</v>
      </c>
      <c r="G39" s="17">
        <v>923500</v>
      </c>
      <c r="H39" s="17">
        <v>3265671.96</v>
      </c>
      <c r="I39" s="18"/>
    </row>
    <row r="40" spans="1:9" ht="36" x14ac:dyDescent="0.2">
      <c r="A40" s="13" t="s">
        <v>209</v>
      </c>
      <c r="B40" s="19" t="s">
        <v>210</v>
      </c>
      <c r="C40" s="15" t="s">
        <v>211</v>
      </c>
      <c r="D40" s="15" t="s">
        <v>212</v>
      </c>
      <c r="E40" s="16" t="s">
        <v>213</v>
      </c>
      <c r="F40" s="15" t="s">
        <v>214</v>
      </c>
      <c r="G40" s="17">
        <v>18300143</v>
      </c>
      <c r="H40" s="17">
        <v>70953303.340000004</v>
      </c>
      <c r="I40" s="18"/>
    </row>
    <row r="41" spans="1:9" ht="24" x14ac:dyDescent="0.2">
      <c r="A41" s="13" t="s">
        <v>215</v>
      </c>
      <c r="B41" s="19" t="s">
        <v>216</v>
      </c>
      <c r="C41" s="15" t="s">
        <v>217</v>
      </c>
      <c r="D41" s="15" t="s">
        <v>218</v>
      </c>
      <c r="E41" s="16" t="s">
        <v>219</v>
      </c>
      <c r="F41" s="15" t="s">
        <v>220</v>
      </c>
      <c r="G41" s="17">
        <v>10590988</v>
      </c>
      <c r="H41" s="17">
        <v>39887087</v>
      </c>
      <c r="I41" s="18"/>
    </row>
    <row r="42" spans="1:9" ht="36" x14ac:dyDescent="0.2">
      <c r="A42" s="13" t="s">
        <v>221</v>
      </c>
      <c r="B42" s="19" t="s">
        <v>222</v>
      </c>
      <c r="C42" s="15" t="s">
        <v>223</v>
      </c>
      <c r="D42" s="15" t="s">
        <v>224</v>
      </c>
      <c r="E42" s="16" t="s">
        <v>225</v>
      </c>
      <c r="F42" s="15" t="s">
        <v>226</v>
      </c>
      <c r="G42" s="17">
        <v>9892465</v>
      </c>
      <c r="H42" s="17">
        <v>36679285.420000002</v>
      </c>
      <c r="I42" s="18"/>
    </row>
    <row r="43" spans="1:9" ht="24" x14ac:dyDescent="0.2">
      <c r="A43" s="13" t="s">
        <v>227</v>
      </c>
      <c r="B43" s="19" t="s">
        <v>228</v>
      </c>
      <c r="C43" s="15" t="s">
        <v>89</v>
      </c>
      <c r="D43" s="15" t="s">
        <v>90</v>
      </c>
      <c r="E43" s="16" t="s">
        <v>229</v>
      </c>
      <c r="F43" s="15" t="s">
        <v>92</v>
      </c>
      <c r="G43" s="17">
        <v>15886806</v>
      </c>
      <c r="H43" s="17">
        <v>56606705</v>
      </c>
      <c r="I43" s="18"/>
    </row>
    <row r="44" spans="1:9" ht="24" x14ac:dyDescent="0.2">
      <c r="A44" s="13" t="s">
        <v>230</v>
      </c>
      <c r="B44" s="19" t="s">
        <v>231</v>
      </c>
      <c r="C44" s="15" t="s">
        <v>11</v>
      </c>
      <c r="D44" s="15" t="s">
        <v>12</v>
      </c>
      <c r="E44" s="16" t="s">
        <v>232</v>
      </c>
      <c r="F44" s="15" t="s">
        <v>14</v>
      </c>
      <c r="G44" s="17">
        <v>1382904</v>
      </c>
      <c r="H44" s="17">
        <v>5237646.3400000008</v>
      </c>
      <c r="I44" s="18"/>
    </row>
    <row r="45" spans="1:9" ht="24" x14ac:dyDescent="0.2">
      <c r="A45" s="13" t="s">
        <v>233</v>
      </c>
      <c r="B45" s="19" t="s">
        <v>234</v>
      </c>
      <c r="C45" s="15" t="s">
        <v>23</v>
      </c>
      <c r="D45" s="15" t="s">
        <v>24</v>
      </c>
      <c r="E45" s="16" t="s">
        <v>25</v>
      </c>
      <c r="F45" s="15" t="s">
        <v>26</v>
      </c>
      <c r="G45" s="17">
        <v>3927902</v>
      </c>
      <c r="H45" s="17">
        <v>14515353.73</v>
      </c>
      <c r="I45" s="18"/>
    </row>
    <row r="46" spans="1:9" ht="36" x14ac:dyDescent="0.2">
      <c r="A46" s="13" t="s">
        <v>235</v>
      </c>
      <c r="B46" s="19" t="s">
        <v>236</v>
      </c>
      <c r="C46" s="15" t="s">
        <v>237</v>
      </c>
      <c r="D46" s="15" t="s">
        <v>238</v>
      </c>
      <c r="E46" s="16" t="s">
        <v>239</v>
      </c>
      <c r="F46" s="15" t="s">
        <v>240</v>
      </c>
      <c r="G46" s="17">
        <v>500000</v>
      </c>
      <c r="H46" s="17">
        <v>1730501</v>
      </c>
      <c r="I46" s="18"/>
    </row>
    <row r="47" spans="1:9" x14ac:dyDescent="0.2">
      <c r="A47" s="22"/>
      <c r="B47" s="23"/>
      <c r="C47" s="24"/>
      <c r="D47" s="24"/>
      <c r="E47" s="24"/>
      <c r="F47" s="24"/>
      <c r="G47" s="25">
        <f>SUM(G6:G46)</f>
        <v>278926515</v>
      </c>
      <c r="H47" s="25">
        <f>SUM(H6:H46)</f>
        <v>1024672760.5699999</v>
      </c>
    </row>
    <row r="48" spans="1:9" x14ac:dyDescent="0.2">
      <c r="A48" s="4" t="s">
        <v>241</v>
      </c>
    </row>
    <row r="49" spans="8:8" x14ac:dyDescent="0.2">
      <c r="H49" s="26"/>
    </row>
    <row r="70" spans="1:2" s="3" customFormat="1" x14ac:dyDescent="0.2">
      <c r="A70" s="4"/>
      <c r="B70" s="2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13" workbookViewId="0">
      <selection activeCell="P14" sqref="P14"/>
    </sheetView>
  </sheetViews>
  <sheetFormatPr defaultRowHeight="15" x14ac:dyDescent="0.25"/>
  <cols>
    <col min="1" max="1" width="15.5703125" customWidth="1"/>
    <col min="2" max="2" width="29.85546875" customWidth="1"/>
    <col min="3" max="3" width="17.42578125" customWidth="1"/>
    <col min="4" max="4" width="18.28515625" customWidth="1"/>
    <col min="5" max="5" width="17" customWidth="1"/>
    <col min="6" max="6" width="13.28515625" customWidth="1"/>
    <col min="7" max="7" width="18.28515625" customWidth="1"/>
    <col min="8" max="8" width="18.7109375" customWidth="1"/>
  </cols>
  <sheetData>
    <row r="1" spans="1:8" x14ac:dyDescent="0.25">
      <c r="A1" s="28" t="s">
        <v>242</v>
      </c>
      <c r="B1" s="28"/>
      <c r="C1" s="28"/>
    </row>
    <row r="3" spans="1:8" x14ac:dyDescent="0.25">
      <c r="A3" s="28" t="s">
        <v>0</v>
      </c>
      <c r="B3" s="28"/>
    </row>
    <row r="4" spans="1:8" x14ac:dyDescent="0.25">
      <c r="A4" s="28" t="s">
        <v>243</v>
      </c>
      <c r="B4" s="28"/>
    </row>
    <row r="5" spans="1:8" ht="24" x14ac:dyDescent="0.25">
      <c r="A5" s="10" t="s">
        <v>1</v>
      </c>
      <c r="B5" s="10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</row>
    <row r="6" spans="1:8" ht="69.75" customHeight="1" x14ac:dyDescent="0.25">
      <c r="A6" s="13" t="s">
        <v>9</v>
      </c>
      <c r="B6" s="14" t="s">
        <v>10</v>
      </c>
      <c r="C6" s="15" t="s">
        <v>11</v>
      </c>
      <c r="D6" s="15" t="s">
        <v>12</v>
      </c>
      <c r="E6" s="16" t="s">
        <v>13</v>
      </c>
      <c r="F6" s="15" t="s">
        <v>14</v>
      </c>
      <c r="G6" s="17">
        <v>1955000</v>
      </c>
      <c r="H6" s="17">
        <v>7440223.6799999997</v>
      </c>
    </row>
    <row r="7" spans="1:8" ht="69.75" customHeight="1" x14ac:dyDescent="0.25">
      <c r="A7" s="13" t="s">
        <v>15</v>
      </c>
      <c r="B7" s="14" t="s">
        <v>16</v>
      </c>
      <c r="C7" s="15" t="s">
        <v>17</v>
      </c>
      <c r="D7" s="15" t="s">
        <v>18</v>
      </c>
      <c r="E7" s="16" t="s">
        <v>19</v>
      </c>
      <c r="F7" s="15" t="s">
        <v>20</v>
      </c>
      <c r="G7" s="17">
        <v>2847755</v>
      </c>
      <c r="H7" s="17">
        <v>10043115.68</v>
      </c>
    </row>
    <row r="8" spans="1:8" ht="69.75" customHeight="1" x14ac:dyDescent="0.25">
      <c r="A8" s="13" t="s">
        <v>21</v>
      </c>
      <c r="B8" s="19" t="s">
        <v>22</v>
      </c>
      <c r="C8" s="15" t="s">
        <v>23</v>
      </c>
      <c r="D8" s="15" t="s">
        <v>24</v>
      </c>
      <c r="E8" s="16" t="s">
        <v>25</v>
      </c>
      <c r="F8" s="15" t="s">
        <v>26</v>
      </c>
      <c r="G8" s="17">
        <v>1006995</v>
      </c>
      <c r="H8" s="17">
        <v>3603590.58</v>
      </c>
    </row>
    <row r="9" spans="1:8" ht="69.75" customHeight="1" x14ac:dyDescent="0.25">
      <c r="A9" s="13" t="s">
        <v>27</v>
      </c>
      <c r="B9" s="20" t="s">
        <v>28</v>
      </c>
      <c r="C9" s="15" t="s">
        <v>29</v>
      </c>
      <c r="D9" s="15" t="s">
        <v>30</v>
      </c>
      <c r="E9" s="16" t="s">
        <v>31</v>
      </c>
      <c r="F9" s="15" t="s">
        <v>32</v>
      </c>
      <c r="G9" s="17">
        <v>6753818</v>
      </c>
      <c r="H9" s="17">
        <v>24086265.59</v>
      </c>
    </row>
    <row r="10" spans="1:8" ht="69.75" customHeight="1" x14ac:dyDescent="0.25">
      <c r="A10" s="13" t="s">
        <v>33</v>
      </c>
      <c r="B10" s="20" t="s">
        <v>34</v>
      </c>
      <c r="C10" s="21" t="s">
        <v>35</v>
      </c>
      <c r="D10" s="15" t="s">
        <v>36</v>
      </c>
      <c r="E10" s="16" t="s">
        <v>37</v>
      </c>
      <c r="F10" s="15" t="s">
        <v>38</v>
      </c>
      <c r="G10" s="17">
        <v>4818388</v>
      </c>
      <c r="H10" s="17">
        <v>16460242.73</v>
      </c>
    </row>
    <row r="11" spans="1:8" ht="69.75" customHeight="1" x14ac:dyDescent="0.25">
      <c r="A11" s="13" t="s">
        <v>39</v>
      </c>
      <c r="B11" s="19" t="s">
        <v>40</v>
      </c>
      <c r="C11" s="15" t="s">
        <v>41</v>
      </c>
      <c r="D11" s="15" t="s">
        <v>42</v>
      </c>
      <c r="E11" s="16" t="s">
        <v>43</v>
      </c>
      <c r="F11" s="15" t="s">
        <v>44</v>
      </c>
      <c r="G11" s="17">
        <v>6722265</v>
      </c>
      <c r="H11" s="17">
        <v>24391785.829999998</v>
      </c>
    </row>
    <row r="12" spans="1:8" ht="69.75" customHeight="1" x14ac:dyDescent="0.25">
      <c r="A12" s="13" t="s">
        <v>45</v>
      </c>
      <c r="B12" s="14" t="s">
        <v>46</v>
      </c>
      <c r="C12" s="21" t="s">
        <v>47</v>
      </c>
      <c r="D12" s="15" t="s">
        <v>48</v>
      </c>
      <c r="E12" s="16" t="s">
        <v>49</v>
      </c>
      <c r="F12" s="15" t="s">
        <v>50</v>
      </c>
      <c r="G12" s="17">
        <v>3576610</v>
      </c>
      <c r="H12" s="17">
        <v>12928825.91</v>
      </c>
    </row>
    <row r="13" spans="1:8" ht="69.75" customHeight="1" x14ac:dyDescent="0.25">
      <c r="A13" s="13" t="s">
        <v>51</v>
      </c>
      <c r="B13" s="20" t="s">
        <v>52</v>
      </c>
      <c r="C13" s="15" t="s">
        <v>53</v>
      </c>
      <c r="D13" s="15" t="s">
        <v>54</v>
      </c>
      <c r="E13" s="16" t="s">
        <v>55</v>
      </c>
      <c r="F13" s="15" t="s">
        <v>56</v>
      </c>
      <c r="G13" s="17">
        <v>3564294</v>
      </c>
      <c r="H13" s="17">
        <v>12582188.16</v>
      </c>
    </row>
    <row r="14" spans="1:8" ht="69.75" customHeight="1" x14ac:dyDescent="0.25">
      <c r="A14" s="13" t="s">
        <v>57</v>
      </c>
      <c r="B14" s="20" t="s">
        <v>58</v>
      </c>
      <c r="C14" s="15" t="s">
        <v>59</v>
      </c>
      <c r="D14" s="15" t="s">
        <v>60</v>
      </c>
      <c r="E14" s="16" t="s">
        <v>61</v>
      </c>
      <c r="F14" s="15" t="s">
        <v>62</v>
      </c>
      <c r="G14" s="17">
        <v>5284955</v>
      </c>
      <c r="H14" s="17">
        <v>19044657</v>
      </c>
    </row>
    <row r="15" spans="1:8" ht="69.75" customHeight="1" x14ac:dyDescent="0.25">
      <c r="A15" s="13" t="s">
        <v>63</v>
      </c>
      <c r="B15" s="20" t="s">
        <v>64</v>
      </c>
      <c r="C15" s="15" t="s">
        <v>65</v>
      </c>
      <c r="D15" s="15" t="s">
        <v>66</v>
      </c>
      <c r="E15" s="16" t="s">
        <v>67</v>
      </c>
      <c r="F15" s="15" t="s">
        <v>68</v>
      </c>
      <c r="G15" s="17">
        <v>5217903</v>
      </c>
      <c r="H15" s="17">
        <v>18347383.07</v>
      </c>
    </row>
    <row r="16" spans="1:8" ht="69.75" customHeight="1" x14ac:dyDescent="0.25">
      <c r="A16" s="13" t="s">
        <v>69</v>
      </c>
      <c r="B16" s="20" t="s">
        <v>70</v>
      </c>
      <c r="C16" s="15" t="s">
        <v>71</v>
      </c>
      <c r="D16" s="15" t="s">
        <v>72</v>
      </c>
      <c r="E16" s="16" t="s">
        <v>73</v>
      </c>
      <c r="F16" s="15" t="s">
        <v>74</v>
      </c>
      <c r="G16" s="17">
        <v>4138048</v>
      </c>
      <c r="H16" s="17">
        <v>14424152.699999999</v>
      </c>
    </row>
    <row r="17" spans="1:8" ht="153" customHeight="1" x14ac:dyDescent="0.25">
      <c r="A17" s="13" t="s">
        <v>75</v>
      </c>
      <c r="B17" s="19" t="s">
        <v>76</v>
      </c>
      <c r="C17" s="15" t="s">
        <v>77</v>
      </c>
      <c r="D17" s="15" t="s">
        <v>78</v>
      </c>
      <c r="E17" s="16" t="s">
        <v>79</v>
      </c>
      <c r="F17" s="15" t="s">
        <v>80</v>
      </c>
      <c r="G17" s="17">
        <v>3623321</v>
      </c>
      <c r="H17" s="17">
        <v>13437442.890000001</v>
      </c>
    </row>
    <row r="18" spans="1:8" ht="80.25" customHeight="1" x14ac:dyDescent="0.25">
      <c r="A18" s="13" t="s">
        <v>81</v>
      </c>
      <c r="B18" s="19" t="s">
        <v>82</v>
      </c>
      <c r="C18" s="15" t="s">
        <v>83</v>
      </c>
      <c r="D18" s="15" t="s">
        <v>84</v>
      </c>
      <c r="E18" s="16" t="s">
        <v>85</v>
      </c>
      <c r="F18" s="15" t="s">
        <v>86</v>
      </c>
      <c r="G18" s="17">
        <v>4000000</v>
      </c>
      <c r="H18" s="17">
        <v>13759338.23</v>
      </c>
    </row>
    <row r="19" spans="1:8" ht="69.75" customHeight="1" x14ac:dyDescent="0.25">
      <c r="A19" s="13" t="s">
        <v>87</v>
      </c>
      <c r="B19" s="14" t="s">
        <v>88</v>
      </c>
      <c r="C19" s="15" t="s">
        <v>89</v>
      </c>
      <c r="D19" s="15" t="s">
        <v>90</v>
      </c>
      <c r="E19" s="16" t="s">
        <v>91</v>
      </c>
      <c r="F19" s="15" t="s">
        <v>92</v>
      </c>
      <c r="G19" s="17">
        <v>4992638</v>
      </c>
      <c r="H19" s="17">
        <v>14813157.369999999</v>
      </c>
    </row>
    <row r="20" spans="1:8" ht="90" customHeight="1" x14ac:dyDescent="0.25">
      <c r="A20" s="13" t="s">
        <v>93</v>
      </c>
      <c r="B20" s="19" t="s">
        <v>94</v>
      </c>
      <c r="C20" s="15" t="s">
        <v>95</v>
      </c>
      <c r="D20" s="15" t="s">
        <v>96</v>
      </c>
      <c r="E20" s="16" t="s">
        <v>97</v>
      </c>
      <c r="F20" s="15" t="s">
        <v>98</v>
      </c>
      <c r="G20" s="17">
        <v>19353841</v>
      </c>
      <c r="H20" s="17">
        <v>76531655.879999995</v>
      </c>
    </row>
    <row r="21" spans="1:8" ht="69.75" customHeight="1" x14ac:dyDescent="0.25">
      <c r="A21" s="13" t="s">
        <v>99</v>
      </c>
      <c r="B21" s="19" t="s">
        <v>100</v>
      </c>
      <c r="C21" s="15" t="s">
        <v>101</v>
      </c>
      <c r="D21" s="15" t="s">
        <v>102</v>
      </c>
      <c r="E21" s="16" t="s">
        <v>103</v>
      </c>
      <c r="F21" s="15" t="s">
        <v>104</v>
      </c>
      <c r="G21" s="17">
        <v>9041460</v>
      </c>
      <c r="H21" s="17">
        <v>34986422</v>
      </c>
    </row>
    <row r="22" spans="1:8" ht="69.75" customHeight="1" x14ac:dyDescent="0.25">
      <c r="A22" s="13" t="s">
        <v>105</v>
      </c>
      <c r="B22" s="14" t="s">
        <v>106</v>
      </c>
      <c r="C22" s="15" t="s">
        <v>107</v>
      </c>
      <c r="D22" s="15" t="s">
        <v>108</v>
      </c>
      <c r="E22" s="16" t="s">
        <v>109</v>
      </c>
      <c r="F22" s="15" t="s">
        <v>110</v>
      </c>
      <c r="G22" s="17">
        <v>1070000</v>
      </c>
      <c r="H22" s="17">
        <v>3770439</v>
      </c>
    </row>
    <row r="23" spans="1:8" ht="69.75" customHeight="1" x14ac:dyDescent="0.25">
      <c r="A23" s="13" t="s">
        <v>111</v>
      </c>
      <c r="B23" s="19" t="s">
        <v>112</v>
      </c>
      <c r="C23" s="15" t="s">
        <v>113</v>
      </c>
      <c r="D23" s="15" t="s">
        <v>114</v>
      </c>
      <c r="E23" s="16" t="s">
        <v>115</v>
      </c>
      <c r="F23" s="15" t="s">
        <v>116</v>
      </c>
      <c r="G23" s="17">
        <v>2424874</v>
      </c>
      <c r="H23" s="17">
        <v>8739945.3399999999</v>
      </c>
    </row>
    <row r="24" spans="1:8" ht="69.75" customHeight="1" x14ac:dyDescent="0.25">
      <c r="A24" s="13" t="s">
        <v>117</v>
      </c>
      <c r="B24" s="19" t="s">
        <v>118</v>
      </c>
      <c r="C24" s="15" t="s">
        <v>119</v>
      </c>
      <c r="D24" s="15" t="s">
        <v>120</v>
      </c>
      <c r="E24" s="16" t="s">
        <v>121</v>
      </c>
      <c r="F24" s="15" t="s">
        <v>122</v>
      </c>
      <c r="G24" s="17">
        <v>9634464</v>
      </c>
      <c r="H24" s="17">
        <v>36972374</v>
      </c>
    </row>
    <row r="25" spans="1:8" ht="69.75" customHeight="1" x14ac:dyDescent="0.25">
      <c r="A25" s="13" t="s">
        <v>123</v>
      </c>
      <c r="B25" s="19" t="s">
        <v>124</v>
      </c>
      <c r="C25" s="21" t="s">
        <v>35</v>
      </c>
      <c r="D25" s="15" t="s">
        <v>36</v>
      </c>
      <c r="E25" s="16" t="s">
        <v>37</v>
      </c>
      <c r="F25" s="15" t="s">
        <v>38</v>
      </c>
      <c r="G25" s="17">
        <v>794162</v>
      </c>
      <c r="H25" s="17">
        <v>2645350.27</v>
      </c>
    </row>
    <row r="26" spans="1:8" ht="69.75" customHeight="1" x14ac:dyDescent="0.25">
      <c r="A26" s="13" t="s">
        <v>125</v>
      </c>
      <c r="B26" s="19" t="s">
        <v>126</v>
      </c>
      <c r="C26" s="15" t="s">
        <v>127</v>
      </c>
      <c r="D26" s="15" t="s">
        <v>128</v>
      </c>
      <c r="E26" s="16" t="s">
        <v>129</v>
      </c>
      <c r="F26" s="15" t="s">
        <v>130</v>
      </c>
      <c r="G26" s="17">
        <v>1943054</v>
      </c>
      <c r="H26" s="17">
        <v>7058082.7699999996</v>
      </c>
    </row>
    <row r="27" spans="1:8" ht="69.75" customHeight="1" x14ac:dyDescent="0.25">
      <c r="A27" s="13" t="s">
        <v>131</v>
      </c>
      <c r="B27" s="19" t="s">
        <v>132</v>
      </c>
      <c r="C27" s="15" t="s">
        <v>133</v>
      </c>
      <c r="D27" s="15" t="s">
        <v>134</v>
      </c>
      <c r="E27" s="16" t="s">
        <v>135</v>
      </c>
      <c r="F27" s="15" t="s">
        <v>136</v>
      </c>
      <c r="G27" s="17">
        <v>1240827</v>
      </c>
      <c r="H27" s="17">
        <v>4354366.8099999996</v>
      </c>
    </row>
    <row r="28" spans="1:8" ht="90.75" customHeight="1" x14ac:dyDescent="0.25">
      <c r="A28" s="13" t="s">
        <v>137</v>
      </c>
      <c r="B28" s="19" t="s">
        <v>138</v>
      </c>
      <c r="C28" s="15" t="s">
        <v>139</v>
      </c>
      <c r="D28" s="15" t="s">
        <v>140</v>
      </c>
      <c r="E28" s="16" t="s">
        <v>141</v>
      </c>
      <c r="F28" s="15" t="s">
        <v>142</v>
      </c>
      <c r="G28" s="17">
        <v>13215785</v>
      </c>
      <c r="H28" s="17">
        <v>44525375</v>
      </c>
    </row>
    <row r="29" spans="1:8" ht="77.25" customHeight="1" x14ac:dyDescent="0.25">
      <c r="A29" s="13" t="s">
        <v>143</v>
      </c>
      <c r="B29" s="19" t="s">
        <v>144</v>
      </c>
      <c r="C29" s="15" t="s">
        <v>145</v>
      </c>
      <c r="D29" s="15" t="s">
        <v>146</v>
      </c>
      <c r="E29" s="16" t="s">
        <v>147</v>
      </c>
      <c r="F29" s="15" t="s">
        <v>148</v>
      </c>
      <c r="G29" s="17">
        <v>14369355</v>
      </c>
      <c r="H29" s="17">
        <v>55457173</v>
      </c>
    </row>
    <row r="30" spans="1:8" ht="69.75" customHeight="1" x14ac:dyDescent="0.25">
      <c r="A30" s="13" t="s">
        <v>149</v>
      </c>
      <c r="B30" s="19" t="s">
        <v>150</v>
      </c>
      <c r="C30" s="15" t="s">
        <v>151</v>
      </c>
      <c r="D30" s="15" t="s">
        <v>152</v>
      </c>
      <c r="E30" s="16" t="s">
        <v>153</v>
      </c>
      <c r="F30" s="15" t="s">
        <v>154</v>
      </c>
      <c r="G30" s="17">
        <v>11944510</v>
      </c>
      <c r="H30" s="17">
        <v>45676599.409999996</v>
      </c>
    </row>
    <row r="31" spans="1:8" ht="69.75" customHeight="1" x14ac:dyDescent="0.25">
      <c r="A31" s="13" t="s">
        <v>155</v>
      </c>
      <c r="B31" s="19" t="s">
        <v>156</v>
      </c>
      <c r="C31" s="15" t="s">
        <v>157</v>
      </c>
      <c r="D31" s="15" t="s">
        <v>158</v>
      </c>
      <c r="E31" s="16" t="s">
        <v>159</v>
      </c>
      <c r="F31" s="15" t="s">
        <v>160</v>
      </c>
      <c r="G31" s="17">
        <v>4837389</v>
      </c>
      <c r="H31" s="17">
        <v>17078749.48</v>
      </c>
    </row>
    <row r="32" spans="1:8" ht="69.75" customHeight="1" x14ac:dyDescent="0.25">
      <c r="A32" s="13" t="s">
        <v>161</v>
      </c>
      <c r="B32" s="19" t="s">
        <v>162</v>
      </c>
      <c r="C32" s="15" t="s">
        <v>163</v>
      </c>
      <c r="D32" s="15" t="s">
        <v>164</v>
      </c>
      <c r="E32" s="16" t="s">
        <v>165</v>
      </c>
      <c r="F32" s="15" t="s">
        <v>166</v>
      </c>
      <c r="G32" s="17">
        <v>16845958</v>
      </c>
      <c r="H32" s="17">
        <v>60745271.200000003</v>
      </c>
    </row>
    <row r="33" spans="1:8" ht="69.75" customHeight="1" x14ac:dyDescent="0.25">
      <c r="A33" s="13" t="s">
        <v>167</v>
      </c>
      <c r="B33" s="19" t="s">
        <v>168</v>
      </c>
      <c r="C33" s="15" t="s">
        <v>169</v>
      </c>
      <c r="D33" s="15" t="s">
        <v>170</v>
      </c>
      <c r="E33" s="16" t="s">
        <v>171</v>
      </c>
      <c r="F33" s="15" t="s">
        <v>172</v>
      </c>
      <c r="G33" s="17">
        <v>10747331</v>
      </c>
      <c r="H33" s="17">
        <v>40460927</v>
      </c>
    </row>
    <row r="34" spans="1:8" ht="69.75" customHeight="1" x14ac:dyDescent="0.25">
      <c r="A34" s="13" t="s">
        <v>173</v>
      </c>
      <c r="B34" s="19" t="s">
        <v>174</v>
      </c>
      <c r="C34" s="15" t="s">
        <v>175</v>
      </c>
      <c r="D34" s="15" t="s">
        <v>176</v>
      </c>
      <c r="E34" s="16" t="s">
        <v>177</v>
      </c>
      <c r="F34" s="15" t="s">
        <v>178</v>
      </c>
      <c r="G34" s="17">
        <v>9094519</v>
      </c>
      <c r="H34" s="17">
        <v>32567296.780000001</v>
      </c>
    </row>
    <row r="35" spans="1:8" ht="102.75" customHeight="1" x14ac:dyDescent="0.25">
      <c r="A35" s="13" t="s">
        <v>179</v>
      </c>
      <c r="B35" s="19" t="s">
        <v>180</v>
      </c>
      <c r="C35" s="15" t="s">
        <v>181</v>
      </c>
      <c r="D35" s="15" t="s">
        <v>182</v>
      </c>
      <c r="E35" s="16" t="s">
        <v>183</v>
      </c>
      <c r="F35" s="15" t="s">
        <v>184</v>
      </c>
      <c r="G35" s="17">
        <v>11206502</v>
      </c>
      <c r="H35" s="17">
        <v>38281411.75</v>
      </c>
    </row>
    <row r="36" spans="1:8" ht="69.75" customHeight="1" x14ac:dyDescent="0.25">
      <c r="A36" s="13" t="s">
        <v>185</v>
      </c>
      <c r="B36" s="19" t="s">
        <v>186</v>
      </c>
      <c r="C36" s="15" t="s">
        <v>187</v>
      </c>
      <c r="D36" s="15" t="s">
        <v>188</v>
      </c>
      <c r="E36" s="16" t="s">
        <v>189</v>
      </c>
      <c r="F36" s="15" t="s">
        <v>190</v>
      </c>
      <c r="G36" s="17">
        <v>1421717</v>
      </c>
      <c r="H36" s="17">
        <v>5003624.49</v>
      </c>
    </row>
    <row r="37" spans="1:8" ht="121.5" customHeight="1" x14ac:dyDescent="0.25">
      <c r="A37" s="13" t="s">
        <v>191</v>
      </c>
      <c r="B37" s="19" t="s">
        <v>192</v>
      </c>
      <c r="C37" s="15" t="s">
        <v>193</v>
      </c>
      <c r="D37" s="15" t="s">
        <v>194</v>
      </c>
      <c r="E37" s="16" t="s">
        <v>195</v>
      </c>
      <c r="F37" s="15" t="s">
        <v>196</v>
      </c>
      <c r="G37" s="17">
        <v>10628746</v>
      </c>
      <c r="H37" s="17">
        <v>39690014.93</v>
      </c>
    </row>
    <row r="38" spans="1:8" ht="69.75" customHeight="1" x14ac:dyDescent="0.25">
      <c r="A38" s="13" t="s">
        <v>197</v>
      </c>
      <c r="B38" s="19" t="s">
        <v>198</v>
      </c>
      <c r="C38" s="15" t="s">
        <v>199</v>
      </c>
      <c r="D38" s="15" t="s">
        <v>200</v>
      </c>
      <c r="E38" s="16" t="s">
        <v>201</v>
      </c>
      <c r="F38" s="15" t="s">
        <v>202</v>
      </c>
      <c r="G38" s="17">
        <v>9205323</v>
      </c>
      <c r="H38" s="17">
        <v>35889758.25</v>
      </c>
    </row>
    <row r="39" spans="1:8" ht="69.75" customHeight="1" x14ac:dyDescent="0.25">
      <c r="A39" s="13" t="s">
        <v>203</v>
      </c>
      <c r="B39" s="19" t="s">
        <v>204</v>
      </c>
      <c r="C39" s="15" t="s">
        <v>205</v>
      </c>
      <c r="D39" s="15" t="s">
        <v>206</v>
      </c>
      <c r="E39" s="16" t="s">
        <v>207</v>
      </c>
      <c r="F39" s="15" t="s">
        <v>208</v>
      </c>
      <c r="G39" s="17">
        <v>923500</v>
      </c>
      <c r="H39" s="17">
        <v>3265671.96</v>
      </c>
    </row>
    <row r="40" spans="1:8" ht="78.75" customHeight="1" x14ac:dyDescent="0.25">
      <c r="A40" s="13" t="s">
        <v>209</v>
      </c>
      <c r="B40" s="19" t="s">
        <v>210</v>
      </c>
      <c r="C40" s="15" t="s">
        <v>211</v>
      </c>
      <c r="D40" s="15" t="s">
        <v>212</v>
      </c>
      <c r="E40" s="16" t="s">
        <v>213</v>
      </c>
      <c r="F40" s="15" t="s">
        <v>214</v>
      </c>
      <c r="G40" s="17">
        <v>18300143</v>
      </c>
      <c r="H40" s="17">
        <v>70953303.340000004</v>
      </c>
    </row>
    <row r="41" spans="1:8" ht="69.75" customHeight="1" x14ac:dyDescent="0.25">
      <c r="A41" s="13" t="s">
        <v>215</v>
      </c>
      <c r="B41" s="19" t="s">
        <v>216</v>
      </c>
      <c r="C41" s="15" t="s">
        <v>217</v>
      </c>
      <c r="D41" s="15" t="s">
        <v>218</v>
      </c>
      <c r="E41" s="16" t="s">
        <v>219</v>
      </c>
      <c r="F41" s="15" t="s">
        <v>220</v>
      </c>
      <c r="G41" s="17">
        <v>10590988</v>
      </c>
      <c r="H41" s="17">
        <v>39887087</v>
      </c>
    </row>
    <row r="42" spans="1:8" ht="69.75" customHeight="1" x14ac:dyDescent="0.25">
      <c r="A42" s="13" t="s">
        <v>221</v>
      </c>
      <c r="B42" s="19" t="s">
        <v>222</v>
      </c>
      <c r="C42" s="15" t="s">
        <v>223</v>
      </c>
      <c r="D42" s="15" t="s">
        <v>224</v>
      </c>
      <c r="E42" s="16" t="s">
        <v>225</v>
      </c>
      <c r="F42" s="15" t="s">
        <v>226</v>
      </c>
      <c r="G42" s="17">
        <v>9892465</v>
      </c>
      <c r="H42" s="17">
        <v>36679285.420000002</v>
      </c>
    </row>
    <row r="43" spans="1:8" ht="69.75" customHeight="1" x14ac:dyDescent="0.25">
      <c r="A43" s="13" t="s">
        <v>227</v>
      </c>
      <c r="B43" s="19" t="s">
        <v>228</v>
      </c>
      <c r="C43" s="15" t="s">
        <v>89</v>
      </c>
      <c r="D43" s="15" t="s">
        <v>90</v>
      </c>
      <c r="E43" s="16" t="s">
        <v>229</v>
      </c>
      <c r="F43" s="15" t="s">
        <v>92</v>
      </c>
      <c r="G43" s="17">
        <v>15886806</v>
      </c>
      <c r="H43" s="17">
        <v>56606705</v>
      </c>
    </row>
    <row r="44" spans="1:8" ht="69.75" customHeight="1" x14ac:dyDescent="0.25">
      <c r="A44" s="13" t="s">
        <v>230</v>
      </c>
      <c r="B44" s="19" t="s">
        <v>231</v>
      </c>
      <c r="C44" s="15" t="s">
        <v>11</v>
      </c>
      <c r="D44" s="15" t="s">
        <v>12</v>
      </c>
      <c r="E44" s="16" t="s">
        <v>232</v>
      </c>
      <c r="F44" s="15" t="s">
        <v>14</v>
      </c>
      <c r="G44" s="17">
        <v>1382904</v>
      </c>
      <c r="H44" s="17">
        <v>5237646.3400000008</v>
      </c>
    </row>
    <row r="45" spans="1:8" ht="69.75" customHeight="1" x14ac:dyDescent="0.25">
      <c r="A45" s="13" t="s">
        <v>233</v>
      </c>
      <c r="B45" s="19" t="s">
        <v>234</v>
      </c>
      <c r="C45" s="15" t="s">
        <v>23</v>
      </c>
      <c r="D45" s="15" t="s">
        <v>24</v>
      </c>
      <c r="E45" s="16" t="s">
        <v>25</v>
      </c>
      <c r="F45" s="15" t="s">
        <v>26</v>
      </c>
      <c r="G45" s="17">
        <v>3927902</v>
      </c>
      <c r="H45" s="17">
        <v>14515353.73</v>
      </c>
    </row>
    <row r="46" spans="1:8" ht="69.75" customHeight="1" x14ac:dyDescent="0.25">
      <c r="A46" s="13" t="s">
        <v>235</v>
      </c>
      <c r="B46" s="19" t="s">
        <v>236</v>
      </c>
      <c r="C46" s="15" t="s">
        <v>237</v>
      </c>
      <c r="D46" s="15" t="s">
        <v>238</v>
      </c>
      <c r="E46" s="16" t="s">
        <v>239</v>
      </c>
      <c r="F46" s="15" t="s">
        <v>240</v>
      </c>
      <c r="G46" s="17">
        <v>500000</v>
      </c>
      <c r="H46" s="17">
        <v>1730501</v>
      </c>
    </row>
    <row r="47" spans="1:8" x14ac:dyDescent="0.25">
      <c r="G47" s="27">
        <f>SUM(G6:G46)</f>
        <v>278926515</v>
      </c>
      <c r="H47" s="27">
        <f>SUM(H6:H46)</f>
        <v>1024672760.5699999</v>
      </c>
    </row>
    <row r="48" spans="1:8" x14ac:dyDescent="0.25">
      <c r="A48" s="28" t="s">
        <v>241</v>
      </c>
      <c r="B48" s="28"/>
      <c r="C48" s="28"/>
      <c r="D48" s="28"/>
      <c r="E48" s="28"/>
      <c r="F48" s="28"/>
      <c r="G48" s="28"/>
      <c r="H48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do repozytorium inf. (2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kasias</dc:creator>
  <cp:lastModifiedBy>Katarzyna Suplicka</cp:lastModifiedBy>
  <cp:lastPrinted>2017-11-17T12:12:14Z</cp:lastPrinted>
  <dcterms:created xsi:type="dcterms:W3CDTF">2017-11-17T12:11:49Z</dcterms:created>
  <dcterms:modified xsi:type="dcterms:W3CDTF">2017-12-27T10:00:55Z</dcterms:modified>
</cp:coreProperties>
</file>