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85" windowWidth="14400" windowHeight="12255" firstSheet="1" activeTab="11"/>
  </bookViews>
  <sheets>
    <sheet name="spis tablic" sheetId="32" r:id="rId1"/>
    <sheet name="Tab. 1 " sheetId="33" r:id="rId2"/>
    <sheet name="Tab. 2-4" sheetId="23" r:id="rId3"/>
    <sheet name="Tab. 5" sheetId="24" r:id="rId4"/>
    <sheet name="Tab. 6-9" sheetId="25" r:id="rId5"/>
    <sheet name="Tab. 10-12" sheetId="34" r:id="rId6"/>
    <sheet name="Tab. 13-16" sheetId="26" r:id="rId7"/>
    <sheet name="Tab. 17-19" sheetId="27" r:id="rId8"/>
    <sheet name="Tab. 20-22" sheetId="28" r:id="rId9"/>
    <sheet name="Tab. 23-24" sheetId="29" r:id="rId10"/>
    <sheet name="Tab. 25-26" sheetId="35" r:id="rId11"/>
    <sheet name="Tab. 27-28" sheetId="36" r:id="rId12"/>
  </sheets>
  <externalReferences>
    <externalReference r:id="rId13"/>
    <externalReference r:id="rId14"/>
  </externalReferences>
  <definedNames>
    <definedName name="_Toc457395229" localSheetId="0">'spis tablic'!$A$1</definedName>
    <definedName name="Data1.Q.Periods">'[1]@Data1.Q'!$B$3:$B$22</definedName>
    <definedName name="_xlnm.Print_Area" localSheetId="1">'Tab. 1 '!$A$1:$O$62</definedName>
    <definedName name="_xlnm.Print_Area" localSheetId="5">'Tab. 10-12'!$A$1:$N$102</definedName>
    <definedName name="_xlnm.Print_Area" localSheetId="2">'Tab. 2-4'!$A$1:$N$160</definedName>
    <definedName name="_xlnm.Print_Area" localSheetId="10">'Tab. 25-26'!$A$1:$N$52</definedName>
  </definedNames>
  <calcPr calcId="145621"/>
</workbook>
</file>

<file path=xl/calcChain.xml><?xml version="1.0" encoding="utf-8"?>
<calcChain xmlns="http://schemas.openxmlformats.org/spreadsheetml/2006/main">
  <c r="A43" i="36" l="1"/>
  <c r="A44" i="36"/>
  <c r="A52" i="35"/>
  <c r="B51" i="35"/>
  <c r="A51" i="35"/>
  <c r="B50" i="35"/>
  <c r="A50" i="35"/>
  <c r="B49" i="35"/>
  <c r="A49" i="35"/>
  <c r="B48" i="35"/>
  <c r="A48" i="35"/>
  <c r="B47" i="35"/>
  <c r="A47" i="35"/>
  <c r="B46" i="35"/>
  <c r="A46" i="35"/>
  <c r="B45" i="35"/>
  <c r="A45" i="35"/>
  <c r="B44" i="35"/>
  <c r="A44" i="35"/>
  <c r="B43" i="35"/>
  <c r="A43" i="35"/>
  <c r="B42" i="35"/>
  <c r="A42" i="35"/>
  <c r="B41" i="35"/>
  <c r="A41" i="35"/>
  <c r="B40" i="35"/>
  <c r="A40" i="35"/>
  <c r="B39" i="35"/>
  <c r="A39" i="35"/>
  <c r="B38" i="35"/>
  <c r="A38" i="35"/>
  <c r="B37" i="35"/>
  <c r="A37" i="35"/>
  <c r="B36" i="35"/>
  <c r="A36" i="35"/>
  <c r="B35" i="35"/>
  <c r="A35" i="35"/>
  <c r="B34" i="35"/>
  <c r="A34" i="35"/>
  <c r="B33" i="35"/>
  <c r="A33" i="35"/>
  <c r="B32" i="35"/>
  <c r="A32" i="35"/>
  <c r="B31" i="35"/>
  <c r="A31" i="35"/>
  <c r="B30" i="35"/>
  <c r="B25" i="35"/>
  <c r="A25" i="35"/>
  <c r="B24" i="35"/>
  <c r="A24" i="35"/>
  <c r="B23" i="35"/>
  <c r="A23" i="35"/>
  <c r="B22" i="35"/>
  <c r="A22" i="35"/>
  <c r="B21" i="35"/>
  <c r="A21" i="35"/>
  <c r="B20" i="35"/>
  <c r="A20" i="35"/>
  <c r="B19" i="35"/>
  <c r="A19" i="35"/>
  <c r="B18" i="35"/>
  <c r="A18" i="35"/>
  <c r="B17" i="35"/>
  <c r="A17" i="35"/>
  <c r="B16" i="35"/>
  <c r="A16" i="35"/>
  <c r="B15" i="35"/>
  <c r="A15" i="35"/>
  <c r="B14" i="35"/>
  <c r="A14" i="35"/>
  <c r="B13" i="35"/>
  <c r="A13" i="35"/>
  <c r="B12" i="35"/>
  <c r="A12" i="35"/>
  <c r="B11" i="35"/>
  <c r="A11" i="35"/>
  <c r="B10" i="35"/>
  <c r="A10" i="35"/>
  <c r="B9" i="35"/>
  <c r="A9" i="35"/>
  <c r="B8" i="35"/>
  <c r="A8" i="35"/>
  <c r="B7" i="35"/>
  <c r="A7" i="35"/>
  <c r="B6" i="35"/>
  <c r="A6" i="35"/>
  <c r="B5" i="35"/>
  <c r="A5" i="35"/>
  <c r="B4" i="35"/>
</calcChain>
</file>

<file path=xl/sharedStrings.xml><?xml version="1.0" encoding="utf-8"?>
<sst xmlns="http://schemas.openxmlformats.org/spreadsheetml/2006/main" count="2716" uniqueCount="292">
  <si>
    <t>jedn.</t>
  </si>
  <si>
    <t>mld zł</t>
  </si>
  <si>
    <t>%</t>
  </si>
  <si>
    <t>PKB w cenach bieżących</t>
  </si>
  <si>
    <t>Deflator PKB</t>
  </si>
  <si>
    <t xml:space="preserve">  Przeciętne wynagrodzenie brutto w gospodarce narodowej</t>
  </si>
  <si>
    <t xml:space="preserve">          w tym: w sektorze przedsiębiorstw</t>
  </si>
  <si>
    <t xml:space="preserve">  Przeciętna emerytura i renta </t>
  </si>
  <si>
    <t xml:space="preserve">          - z pozarolniczego systemu ubezpieczeń społecznych</t>
  </si>
  <si>
    <t xml:space="preserve">          - rolników indywidualnych</t>
  </si>
  <si>
    <t>Liczba zarejestrowanych bezrobotnych (koniec okresu)</t>
  </si>
  <si>
    <t>tys. osób</t>
  </si>
  <si>
    <t>Stopa bezrobocia rejestrowanego (koniec okresu)</t>
  </si>
  <si>
    <t>PLN</t>
  </si>
  <si>
    <t>Stopy procentowe w ujęciu nominalnym</t>
  </si>
  <si>
    <t xml:space="preserve">     - operacji otwartego rynku (średnio w okresie)</t>
  </si>
  <si>
    <t>Rachunek obrotów bieżących</t>
  </si>
  <si>
    <t>mln EUR</t>
  </si>
  <si>
    <t>Saldo obrotów towarowych</t>
  </si>
  <si>
    <t>Dynamika nominalna:</t>
  </si>
  <si>
    <t xml:space="preserve">    - eksport (EUR)</t>
  </si>
  <si>
    <t xml:space="preserve">    - import (EUR)</t>
  </si>
  <si>
    <t>CENY</t>
  </si>
  <si>
    <t>WYNAGRODZENIA</t>
  </si>
  <si>
    <t>RYNEK PRACY</t>
  </si>
  <si>
    <t>KURS WALUTOWY</t>
  </si>
  <si>
    <t>STOPY PROCENTOWE</t>
  </si>
  <si>
    <t xml:space="preserve">      Eksport</t>
  </si>
  <si>
    <t xml:space="preserve">      Import</t>
  </si>
  <si>
    <t xml:space="preserve">    Popyt krajowy</t>
  </si>
  <si>
    <t xml:space="preserve">      Spożycie</t>
  </si>
  <si>
    <t xml:space="preserve">      Akumulacja</t>
  </si>
  <si>
    <t xml:space="preserve">         - nakłady brutto na środki trwałe</t>
  </si>
  <si>
    <t>Dynamika cen towarów i usług konsumpcyjnych</t>
  </si>
  <si>
    <t>Dynamika cen produkcji sprzedanej przemysłu</t>
  </si>
  <si>
    <t xml:space="preserve">         - publiczne</t>
  </si>
  <si>
    <t>IQ</t>
  </si>
  <si>
    <t>IIQ</t>
  </si>
  <si>
    <t>IVQ</t>
  </si>
  <si>
    <t>IIIQ</t>
  </si>
  <si>
    <t>%  r/r</t>
  </si>
  <si>
    <t>TAB. 1  PODSTAWOWE WSKAŹNIKI MAKROEKONOMICZNE</t>
  </si>
  <si>
    <t xml:space="preserve">         - w sektorze gospodarstw domowych</t>
  </si>
  <si>
    <t>Zmiana oficjalnych aktywów rezerwowych</t>
  </si>
  <si>
    <t>BILANS PŁATNICZY</t>
  </si>
  <si>
    <t>PROCESY REALNE</t>
  </si>
  <si>
    <t>USD/PLN (średnio w okresie)</t>
  </si>
  <si>
    <t>EUR/PLN (średnio w okresie)</t>
  </si>
  <si>
    <t>ANEKS  STATYSTYCZNY</t>
  </si>
  <si>
    <t>SPIS TABLIC</t>
  </si>
  <si>
    <t>Tablica 1</t>
  </si>
  <si>
    <t>Podstawowe wskaźniki makroekonomiczne</t>
  </si>
  <si>
    <t>Tablice 2- 5</t>
  </si>
  <si>
    <t>Podstawowe dane z zakresu finansów publicznych (wg. ESA 2010) sektor instytucji rządowych i samorządowych</t>
  </si>
  <si>
    <t>Tablice 6- 9</t>
  </si>
  <si>
    <t>Podstawowe dane z zakresu finansów publicznych (wg. sprawozdawczości krajowej) budżet państwa</t>
  </si>
  <si>
    <t>Tablice 10- 16</t>
  </si>
  <si>
    <t xml:space="preserve">Podstawowe dane z zakresu finansów publicznych - Państwowe fundusze celowe </t>
  </si>
  <si>
    <t>Tablice 17- 19</t>
  </si>
  <si>
    <t xml:space="preserve">Podstawowe dane z zakresu finansów publicznych (wg. metodologii GFSM2001) </t>
  </si>
  <si>
    <t>Tablice 20- 21</t>
  </si>
  <si>
    <t>Zadłużenie sektora instytucji rządowych i samorządowych (wg. ESA 2010)</t>
  </si>
  <si>
    <t>Tablice 22- 23</t>
  </si>
  <si>
    <t>Zadłużenie sektora finansów publicznych – Państwowy Dług Publiczny</t>
  </si>
  <si>
    <t>Tablice 24- 25</t>
  </si>
  <si>
    <t>Zadłużenie sektora finansów publicznych – Zadłużenie Skarbu Państwa</t>
  </si>
  <si>
    <t>1Q</t>
  </si>
  <si>
    <t>2Q</t>
  </si>
  <si>
    <t>3Q</t>
  </si>
  <si>
    <t>PKB</t>
  </si>
  <si>
    <t>Produkcja sprzedana przemysłu *</t>
  </si>
  <si>
    <t>Produkcja budowlano-montażowa *</t>
  </si>
  <si>
    <t>Dynamika realna**:</t>
  </si>
  <si>
    <t>Przeciętne zatrudnienie w gospodarce narodowej*</t>
  </si>
  <si>
    <t>Saldo obrotów bieżących do PKB***</t>
  </si>
  <si>
    <t>** urealnione wskaźnikiem cen towarów i usług konsumpcyjnych ogółem</t>
  </si>
  <si>
    <t>*** relacja w % PKB w ujęciu płynnego roku</t>
  </si>
  <si>
    <t>I kw. 2015</t>
  </si>
  <si>
    <t>II kw. 2015</t>
  </si>
  <si>
    <t>III kw. 2015</t>
  </si>
  <si>
    <t>IV kw. 2015</t>
  </si>
  <si>
    <t>I kw. 2016</t>
  </si>
  <si>
    <t>II kw. 2016</t>
  </si>
  <si>
    <t>III kw. 2016</t>
  </si>
  <si>
    <t>IV kw. 2016</t>
  </si>
  <si>
    <t>I kw. 2017</t>
  </si>
  <si>
    <t>II kw. 2017</t>
  </si>
  <si>
    <t>III kw. 2017</t>
  </si>
  <si>
    <t>Źródło: MF</t>
  </si>
  <si>
    <t xml:space="preserve">ZADŁUŻENIE SKARBU PAŃSTWA (wg nominału) 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</si>
  <si>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</si>
  <si>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</si>
  <si>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</si>
  <si>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</si>
  <si>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</si>
  <si>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</si>
  <si>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obligacje nierynkowe</t>
  </si>
  <si>
    <t>pozostały dług krajowy</t>
  </si>
  <si>
    <t>Dług zagraniczny</t>
  </si>
  <si>
    <t>Dług z tytułu SPW</t>
  </si>
  <si>
    <t>obligacje typu Brady</t>
  </si>
  <si>
    <t>obligacje zagraniczne</t>
  </si>
  <si>
    <t>Dług z tytułu kredytów</t>
  </si>
  <si>
    <t xml:space="preserve">Międzynarodowe Instytucje Finansowe </t>
  </si>
  <si>
    <t xml:space="preserve">     w tym: Europejski Bank Inwestycyjny</t>
  </si>
  <si>
    <t>pozostałe</t>
  </si>
  <si>
    <t>Klub Paryski</t>
  </si>
  <si>
    <t>4Q</t>
  </si>
  <si>
    <t>-</t>
  </si>
  <si>
    <t>* dane roczne dla 2016 r. dotyczą pełnej zbiorowości, dane roczne dla 2017 r. i dane kwartalne - niepełnej zbiorowości (powyzej 9 osób); dynamiki kwartalne dla budownictwa zostały policzone na podstawie danych miesięcznych</t>
  </si>
  <si>
    <t>JEDNOSTKI  SAMORZĄDU  TERYTORIALNEGO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</si>
  <si>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</si>
  <si>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</si>
  <si>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</si>
  <si>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</si>
  <si>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</si>
  <si>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</si>
  <si>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</si>
  <si>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</si>
  <si>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</si>
  <si>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majątkowe</t>
  </si>
  <si>
    <t>Wydatki bieżące</t>
  </si>
  <si>
    <t>Wydatki na wynagrodzenia</t>
  </si>
  <si>
    <t>Pochodne od wynagrodzeń</t>
  </si>
  <si>
    <t xml:space="preserve">Wynik </t>
  </si>
  <si>
    <t>r/r</t>
  </si>
  <si>
    <t>% PKB</t>
  </si>
  <si>
    <t xml:space="preserve">% </t>
  </si>
  <si>
    <t>TAB. 10.   PODSTAWOWE DANE Z ZAKRESU FINANSÓW PUBLICZNYCH (wg. sprawozdawczości krajowej)</t>
  </si>
  <si>
    <t>TAB. 11.   PODSTAWOWE DANE Z ZAKRESU FINANSÓW PUBLICZNYCH (wg. sprawozdawczości krajowej)</t>
  </si>
  <si>
    <t>TAB. 12.   PODSTAWOWE DANE Z ZAKRESU FINANSÓW PUBLICZNYCH (wg. sprawozdawczości krajowej)</t>
  </si>
  <si>
    <t>TAB. 13.    PODSTAWOWE DANE Z ZAKRESU FINANSÓW PUBLICZNYCH (PAŃSTWOWE FUNDUSZE CELOWE)</t>
  </si>
  <si>
    <t>TAB. 14.    PODSTAWOWE DANE Z ZAKRESU FINANSÓW PUBLICZNYCH (PAŃSTWOWE FUNDUSZE CELOWE)</t>
  </si>
  <si>
    <t>TAB. 15.   PODSTAWOWE DANE Z ZAKRESU FINANSÓW PUBLICZNYCH (PAŃSTWOWE FUNDUSZE CELOWE)</t>
  </si>
  <si>
    <t>TAB. 16.    PODSTAWOWE DANE Z ZAKRESU FINANSÓW PUBLICZNYCH (PAŃSTWOWE FUNDUSZE CELOWE)</t>
  </si>
  <si>
    <t>TAB. 17.     PODSTAWOWE DANE Z ZAKRESU FINANSÓW PUBLICZNYCH (PAŃSTWOWE FUNDUSZE CELOWE)</t>
  </si>
  <si>
    <t>TAB. 18.    PODSTAWOWE DANE Z ZAKRESU FINANSÓW PUBLICZNYCH (PAŃSTWOWE FUNDUSZE CELOWE)</t>
  </si>
  <si>
    <t>TAB. 19.   PODSTAWOWE DANE Z ZAKRESU FINANSÓW PUBLICZNYCH (PAŃSTWOWE FUNDUSZE CELOWE)</t>
  </si>
  <si>
    <t>TAB. 20.   PODSTAWOWE DANE Z ZAKRESU FINANSÓW PUBLICZNYCH (wg metodologii GFSM2001)</t>
  </si>
  <si>
    <t>TAB. 21.   PODSTAWOWE DANE Z ZAKRESU FINANSÓW PUBLICZNYCH (wg metodologii GFSM2001)</t>
  </si>
  <si>
    <t>TAB. 22.   PODSTAWOWE DANE Z ZAKRESU FINANSÓW PUBLICZNYCH (wg metodologii GFSM2001)</t>
  </si>
  <si>
    <t>TAB. 23.   ZADŁUŻENIE SEKTORA INSTYTUCJI RZĄDOWYCH I SAMORZĄDOWYCH (wg. ESA 2010)</t>
  </si>
  <si>
    <t>TAB. 24.   ZADŁUŻENIE SEKTORA INSTYTUCJI RZĄDOWYCH I SAMORZĄDOWYCH (wg. ESA 2010)</t>
  </si>
  <si>
    <t>TAB. 25.    ZADŁUŻENIE SEKTORA FINANSÓW PUBLICZNYCH</t>
  </si>
  <si>
    <t>TAB. 26.   ZADŁUŻENIE SEKTORA FINANSÓW PUBLICZNYCH</t>
  </si>
  <si>
    <t>TAB. 28.   ZADŁUŻENIE SEKTORA FINANSÓW PUBLICZNYCH</t>
  </si>
  <si>
    <t>TAB. 27.   ZADŁUŻENIE SEKTORA FINANSÓW PUBLICZNYCH</t>
  </si>
  <si>
    <t>TAB. 2.   PODSTAWOWE DANE Z ZAKRESU FINANSÓW PUBLICZNYCH (wg. ESA 2010)</t>
  </si>
  <si>
    <t>SEKTOR INSTYTUCJI RZĄDOWYCH I SAMORZĄDOWYCH</t>
  </si>
  <si>
    <t>IV kw. 2017</t>
  </si>
  <si>
    <t>Dochody</t>
  </si>
  <si>
    <t>Podatkowe</t>
  </si>
  <si>
    <t>Składki na ubezpieczenia społeczne</t>
  </si>
  <si>
    <t>Pozostałe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</si>
  <si>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</si>
  <si>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</si>
  <si>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</si>
  <si>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</si>
  <si>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</si>
  <si>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</si>
  <si>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Wynik</t>
  </si>
  <si>
    <t>Spożycie</t>
  </si>
  <si>
    <t>Zakupy netto</t>
  </si>
  <si>
    <t>%PKB</t>
  </si>
  <si>
    <t>Źródło: Eurostat, obliczenia własne.</t>
  </si>
  <si>
    <t>TAB. 3.    PODSTAWOWE DANE Z ZAKRESU FINANSÓW PUBLICZNYCH (wg. ESA 2010)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</si>
  <si>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</si>
  <si>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</si>
  <si>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</si>
  <si>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</si>
  <si>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</si>
  <si>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</si>
  <si>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</si>
  <si>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TAB. 4.    PODSTAWOWE DANE Z ZAKRESU FINANSÓW PUBLICZNYCH (wg. ESA 2010)</t>
  </si>
  <si>
    <t>TAB. 5.    PODSTAWOWE DANE Z ZAKRESU FINANSÓW PUBLICZNYCH (wg. ESA 2010)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</si>
  <si>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</si>
  <si>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</si>
  <si>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</si>
  <si>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</si>
  <si>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</si>
  <si>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</si>
  <si>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</si>
  <si>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</si>
  <si>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</si>
  <si>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</si>
  <si>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</si>
  <si>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 xml:space="preserve"> TAB. 6.    PODSTAWOWE DANE Z ZAKRESU FINANSÓW PUBLICZNYCH (wg. sprawozdawczości krajowej)</t>
  </si>
  <si>
    <t>BUDŻET PAŃSTWA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</si>
  <si>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</si>
  <si>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</si>
  <si>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</si>
  <si>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</si>
  <si>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</si>
  <si>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na obsługę długu Skarbu Państwa</t>
  </si>
  <si>
    <t>Środki własne Unii Europejskiej</t>
  </si>
  <si>
    <t>Współfinansowanie projektów z udziałem środków UE</t>
  </si>
  <si>
    <t>I - II kw. 2015</t>
  </si>
  <si>
    <t>I - III kw. 2015</t>
  </si>
  <si>
    <t>I - IV kw. 2015</t>
  </si>
  <si>
    <t>I - II kw. 2016</t>
  </si>
  <si>
    <t>I - III kw. 2016</t>
  </si>
  <si>
    <t>I - IV kw. 2016</t>
  </si>
  <si>
    <t>I - II kw. 2017</t>
  </si>
  <si>
    <t>I - III kw. 2017</t>
  </si>
  <si>
    <t>I - IV kw. 2017</t>
  </si>
  <si>
    <t xml:space="preserve">Źródło: MF Sprawozdanie operatywne (miesięczne) z wykonania budżetu państwa, obliczenia własne. </t>
  </si>
  <si>
    <t xml:space="preserve"> TAB. 7.    PODSTAWOWE DANE Z ZAKRESU FINANSÓW PUBLICZNYCH (wg. sprawozdawczości krajowej)</t>
  </si>
  <si>
    <t xml:space="preserve"> r/r</t>
  </si>
  <si>
    <t xml:space="preserve"> TAB. 8.     PODSTAWOWE DANE Z ZAKRESU FINANSÓW PUBLICZNYCH (wg. sprawozdawczości krajowej)</t>
  </si>
  <si>
    <t xml:space="preserve"> TAB. 9.    PODSTAWOWE DANE Z ZAKRESU FINANSÓW PUBLICZNYCH (wg. sprawozdawczości krajowej)</t>
  </si>
  <si>
    <t>b.d.</t>
  </si>
  <si>
    <t>FUNDUSZ UBEZPIECZEŃ SPOŁECZNYCH</t>
  </si>
  <si>
    <t>Przychody</t>
  </si>
  <si>
    <t>ze składek</t>
  </si>
  <si>
    <t>dotacje z budżetu</t>
  </si>
  <si>
    <t>refundacja z tytułu przekazania składek do OFE</t>
  </si>
  <si>
    <t>środki z FRD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</si>
  <si>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</si>
  <si>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</si>
  <si>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</si>
  <si>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</si>
  <si>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</si>
  <si>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</si>
  <si>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>FUNDUSZ EMERYTALNO - RENTOWY</t>
  </si>
  <si>
    <t>składki na ubezpieczenie zdrowotne z dotacji</t>
  </si>
  <si>
    <t>inne świadczenia na rzecz ludności</t>
  </si>
  <si>
    <t>FUNDUSZ PRACY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</si>
  <si>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</si>
  <si>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</si>
  <si>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</si>
  <si>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</si>
  <si>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programy na rzecz promocji zatrudnienia</t>
  </si>
  <si>
    <t>pozostałe wydatki</t>
  </si>
  <si>
    <t>NARODOWY FUNDUSZ ZDROWIA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</si>
  <si>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</si>
  <si>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</si>
  <si>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</si>
  <si>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</si>
  <si>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</si>
  <si>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</si>
  <si>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</si>
  <si>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Zasiłki przedemerytalne i świadczenia przedemerytalne</t>
  </si>
  <si>
    <t>dodatki aktywizacyjne i świadczenia integracyjne</t>
  </si>
  <si>
    <t>* obserwacja nietypowa</t>
  </si>
  <si>
    <t>kw/kw</t>
  </si>
  <si>
    <t>odpis na Fundusz Administracyjny</t>
  </si>
  <si>
    <t>koszty finansowe</t>
  </si>
  <si>
    <t>.</t>
  </si>
  <si>
    <t>Wpływy pieniężne z działalności operacyjnej</t>
  </si>
  <si>
    <t>Podatki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</si>
  <si>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</si>
  <si>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</si>
  <si>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</si>
  <si>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</si>
  <si>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</si>
  <si>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 xml:space="preserve"> kw/kw</t>
  </si>
  <si>
    <t>ZADŁUŻENIE SEKTORA INSTYTUCJI RZĄDOWYCH I SAMORZĄDOWYCH WG INSTRUMENTÓW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</si>
  <si>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</si>
  <si>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</si>
  <si>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</si>
  <si>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</si>
  <si>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</si>
  <si>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</si>
  <si>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ZADŁUŻENIE SEKTORA INSTYTUCJI RZĄDOWYCH I SAMORZĄDOWYCH WG PODSEKTORÓW</t>
  </si>
  <si>
    <t>Dług sektora rządowego</t>
  </si>
  <si>
    <t>Dług sektora samorządowego</t>
  </si>
  <si>
    <t>Dług sektora ubezpieczeń</t>
  </si>
  <si>
    <t>I kw. 2015-IV kw. 2015</t>
  </si>
  <si>
    <t>II kw. 2015 - I kw. 2015</t>
  </si>
  <si>
    <t>III kw. 2015 - II kw. 2015</t>
  </si>
  <si>
    <t>IV kw. 2015 - III kw. 2015</t>
  </si>
  <si>
    <t>I kw. 2016 - IV kw. 2015</t>
  </si>
  <si>
    <t>II kw. 2016 - I kw. 2016</t>
  </si>
  <si>
    <t>III kw. 2016 - II kw. 2016</t>
  </si>
  <si>
    <t>IV kw. 2016 - III kw. 2016</t>
  </si>
  <si>
    <t>I kw. 2017 - IV kw. 2016</t>
  </si>
  <si>
    <t>II kw. 2017 - I kw. 2017</t>
  </si>
  <si>
    <t>III kw. 2017 - II kw. 2017</t>
  </si>
  <si>
    <t>IV kw. 2017 - III kw. 2017</t>
  </si>
  <si>
    <t>2006 - 2005</t>
  </si>
  <si>
    <t>2007 - 2006</t>
  </si>
  <si>
    <t>2008 - 2007</t>
  </si>
  <si>
    <t>2009 - 2008</t>
  </si>
  <si>
    <t>2010 - 2009</t>
  </si>
  <si>
    <t>2011 - 2010</t>
  </si>
  <si>
    <t>2012 - 2011</t>
  </si>
  <si>
    <t>2013 - 2012</t>
  </si>
  <si>
    <t>2014 - 2013</t>
  </si>
  <si>
    <t>2015 - 2014</t>
  </si>
  <si>
    <t>2016 - 2015</t>
  </si>
  <si>
    <t>2017 - 2016</t>
  </si>
  <si>
    <t>PAŃSTWOWY DŁUG PUBLICZNY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</si>
</sst>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zł&quot;;[Red]\-#,##0\ &quot;zł&quot;"/>
    <numFmt numFmtId="164" formatCode="0.0"/>
    <numFmt numFmtId="165" formatCode="#,##0.0"/>
    <numFmt numFmtId="166" formatCode="#,##0.0000"/>
    <numFmt numFmtId="167" formatCode="\-"/>
    <numFmt numFmtId="168" formatCode="General_)"/>
    <numFmt numFmtId="169" formatCode="#,##0;[Red]&quot;-&quot;#,##0"/>
    <numFmt numFmtId="170" formatCode="yyyy"/>
    <numFmt numFmtId="171" formatCode="0.000_)"/>
  </numFmts>
  <fonts count="41">
    <font>
      <sz val="10"/>
      <name val="Arial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9"/>
      <name val="Garamond"/>
      <family val="1"/>
    </font>
    <font>
      <sz val="12"/>
      <name val="Helv"/>
      <charset val="238"/>
    </font>
    <font>
      <sz val="10"/>
      <name val="Arial PL"/>
      <charset val="238"/>
    </font>
    <font>
      <sz val="9"/>
      <name val="Garamond"/>
      <family val="1"/>
      <charset val="238"/>
    </font>
    <font>
      <sz val="9"/>
      <color indexed="8"/>
      <name val="Garamond"/>
      <family val="1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10"/>
      <color indexed="10"/>
      <name val="Garamond"/>
      <family val="1"/>
      <charset val="238"/>
    </font>
    <font>
      <sz val="10"/>
      <color indexed="18"/>
      <name val="Garamond"/>
      <family val="1"/>
      <charset val="238"/>
    </font>
    <font>
      <sz val="10"/>
      <color indexed="53"/>
      <name val="Garamond"/>
      <family val="1"/>
      <charset val="238"/>
    </font>
    <font>
      <b/>
      <sz val="12"/>
      <color indexed="33"/>
      <name val="Garamond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b/>
      <sz val="10"/>
      <name val="Garamond"/>
      <family val="1"/>
    </font>
    <font>
      <sz val="10"/>
      <name val="Garamond"/>
      <family val="1"/>
    </font>
    <font>
      <b/>
      <i/>
      <sz val="10"/>
      <name val="Garamond"/>
      <family val="1"/>
    </font>
    <font>
      <b/>
      <sz val="8"/>
      <name val="Garamond"/>
      <family val="1"/>
    </font>
    <font>
      <sz val="10"/>
      <name val="Arial"/>
      <family val="2"/>
    </font>
    <font>
      <sz val="8"/>
      <name val="Arial Narrow"/>
      <family val="2"/>
    </font>
    <font>
      <b/>
      <sz val="12"/>
      <color indexed="10"/>
      <name val="Garamond"/>
      <family val="1"/>
    </font>
    <font>
      <b/>
      <sz val="10"/>
      <color indexed="9"/>
      <name val="Garamond"/>
      <family val="1"/>
    </font>
    <font>
      <sz val="11"/>
      <name val="Calibri"/>
      <family val="2"/>
      <charset val="238"/>
    </font>
    <font>
      <b/>
      <sz val="9"/>
      <name val="Garamond"/>
      <family val="1"/>
    </font>
    <font>
      <sz val="10"/>
      <name val="Arial CE"/>
    </font>
    <font>
      <b/>
      <sz val="10"/>
      <color indexed="8"/>
      <name val="Garamond"/>
      <family val="1"/>
    </font>
    <font>
      <sz val="10"/>
      <color indexed="8"/>
      <name val="Garamond"/>
      <family val="1"/>
    </font>
    <font>
      <sz val="12"/>
      <color indexed="10"/>
      <name val="Arial"/>
      <family val="2"/>
    </font>
    <font>
      <sz val="8"/>
      <color indexed="10"/>
      <name val="Arial"/>
      <family val="2"/>
    </font>
    <font>
      <b/>
      <sz val="12"/>
      <color rgb="FFE31837"/>
      <name val="Garamond"/>
      <family val="1"/>
    </font>
    <font>
      <b/>
      <sz val="14"/>
      <color rgb="FFE31837"/>
      <name val="Arial"/>
      <family val="2"/>
      <charset val="238"/>
    </font>
    <font>
      <b/>
      <sz val="20"/>
      <color rgb="FFE31837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sz val="10"/>
      <color rgb="FF00B0F0"/>
      <name val="Garamond"/>
      <family val="1"/>
      <charset val="238"/>
    </font>
    <font>
      <sz val="9"/>
      <color rgb="FFC00000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0" fontId="3" fillId="0" borderId="0"/>
    <xf numFmtId="0" fontId="17" fillId="0" borderId="0"/>
    <xf numFmtId="0" fontId="24" fillId="0" borderId="0"/>
    <xf numFmtId="0" fontId="24" fillId="0" borderId="0"/>
    <xf numFmtId="0" fontId="30" fillId="0" borderId="0"/>
    <xf numFmtId="0" fontId="30" fillId="0" borderId="0"/>
    <xf numFmtId="169" fontId="7" fillId="0" borderId="0" applyFont="0" applyFill="0" applyBorder="0" applyAlignment="0" applyProtection="0"/>
    <xf numFmtId="14" fontId="4" fillId="0" borderId="0" applyProtection="0">
      <alignment vertical="center"/>
    </xf>
    <xf numFmtId="14" fontId="18" fillId="0" borderId="0" applyProtection="0">
      <alignment vertical="center"/>
    </xf>
    <xf numFmtId="6" fontId="7" fillId="0" borderId="0" applyFont="0" applyFill="0" applyBorder="0" applyAlignment="0" applyProtection="0"/>
    <xf numFmtId="0" fontId="16" fillId="0" borderId="0"/>
    <xf numFmtId="0" fontId="19" fillId="0" borderId="0"/>
    <xf numFmtId="0" fontId="28" fillId="0" borderId="0"/>
  </cellStyleXfs>
  <cellXfs count="271">
    <xf numFmtId="0" fontId="0" fillId="0" borderId="0" xfId="0"/>
    <xf numFmtId="0" fontId="2" fillId="0" borderId="0" xfId="0" applyFont="1"/>
    <xf numFmtId="0" fontId="5" fillId="0" borderId="0" xfId="0" applyFont="1"/>
    <xf numFmtId="0" fontId="1" fillId="2" borderId="0" xfId="0" applyFont="1" applyFill="1" applyBorder="1"/>
    <xf numFmtId="0" fontId="10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0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wrapText="1"/>
    </xf>
    <xf numFmtId="164" fontId="2" fillId="3" borderId="0" xfId="0" applyNumberFormat="1" applyFont="1" applyFill="1" applyAlignment="1">
      <alignment horizontal="right" wrapText="1"/>
    </xf>
    <xf numFmtId="3" fontId="2" fillId="3" borderId="0" xfId="0" applyNumberFormat="1" applyFont="1" applyFill="1" applyAlignment="1">
      <alignment horizontal="right" wrapText="1"/>
    </xf>
    <xf numFmtId="0" fontId="2" fillId="3" borderId="0" xfId="0" applyFont="1" applyFill="1" applyAlignment="1">
      <alignment horizontal="left" wrapText="1"/>
    </xf>
    <xf numFmtId="0" fontId="13" fillId="3" borderId="0" xfId="0" applyFont="1" applyFill="1" applyAlignment="1">
      <alignment horizontal="left" wrapText="1"/>
    </xf>
    <xf numFmtId="164" fontId="2" fillId="3" borderId="0" xfId="0" quotePrefix="1" applyNumberFormat="1" applyFont="1" applyFill="1" applyAlignment="1">
      <alignment horizontal="right" wrapText="1"/>
    </xf>
    <xf numFmtId="0" fontId="12" fillId="3" borderId="0" xfId="0" applyFont="1" applyFill="1" applyAlignment="1">
      <alignment horizontal="left" wrapText="1"/>
    </xf>
    <xf numFmtId="0" fontId="12" fillId="3" borderId="0" xfId="0" applyFont="1" applyFill="1" applyAlignment="1">
      <alignment horizontal="right" wrapText="1"/>
    </xf>
    <xf numFmtId="164" fontId="12" fillId="3" borderId="0" xfId="0" applyNumberFormat="1" applyFont="1" applyFill="1" applyAlignment="1">
      <alignment horizontal="left" wrapText="1"/>
    </xf>
    <xf numFmtId="3" fontId="10" fillId="3" borderId="0" xfId="0" applyNumberFormat="1" applyFont="1" applyFill="1" applyAlignment="1">
      <alignment horizontal="right" wrapText="1"/>
    </xf>
    <xf numFmtId="164" fontId="10" fillId="3" borderId="0" xfId="0" applyNumberFormat="1" applyFont="1" applyFill="1" applyAlignment="1">
      <alignment horizontal="right" wrapText="1"/>
    </xf>
    <xf numFmtId="164" fontId="13" fillId="3" borderId="0" xfId="0" applyNumberFormat="1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center" wrapText="1"/>
    </xf>
    <xf numFmtId="0" fontId="2" fillId="3" borderId="0" xfId="0" quotePrefix="1" applyFont="1" applyFill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2" fontId="10" fillId="3" borderId="0" xfId="0" applyNumberFormat="1" applyFont="1" applyFill="1" applyAlignment="1">
      <alignment horizontal="right" wrapText="1"/>
    </xf>
    <xf numFmtId="0" fontId="10" fillId="3" borderId="3" xfId="0" applyFont="1" applyFill="1" applyBorder="1" applyAlignment="1">
      <alignment horizontal="center" wrapText="1"/>
    </xf>
    <xf numFmtId="164" fontId="2" fillId="3" borderId="3" xfId="0" applyNumberFormat="1" applyFont="1" applyFill="1" applyBorder="1" applyAlignment="1">
      <alignment horizontal="right" wrapText="1"/>
    </xf>
    <xf numFmtId="164" fontId="10" fillId="3" borderId="0" xfId="0" applyNumberFormat="1" applyFont="1" applyFill="1" applyAlignment="1">
      <alignment horizontal="left" wrapText="1"/>
    </xf>
    <xf numFmtId="0" fontId="8" fillId="0" borderId="0" xfId="0" quotePrefix="1" applyFont="1" applyFill="1" applyAlignment="1">
      <alignment wrapText="1"/>
    </xf>
    <xf numFmtId="0" fontId="20" fillId="3" borderId="0" xfId="9" applyFont="1" applyFill="1" applyBorder="1"/>
    <xf numFmtId="0" fontId="20" fillId="3" borderId="0" xfId="9" applyFont="1" applyFill="1" applyBorder="1" applyAlignment="1">
      <alignment horizontal="center"/>
    </xf>
    <xf numFmtId="3" fontId="20" fillId="3" borderId="0" xfId="9" applyNumberFormat="1" applyFont="1" applyFill="1" applyBorder="1"/>
    <xf numFmtId="0" fontId="20" fillId="4" borderId="0" xfId="9" applyFont="1" applyFill="1" applyBorder="1"/>
    <xf numFmtId="0" fontId="20" fillId="6" borderId="0" xfId="9" applyFont="1" applyFill="1" applyBorder="1"/>
    <xf numFmtId="3" fontId="21" fillId="6" borderId="0" xfId="9" applyNumberFormat="1" applyFont="1" applyFill="1" applyBorder="1" applyAlignment="1">
      <alignment horizontal="center"/>
    </xf>
    <xf numFmtId="3" fontId="20" fillId="6" borderId="0" xfId="9" applyNumberFormat="1" applyFont="1" applyFill="1" applyBorder="1" applyAlignment="1">
      <alignment horizontal="right"/>
    </xf>
    <xf numFmtId="3" fontId="20" fillId="3" borderId="0" xfId="9" applyNumberFormat="1" applyFont="1" applyFill="1" applyBorder="1" applyAlignment="1">
      <alignment horizontal="center"/>
    </xf>
    <xf numFmtId="165" fontId="20" fillId="3" borderId="0" xfId="9" applyNumberFormat="1" applyFont="1" applyFill="1" applyBorder="1"/>
    <xf numFmtId="165" fontId="20" fillId="3" borderId="0" xfId="9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left" indent="1"/>
    </xf>
    <xf numFmtId="3" fontId="21" fillId="3" borderId="0" xfId="9" applyNumberFormat="1" applyFont="1" applyFill="1" applyBorder="1" applyAlignment="1">
      <alignment horizontal="center"/>
    </xf>
    <xf numFmtId="165" fontId="21" fillId="3" borderId="0" xfId="9" applyNumberFormat="1" applyFont="1" applyFill="1" applyBorder="1"/>
    <xf numFmtId="165" fontId="21" fillId="3" borderId="0" xfId="9" applyNumberFormat="1" applyFont="1" applyFill="1" applyBorder="1" applyAlignment="1">
      <alignment horizontal="right"/>
    </xf>
    <xf numFmtId="0" fontId="20" fillId="3" borderId="4" xfId="9" applyFont="1" applyFill="1" applyBorder="1"/>
    <xf numFmtId="3" fontId="20" fillId="3" borderId="4" xfId="9" applyNumberFormat="1" applyFont="1" applyFill="1" applyBorder="1" applyAlignment="1">
      <alignment horizontal="center"/>
    </xf>
    <xf numFmtId="165" fontId="20" fillId="3" borderId="4" xfId="9" applyNumberFormat="1" applyFont="1" applyFill="1" applyBorder="1"/>
    <xf numFmtId="165" fontId="20" fillId="3" borderId="4" xfId="9" applyNumberFormat="1" applyFont="1" applyFill="1" applyBorder="1" applyAlignment="1">
      <alignment horizontal="right"/>
    </xf>
    <xf numFmtId="0" fontId="21" fillId="3" borderId="5" xfId="9" applyFont="1" applyFill="1" applyBorder="1"/>
    <xf numFmtId="3" fontId="21" fillId="3" borderId="5" xfId="9" applyNumberFormat="1" applyFont="1" applyFill="1" applyBorder="1" applyAlignment="1">
      <alignment horizontal="center"/>
    </xf>
    <xf numFmtId="165" fontId="21" fillId="3" borderId="5" xfId="9" applyNumberFormat="1" applyFont="1" applyFill="1" applyBorder="1"/>
    <xf numFmtId="165" fontId="21" fillId="3" borderId="5" xfId="9" applyNumberFormat="1" applyFont="1" applyFill="1" applyBorder="1" applyAlignment="1">
      <alignment horizontal="right"/>
    </xf>
    <xf numFmtId="0" fontId="21" fillId="3" borderId="3" xfId="9" applyFont="1" applyFill="1" applyBorder="1"/>
    <xf numFmtId="3" fontId="21" fillId="3" borderId="3" xfId="9" applyNumberFormat="1" applyFont="1" applyFill="1" applyBorder="1" applyAlignment="1">
      <alignment horizontal="center"/>
    </xf>
    <xf numFmtId="165" fontId="21" fillId="3" borderId="3" xfId="9" applyNumberFormat="1" applyFont="1" applyFill="1" applyBorder="1"/>
    <xf numFmtId="165" fontId="21" fillId="3" borderId="3" xfId="9" applyNumberFormat="1" applyFont="1" applyFill="1" applyBorder="1" applyAlignment="1">
      <alignment horizontal="right"/>
    </xf>
    <xf numFmtId="0" fontId="21" fillId="4" borderId="0" xfId="9" applyFont="1" applyFill="1" applyBorder="1"/>
    <xf numFmtId="0" fontId="21" fillId="4" borderId="0" xfId="9" applyFont="1" applyFill="1" applyBorder="1" applyAlignment="1">
      <alignment horizontal="center"/>
    </xf>
    <xf numFmtId="0" fontId="21" fillId="3" borderId="3" xfId="9" applyFont="1" applyFill="1" applyBorder="1" applyAlignment="1">
      <alignment horizontal="left" indent="1"/>
    </xf>
    <xf numFmtId="0" fontId="35" fillId="3" borderId="0" xfId="9" applyFont="1" applyFill="1" applyBorder="1" applyAlignment="1">
      <alignment horizontal="center"/>
    </xf>
    <xf numFmtId="0" fontId="21" fillId="3" borderId="0" xfId="9" applyFont="1" applyFill="1" applyBorder="1"/>
    <xf numFmtId="3" fontId="21" fillId="3" borderId="0" xfId="9" applyNumberFormat="1" applyFont="1" applyFill="1" applyBorder="1" applyAlignment="1">
      <alignment horizontal="center" wrapText="1"/>
    </xf>
    <xf numFmtId="3" fontId="21" fillId="3" borderId="3" xfId="9" applyNumberFormat="1" applyFont="1" applyFill="1" applyBorder="1" applyAlignment="1">
      <alignment horizontal="center" wrapText="1"/>
    </xf>
    <xf numFmtId="0" fontId="21" fillId="3" borderId="4" xfId="9" applyFont="1" applyFill="1" applyBorder="1"/>
    <xf numFmtId="3" fontId="21" fillId="3" borderId="4" xfId="9" applyNumberFormat="1" applyFont="1" applyFill="1" applyBorder="1" applyAlignment="1">
      <alignment horizontal="center" wrapText="1"/>
    </xf>
    <xf numFmtId="165" fontId="21" fillId="3" borderId="4" xfId="9" applyNumberFormat="1" applyFont="1" applyFill="1" applyBorder="1"/>
    <xf numFmtId="165" fontId="21" fillId="3" borderId="4" xfId="9" applyNumberFormat="1" applyFont="1" applyFill="1" applyBorder="1" applyAlignment="1">
      <alignment horizontal="right"/>
    </xf>
    <xf numFmtId="0" fontId="22" fillId="3" borderId="0" xfId="9" applyFont="1" applyFill="1" applyBorder="1"/>
    <xf numFmtId="0" fontId="20" fillId="7" borderId="0" xfId="9" applyFont="1" applyFill="1" applyBorder="1"/>
    <xf numFmtId="3" fontId="21" fillId="7" borderId="0" xfId="9" applyNumberFormat="1" applyFont="1" applyFill="1" applyBorder="1" applyAlignment="1">
      <alignment horizontal="center"/>
    </xf>
    <xf numFmtId="3" fontId="20" fillId="7" borderId="0" xfId="9" applyNumberFormat="1" applyFont="1" applyFill="1" applyBorder="1" applyAlignment="1">
      <alignment horizontal="right"/>
    </xf>
    <xf numFmtId="3" fontId="20" fillId="6" borderId="0" xfId="9" applyNumberFormat="1" applyFont="1" applyFill="1" applyBorder="1" applyAlignment="1">
      <alignment horizontal="center"/>
    </xf>
    <xf numFmtId="170" fontId="20" fillId="6" borderId="0" xfId="9" applyNumberFormat="1" applyFont="1" applyFill="1" applyBorder="1" applyAlignment="1">
      <alignment horizontal="center" vertical="center"/>
    </xf>
    <xf numFmtId="164" fontId="20" fillId="3" borderId="0" xfId="9" applyNumberFormat="1" applyFont="1" applyFill="1" applyBorder="1"/>
    <xf numFmtId="164" fontId="21" fillId="3" borderId="0" xfId="9" applyNumberFormat="1" applyFont="1" applyFill="1" applyBorder="1"/>
    <xf numFmtId="164" fontId="21" fillId="3" borderId="3" xfId="9" applyNumberFormat="1" applyFont="1" applyFill="1" applyBorder="1"/>
    <xf numFmtId="3" fontId="20" fillId="3" borderId="3" xfId="9" applyNumberFormat="1" applyFont="1" applyFill="1" applyBorder="1" applyAlignment="1">
      <alignment horizontal="center"/>
    </xf>
    <xf numFmtId="0" fontId="23" fillId="7" borderId="0" xfId="9" applyFont="1" applyFill="1" applyBorder="1"/>
    <xf numFmtId="3" fontId="23" fillId="7" borderId="0" xfId="9" applyNumberFormat="1" applyFont="1" applyFill="1" applyBorder="1" applyAlignment="1">
      <alignment horizontal="center"/>
    </xf>
    <xf numFmtId="170" fontId="20" fillId="7" borderId="0" xfId="9" applyNumberFormat="1" applyFont="1" applyFill="1" applyBorder="1" applyAlignment="1">
      <alignment horizontal="center" vertical="center"/>
    </xf>
    <xf numFmtId="165" fontId="20" fillId="4" borderId="0" xfId="9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center"/>
    </xf>
    <xf numFmtId="0" fontId="21" fillId="3" borderId="3" xfId="9" applyFont="1" applyFill="1" applyBorder="1" applyAlignment="1">
      <alignment horizontal="center"/>
    </xf>
    <xf numFmtId="0" fontId="20" fillId="8" borderId="0" xfId="0" applyFont="1" applyFill="1" applyBorder="1"/>
    <xf numFmtId="0" fontId="20" fillId="8" borderId="0" xfId="0" applyFont="1" applyFill="1" applyBorder="1" applyAlignment="1">
      <alignment horizontal="center"/>
    </xf>
    <xf numFmtId="3" fontId="20" fillId="8" borderId="0" xfId="9" applyNumberFormat="1" applyFont="1" applyFill="1" applyBorder="1" applyAlignment="1">
      <alignment horizontal="right"/>
    </xf>
    <xf numFmtId="0" fontId="20" fillId="3" borderId="0" xfId="0" applyFont="1" applyFill="1" applyBorder="1" applyProtection="1">
      <protection locked="0"/>
    </xf>
    <xf numFmtId="3" fontId="20" fillId="3" borderId="0" xfId="0" applyNumberFormat="1" applyFont="1" applyFill="1" applyBorder="1" applyAlignment="1">
      <alignment horizontal="center"/>
    </xf>
    <xf numFmtId="3" fontId="20" fillId="4" borderId="0" xfId="0" applyNumberFormat="1" applyFont="1" applyFill="1" applyBorder="1"/>
    <xf numFmtId="0" fontId="21" fillId="3" borderId="0" xfId="0" applyFont="1" applyFill="1" applyBorder="1" applyAlignment="1">
      <alignment horizontal="left" indent="1"/>
    </xf>
    <xf numFmtId="3" fontId="21" fillId="3" borderId="0" xfId="0" applyNumberFormat="1" applyFont="1" applyFill="1" applyBorder="1" applyAlignment="1">
      <alignment horizontal="center"/>
    </xf>
    <xf numFmtId="3" fontId="21" fillId="4" borderId="0" xfId="0" applyNumberFormat="1" applyFont="1" applyFill="1" applyBorder="1"/>
    <xf numFmtId="0" fontId="21" fillId="3" borderId="0" xfId="0" applyFont="1" applyFill="1" applyBorder="1" applyAlignment="1">
      <alignment horizontal="left" wrapText="1" indent="1"/>
    </xf>
    <xf numFmtId="0" fontId="20" fillId="3" borderId="3" xfId="0" applyFont="1" applyFill="1" applyBorder="1" applyProtection="1">
      <protection locked="0"/>
    </xf>
    <xf numFmtId="3" fontId="20" fillId="3" borderId="3" xfId="0" applyNumberFormat="1" applyFont="1" applyFill="1" applyBorder="1" applyAlignment="1">
      <alignment horizontal="center"/>
    </xf>
    <xf numFmtId="3" fontId="20" fillId="4" borderId="3" xfId="0" applyNumberFormat="1" applyFont="1" applyFill="1" applyBorder="1"/>
    <xf numFmtId="3" fontId="20" fillId="8" borderId="0" xfId="9" applyNumberFormat="1" applyFont="1" applyFill="1" applyBorder="1" applyAlignment="1">
      <alignment horizontal="center"/>
    </xf>
    <xf numFmtId="165" fontId="20" fillId="4" borderId="0" xfId="0" applyNumberFormat="1" applyFont="1" applyFill="1" applyBorder="1"/>
    <xf numFmtId="165" fontId="21" fillId="4" borderId="0" xfId="0" applyNumberFormat="1" applyFont="1" applyFill="1" applyBorder="1"/>
    <xf numFmtId="165" fontId="20" fillId="4" borderId="3" xfId="0" applyNumberFormat="1" applyFont="1" applyFill="1" applyBorder="1"/>
    <xf numFmtId="0" fontId="21" fillId="3" borderId="3" xfId="0" applyFont="1" applyFill="1" applyBorder="1" applyAlignment="1">
      <alignment horizontal="left" wrapText="1" indent="1"/>
    </xf>
    <xf numFmtId="165" fontId="21" fillId="4" borderId="3" xfId="0" applyNumberFormat="1" applyFont="1" applyFill="1" applyBorder="1"/>
    <xf numFmtId="3" fontId="21" fillId="3" borderId="3" xfId="0" applyNumberFormat="1" applyFont="1" applyFill="1" applyBorder="1" applyAlignment="1">
      <alignment horizontal="center"/>
    </xf>
    <xf numFmtId="0" fontId="25" fillId="0" borderId="0" xfId="9" applyFont="1" applyFill="1" applyBorder="1" applyAlignment="1">
      <alignment horizontal="right"/>
    </xf>
    <xf numFmtId="3" fontId="20" fillId="3" borderId="0" xfId="9" applyNumberFormat="1" applyFont="1" applyFill="1" applyBorder="1" applyAlignment="1">
      <alignment horizontal="right"/>
    </xf>
    <xf numFmtId="0" fontId="20" fillId="4" borderId="0" xfId="9" applyFont="1" applyFill="1" applyBorder="1" applyAlignment="1">
      <alignment horizontal="right"/>
    </xf>
    <xf numFmtId="165" fontId="20" fillId="4" borderId="0" xfId="0" applyNumberFormat="1" applyFont="1" applyFill="1" applyBorder="1" applyAlignment="1">
      <alignment horizontal="right"/>
    </xf>
    <xf numFmtId="165" fontId="21" fillId="4" borderId="0" xfId="0" applyNumberFormat="1" applyFont="1" applyFill="1" applyBorder="1" applyAlignment="1">
      <alignment horizontal="right"/>
    </xf>
    <xf numFmtId="3" fontId="21" fillId="4" borderId="0" xfId="0" applyNumberFormat="1" applyFont="1" applyFill="1" applyBorder="1" applyAlignment="1">
      <alignment horizontal="right"/>
    </xf>
    <xf numFmtId="0" fontId="20" fillId="3" borderId="3" xfId="9" applyFont="1" applyFill="1" applyBorder="1"/>
    <xf numFmtId="165" fontId="20" fillId="4" borderId="3" xfId="0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left" indent="2"/>
    </xf>
    <xf numFmtId="165" fontId="21" fillId="4" borderId="3" xfId="0" applyNumberFormat="1" applyFont="1" applyFill="1" applyBorder="1" applyAlignment="1">
      <alignment horizontal="right"/>
    </xf>
    <xf numFmtId="0" fontId="20" fillId="4" borderId="0" xfId="9" applyFont="1" applyFill="1" applyBorder="1" applyAlignment="1">
      <alignment horizontal="left"/>
    </xf>
    <xf numFmtId="168" fontId="24" fillId="0" borderId="0" xfId="0" applyNumberFormat="1" applyFont="1" applyFill="1" applyBorder="1" applyAlignment="1">
      <alignment horizontal="right"/>
    </xf>
    <xf numFmtId="170" fontId="20" fillId="7" borderId="0" xfId="9" applyNumberFormat="1" applyFont="1" applyFill="1" applyBorder="1" applyAlignment="1">
      <alignment horizontal="right" vertical="center"/>
    </xf>
    <xf numFmtId="168" fontId="16" fillId="0" borderId="0" xfId="0" applyNumberFormat="1" applyFont="1" applyFill="1" applyBorder="1"/>
    <xf numFmtId="170" fontId="20" fillId="6" borderId="0" xfId="9" applyNumberFormat="1" applyFont="1" applyFill="1" applyBorder="1" applyAlignment="1">
      <alignment horizontal="right" vertical="center"/>
    </xf>
    <xf numFmtId="171" fontId="26" fillId="3" borderId="0" xfId="0" applyNumberFormat="1" applyFont="1" applyFill="1" applyBorder="1" applyAlignment="1">
      <alignment horizontal="center"/>
    </xf>
    <xf numFmtId="171" fontId="20" fillId="4" borderId="0" xfId="0" applyNumberFormat="1" applyFont="1" applyFill="1" applyBorder="1"/>
    <xf numFmtId="171" fontId="27" fillId="8" borderId="0" xfId="0" applyNumberFormat="1" applyFont="1" applyFill="1" applyBorder="1" applyAlignment="1">
      <alignment vertical="center"/>
    </xf>
    <xf numFmtId="171" fontId="20" fillId="6" borderId="0" xfId="0" applyNumberFormat="1" applyFont="1" applyFill="1" applyBorder="1"/>
    <xf numFmtId="171" fontId="20" fillId="6" borderId="0" xfId="0" applyNumberFormat="1" applyFont="1" applyFill="1" applyBorder="1" applyAlignment="1">
      <alignment horizontal="center"/>
    </xf>
    <xf numFmtId="171" fontId="20" fillId="3" borderId="0" xfId="0" applyNumberFormat="1" applyFont="1" applyFill="1" applyBorder="1" applyAlignment="1">
      <alignment wrapText="1"/>
    </xf>
    <xf numFmtId="171" fontId="20" fillId="3" borderId="0" xfId="0" applyNumberFormat="1" applyFont="1" applyFill="1" applyBorder="1" applyAlignment="1">
      <alignment horizontal="center"/>
    </xf>
    <xf numFmtId="171" fontId="21" fillId="3" borderId="0" xfId="0" applyNumberFormat="1" applyFont="1" applyFill="1" applyBorder="1" applyAlignment="1">
      <alignment horizontal="left" wrapText="1" indent="1"/>
    </xf>
    <xf numFmtId="171" fontId="21" fillId="3" borderId="0" xfId="0" applyNumberFormat="1" applyFont="1" applyFill="1" applyBorder="1" applyAlignment="1">
      <alignment horizontal="center"/>
    </xf>
    <xf numFmtId="171" fontId="20" fillId="3" borderId="0" xfId="0" applyNumberFormat="1" applyFont="1" applyFill="1" applyBorder="1" applyAlignment="1">
      <alignment vertical="top" wrapText="1"/>
    </xf>
    <xf numFmtId="171" fontId="20" fillId="3" borderId="3" xfId="0" applyNumberFormat="1" applyFont="1" applyFill="1" applyBorder="1" applyAlignment="1">
      <alignment wrapText="1"/>
    </xf>
    <xf numFmtId="171" fontId="21" fillId="3" borderId="0" xfId="0" applyNumberFormat="1" applyFont="1" applyFill="1" applyBorder="1" applyAlignment="1">
      <alignment wrapText="1"/>
    </xf>
    <xf numFmtId="171" fontId="20" fillId="3" borderId="3" xfId="0" applyNumberFormat="1" applyFont="1" applyFill="1" applyBorder="1" applyAlignment="1">
      <alignment horizontal="center"/>
    </xf>
    <xf numFmtId="168" fontId="0" fillId="0" borderId="0" xfId="0" applyNumberFormat="1" applyFont="1" applyFill="1" applyBorder="1"/>
    <xf numFmtId="0" fontId="20" fillId="6" borderId="0" xfId="9" applyFont="1" applyFill="1" applyBorder="1" applyAlignment="1">
      <alignment horizontal="center"/>
    </xf>
    <xf numFmtId="0" fontId="29" fillId="4" borderId="0" xfId="9" applyFont="1" applyFill="1" applyBorder="1" applyAlignment="1">
      <alignment wrapText="1"/>
    </xf>
    <xf numFmtId="3" fontId="31" fillId="3" borderId="0" xfId="12" applyNumberFormat="1" applyFont="1" applyFill="1" applyBorder="1" applyAlignment="1">
      <alignment horizontal="center"/>
    </xf>
    <xf numFmtId="3" fontId="32" fillId="3" borderId="0" xfId="12" applyNumberFormat="1" applyFont="1" applyFill="1" applyBorder="1"/>
    <xf numFmtId="3" fontId="32" fillId="3" borderId="0" xfId="12" applyNumberFormat="1" applyFont="1" applyFill="1" applyBorder="1" applyAlignment="1">
      <alignment horizontal="center"/>
    </xf>
    <xf numFmtId="3" fontId="32" fillId="3" borderId="0" xfId="12" applyNumberFormat="1" applyFont="1" applyFill="1" applyBorder="1" applyAlignment="1">
      <alignment wrapText="1"/>
    </xf>
    <xf numFmtId="3" fontId="32" fillId="3" borderId="3" xfId="12" applyNumberFormat="1" applyFont="1" applyFill="1" applyBorder="1"/>
    <xf numFmtId="3" fontId="32" fillId="3" borderId="3" xfId="12" applyNumberFormat="1" applyFont="1" applyFill="1" applyBorder="1" applyAlignment="1">
      <alignment horizontal="center"/>
    </xf>
    <xf numFmtId="165" fontId="32" fillId="3" borderId="0" xfId="12" applyNumberFormat="1" applyFont="1" applyFill="1" applyBorder="1"/>
    <xf numFmtId="165" fontId="32" fillId="3" borderId="0" xfId="12" applyNumberFormat="1" applyFont="1" applyFill="1" applyBorder="1" applyAlignment="1">
      <alignment horizontal="center"/>
    </xf>
    <xf numFmtId="165" fontId="31" fillId="3" borderId="0" xfId="12" applyNumberFormat="1" applyFont="1" applyFill="1" applyBorder="1"/>
    <xf numFmtId="165" fontId="32" fillId="3" borderId="3" xfId="12" applyNumberFormat="1" applyFont="1" applyFill="1" applyBorder="1"/>
    <xf numFmtId="3" fontId="20" fillId="6" borderId="0" xfId="9" applyNumberFormat="1" applyFont="1" applyFill="1" applyBorder="1" applyAlignment="1">
      <alignment horizontal="right" wrapText="1"/>
    </xf>
    <xf numFmtId="3" fontId="5" fillId="4" borderId="0" xfId="9" applyNumberFormat="1" applyFont="1" applyFill="1" applyBorder="1" applyAlignment="1">
      <alignment horizontal="center"/>
    </xf>
    <xf numFmtId="3" fontId="5" fillId="4" borderId="0" xfId="9" applyNumberFormat="1" applyFont="1" applyFill="1" applyBorder="1"/>
    <xf numFmtId="3" fontId="21" fillId="4" borderId="0" xfId="9" applyNumberFormat="1" applyFont="1" applyFill="1" applyBorder="1"/>
    <xf numFmtId="0" fontId="26" fillId="4" borderId="0" xfId="10" applyFont="1" applyFill="1" applyBorder="1" applyAlignment="1">
      <alignment horizontal="center"/>
    </xf>
    <xf numFmtId="0" fontId="5" fillId="6" borderId="0" xfId="10" applyFont="1" applyFill="1" applyBorder="1"/>
    <xf numFmtId="0" fontId="20" fillId="6" borderId="0" xfId="10" applyFont="1" applyFill="1" applyBorder="1" applyAlignment="1">
      <alignment horizontal="center"/>
    </xf>
    <xf numFmtId="0" fontId="20" fillId="6" borderId="0" xfId="10" applyFont="1" applyFill="1" applyBorder="1" applyAlignment="1">
      <alignment horizontal="right"/>
    </xf>
    <xf numFmtId="0" fontId="29" fillId="4" borderId="0" xfId="10" applyFont="1" applyFill="1" applyBorder="1"/>
    <xf numFmtId="0" fontId="20" fillId="4" borderId="0" xfId="10" applyFont="1" applyFill="1" applyBorder="1" applyAlignment="1">
      <alignment horizontal="center"/>
    </xf>
    <xf numFmtId="3" fontId="31" fillId="3" borderId="0" xfId="13" applyNumberFormat="1" applyFont="1" applyFill="1" applyBorder="1"/>
    <xf numFmtId="0" fontId="5" fillId="4" borderId="0" xfId="10" applyFont="1" applyFill="1" applyBorder="1" applyAlignment="1">
      <alignment horizontal="left" indent="1"/>
    </xf>
    <xf numFmtId="0" fontId="21" fillId="4" borderId="0" xfId="10" applyFont="1" applyFill="1" applyBorder="1" applyAlignment="1">
      <alignment horizontal="center"/>
    </xf>
    <xf numFmtId="3" fontId="32" fillId="3" borderId="0" xfId="13" applyNumberFormat="1" applyFont="1" applyFill="1" applyBorder="1"/>
    <xf numFmtId="3" fontId="32" fillId="3" borderId="0" xfId="13" applyNumberFormat="1" applyFont="1" applyFill="1" applyBorder="1" applyAlignment="1">
      <alignment horizontal="right"/>
    </xf>
    <xf numFmtId="167" fontId="32" fillId="3" borderId="0" xfId="13" applyNumberFormat="1" applyFont="1" applyFill="1" applyBorder="1" applyAlignment="1">
      <alignment horizontal="right"/>
    </xf>
    <xf numFmtId="0" fontId="5" fillId="4" borderId="0" xfId="10" applyFont="1" applyFill="1" applyBorder="1" applyAlignment="1">
      <alignment horizontal="left" wrapText="1" indent="1"/>
    </xf>
    <xf numFmtId="0" fontId="5" fillId="4" borderId="3" xfId="10" applyFont="1" applyFill="1" applyBorder="1" applyAlignment="1">
      <alignment horizontal="left" indent="1"/>
    </xf>
    <xf numFmtId="0" fontId="21" fillId="4" borderId="3" xfId="10" applyFont="1" applyFill="1" applyBorder="1" applyAlignment="1">
      <alignment horizontal="center"/>
    </xf>
    <xf numFmtId="3" fontId="32" fillId="3" borderId="3" xfId="13" applyNumberFormat="1" applyFont="1" applyFill="1" applyBorder="1" applyAlignment="1">
      <alignment horizontal="right"/>
    </xf>
    <xf numFmtId="0" fontId="24" fillId="0" borderId="0" xfId="10" applyFont="1" applyFill="1" applyBorder="1"/>
    <xf numFmtId="3" fontId="21" fillId="4" borderId="0" xfId="10" applyNumberFormat="1" applyFont="1" applyFill="1" applyBorder="1"/>
    <xf numFmtId="0" fontId="21" fillId="4" borderId="0" xfId="10" applyFont="1" applyFill="1" applyBorder="1"/>
    <xf numFmtId="165" fontId="21" fillId="4" borderId="0" xfId="10" applyNumberFormat="1" applyFont="1" applyFill="1" applyBorder="1"/>
    <xf numFmtId="3" fontId="24" fillId="0" borderId="0" xfId="10" applyNumberFormat="1" applyFont="1" applyFill="1" applyBorder="1"/>
    <xf numFmtId="0" fontId="20" fillId="4" borderId="0" xfId="10" applyFont="1" applyFill="1" applyBorder="1"/>
    <xf numFmtId="0" fontId="21" fillId="4" borderId="0" xfId="10" applyFont="1" applyFill="1" applyBorder="1" applyAlignment="1">
      <alignment horizontal="left" indent="1"/>
    </xf>
    <xf numFmtId="0" fontId="21" fillId="4" borderId="0" xfId="10" applyFont="1" applyFill="1" applyBorder="1" applyAlignment="1">
      <alignment horizontal="left" indent="2"/>
    </xf>
    <xf numFmtId="0" fontId="21" fillId="4" borderId="0" xfId="10" applyFont="1" applyFill="1" applyBorder="1" applyAlignment="1">
      <alignment horizontal="left" wrapText="1" indent="2"/>
    </xf>
    <xf numFmtId="0" fontId="21" fillId="4" borderId="3" xfId="10" applyFont="1" applyFill="1" applyBorder="1" applyAlignment="1">
      <alignment horizontal="left" indent="2"/>
    </xf>
    <xf numFmtId="3" fontId="32" fillId="3" borderId="3" xfId="13" applyNumberFormat="1" applyFont="1" applyFill="1" applyBorder="1"/>
    <xf numFmtId="0" fontId="28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24" fillId="0" borderId="0" xfId="11" applyFont="1" applyFill="1" applyBorder="1"/>
    <xf numFmtId="0" fontId="21" fillId="4" borderId="0" xfId="11" applyFont="1" applyFill="1" applyBorder="1"/>
    <xf numFmtId="0" fontId="33" fillId="0" borderId="0" xfId="10" applyFont="1" applyFill="1" applyBorder="1" applyAlignment="1">
      <alignment horizontal="center"/>
    </xf>
    <xf numFmtId="3" fontId="33" fillId="0" borderId="0" xfId="10" applyNumberFormat="1" applyFont="1" applyFill="1" applyBorder="1" applyAlignment="1">
      <alignment horizontal="center"/>
    </xf>
    <xf numFmtId="3" fontId="34" fillId="0" borderId="0" xfId="10" applyNumberFormat="1" applyFont="1" applyFill="1" applyBorder="1" applyAlignment="1">
      <alignment horizontal="center"/>
    </xf>
    <xf numFmtId="0" fontId="5" fillId="4" borderId="0" xfId="10" applyFont="1" applyFill="1" applyBorder="1"/>
    <xf numFmtId="4" fontId="21" fillId="4" borderId="0" xfId="10" applyNumberFormat="1" applyFont="1" applyFill="1" applyBorder="1"/>
    <xf numFmtId="0" fontId="5" fillId="4" borderId="0" xfId="11" applyFont="1" applyFill="1" applyBorder="1"/>
    <xf numFmtId="0" fontId="21" fillId="4" borderId="0" xfId="11" applyFont="1" applyFill="1" applyBorder="1" applyAlignment="1">
      <alignment horizontal="center"/>
    </xf>
    <xf numFmtId="165" fontId="25" fillId="4" borderId="0" xfId="10" applyNumberFormat="1" applyFont="1" applyFill="1" applyBorder="1"/>
    <xf numFmtId="166" fontId="21" fillId="4" borderId="0" xfId="10" applyNumberFormat="1" applyFont="1" applyFill="1" applyBorder="1"/>
    <xf numFmtId="164" fontId="39" fillId="3" borderId="0" xfId="0" applyNumberFormat="1" applyFont="1" applyFill="1" applyAlignment="1">
      <alignment horizontal="right" wrapText="1"/>
    </xf>
    <xf numFmtId="164" fontId="39" fillId="3" borderId="0" xfId="0" quotePrefix="1" applyNumberFormat="1" applyFont="1" applyFill="1" applyAlignment="1">
      <alignment horizontal="right" wrapText="1"/>
    </xf>
    <xf numFmtId="0" fontId="20" fillId="0" borderId="0" xfId="9" applyFont="1" applyFill="1" applyBorder="1"/>
    <xf numFmtId="0" fontId="20" fillId="0" borderId="0" xfId="9" applyFont="1" applyFill="1" applyBorder="1" applyAlignment="1">
      <alignment horizontal="center"/>
    </xf>
    <xf numFmtId="0" fontId="2" fillId="4" borderId="0" xfId="10" applyFont="1" applyFill="1" applyBorder="1"/>
    <xf numFmtId="3" fontId="20" fillId="4" borderId="0" xfId="10" applyNumberFormat="1" applyFont="1" applyFill="1" applyBorder="1" applyAlignment="1">
      <alignment horizontal="right"/>
    </xf>
    <xf numFmtId="3" fontId="21" fillId="4" borderId="0" xfId="10" applyNumberFormat="1" applyFont="1" applyFill="1" applyBorder="1" applyAlignment="1">
      <alignment horizontal="right"/>
    </xf>
    <xf numFmtId="0" fontId="0" fillId="0" borderId="0" xfId="0" applyFont="1" applyFill="1" applyBorder="1"/>
    <xf numFmtId="0" fontId="21" fillId="4" borderId="0" xfId="19" applyFont="1" applyFill="1" applyBorder="1"/>
    <xf numFmtId="0" fontId="21" fillId="4" borderId="0" xfId="19" applyFont="1" applyFill="1" applyBorder="1" applyAlignment="1">
      <alignment horizontal="center"/>
    </xf>
    <xf numFmtId="0" fontId="20" fillId="4" borderId="0" xfId="19" applyFont="1" applyFill="1" applyBorder="1"/>
    <xf numFmtId="0" fontId="25" fillId="0" borderId="0" xfId="19" applyFont="1" applyFill="1" applyBorder="1"/>
    <xf numFmtId="0" fontId="20" fillId="3" borderId="0" xfId="19" applyFont="1" applyFill="1" applyBorder="1"/>
    <xf numFmtId="0" fontId="20" fillId="3" borderId="0" xfId="19" applyFont="1" applyFill="1" applyBorder="1" applyAlignment="1">
      <alignment horizontal="center"/>
    </xf>
    <xf numFmtId="3" fontId="20" fillId="3" borderId="0" xfId="19" applyNumberFormat="1" applyFont="1" applyFill="1" applyBorder="1"/>
    <xf numFmtId="0" fontId="19" fillId="0" borderId="0" xfId="19" applyFont="1" applyFill="1" applyBorder="1"/>
    <xf numFmtId="0" fontId="20" fillId="6" borderId="0" xfId="19" applyFont="1" applyFill="1" applyBorder="1"/>
    <xf numFmtId="3" fontId="21" fillId="6" borderId="0" xfId="19" applyNumberFormat="1" applyFont="1" applyFill="1" applyBorder="1" applyAlignment="1">
      <alignment horizontal="center"/>
    </xf>
    <xf numFmtId="3" fontId="20" fillId="6" borderId="0" xfId="19" applyNumberFormat="1" applyFont="1" applyFill="1" applyBorder="1" applyAlignment="1">
      <alignment horizontal="right"/>
    </xf>
    <xf numFmtId="3" fontId="20" fillId="3" borderId="0" xfId="19" applyNumberFormat="1" applyFont="1" applyFill="1" applyBorder="1" applyAlignment="1">
      <alignment horizontal="center"/>
    </xf>
    <xf numFmtId="165" fontId="20" fillId="3" borderId="0" xfId="19" applyNumberFormat="1" applyFont="1" applyFill="1" applyBorder="1"/>
    <xf numFmtId="165" fontId="20" fillId="3" borderId="0" xfId="19" applyNumberFormat="1" applyFont="1" applyFill="1" applyBorder="1" applyAlignment="1">
      <alignment horizontal="right"/>
    </xf>
    <xf numFmtId="0" fontId="21" fillId="3" borderId="0" xfId="19" applyFont="1" applyFill="1" applyBorder="1" applyAlignment="1">
      <alignment horizontal="left" indent="1"/>
    </xf>
    <xf numFmtId="3" fontId="21" fillId="3" borderId="0" xfId="19" applyNumberFormat="1" applyFont="1" applyFill="1" applyBorder="1" applyAlignment="1">
      <alignment horizontal="center"/>
    </xf>
    <xf numFmtId="165" fontId="21" fillId="3" borderId="0" xfId="19" applyNumberFormat="1" applyFont="1" applyFill="1" applyBorder="1"/>
    <xf numFmtId="165" fontId="21" fillId="3" borderId="0" xfId="19" applyNumberFormat="1" applyFont="1" applyFill="1" applyBorder="1" applyAlignment="1">
      <alignment horizontal="right"/>
    </xf>
    <xf numFmtId="0" fontId="28" fillId="0" borderId="0" xfId="20" applyFont="1" applyFill="1" applyBorder="1"/>
    <xf numFmtId="0" fontId="21" fillId="3" borderId="0" xfId="19" applyFont="1" applyFill="1" applyBorder="1" applyAlignment="1">
      <alignment horizontal="left" wrapText="1" indent="1"/>
    </xf>
    <xf numFmtId="0" fontId="20" fillId="3" borderId="4" xfId="19" applyFont="1" applyFill="1" applyBorder="1"/>
    <xf numFmtId="3" fontId="20" fillId="3" borderId="4" xfId="19" applyNumberFormat="1" applyFont="1" applyFill="1" applyBorder="1" applyAlignment="1">
      <alignment horizontal="center"/>
    </xf>
    <xf numFmtId="165" fontId="20" fillId="3" borderId="4" xfId="19" applyNumberFormat="1" applyFont="1" applyFill="1" applyBorder="1"/>
    <xf numFmtId="165" fontId="20" fillId="3" borderId="4" xfId="19" applyNumberFormat="1" applyFont="1" applyFill="1" applyBorder="1" applyAlignment="1">
      <alignment horizontal="right"/>
    </xf>
    <xf numFmtId="0" fontId="21" fillId="3" borderId="3" xfId="19" applyFont="1" applyFill="1" applyBorder="1" applyAlignment="1">
      <alignment horizontal="left" indent="1"/>
    </xf>
    <xf numFmtId="3" fontId="21" fillId="3" borderId="3" xfId="19" applyNumberFormat="1" applyFont="1" applyFill="1" applyBorder="1" applyAlignment="1">
      <alignment horizontal="center"/>
    </xf>
    <xf numFmtId="165" fontId="21" fillId="3" borderId="3" xfId="19" applyNumberFormat="1" applyFont="1" applyFill="1" applyBorder="1"/>
    <xf numFmtId="165" fontId="21" fillId="3" borderId="3" xfId="19" applyNumberFormat="1" applyFont="1" applyFill="1" applyBorder="1" applyAlignment="1">
      <alignment horizontal="right"/>
    </xf>
    <xf numFmtId="171" fontId="0" fillId="0" borderId="0" xfId="0" applyNumberFormat="1" applyFont="1" applyFill="1" applyBorder="1"/>
    <xf numFmtId="0" fontId="35" fillId="3" borderId="0" xfId="10" applyFont="1" applyFill="1" applyBorder="1" applyAlignment="1">
      <alignment horizontal="center"/>
    </xf>
    <xf numFmtId="0" fontId="5" fillId="4" borderId="0" xfId="10" applyFont="1" applyFill="1" applyBorder="1" applyAlignment="1">
      <alignment horizontal="left"/>
    </xf>
    <xf numFmtId="0" fontId="15" fillId="3" borderId="0" xfId="0" applyFont="1" applyFill="1" applyAlignment="1">
      <alignment horizontal="center" wrapText="1"/>
    </xf>
    <xf numFmtId="0" fontId="11" fillId="2" borderId="0" xfId="0" applyFont="1" applyFill="1" applyBorder="1" applyAlignment="1">
      <alignment horizontal="center" vertical="top" wrapText="1"/>
    </xf>
    <xf numFmtId="0" fontId="1" fillId="5" borderId="0" xfId="0" applyFont="1" applyFill="1" applyBorder="1" applyAlignment="1">
      <alignment horizontal="center"/>
    </xf>
    <xf numFmtId="0" fontId="1" fillId="5" borderId="0" xfId="0" applyFont="1" applyFill="1" applyAlignment="1">
      <alignment horizontal="center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1" fillId="5" borderId="0" xfId="0" quotePrefix="1" applyFont="1" applyFill="1" applyAlignment="1">
      <alignment horizontal="center" wrapText="1"/>
    </xf>
    <xf numFmtId="0" fontId="8" fillId="0" borderId="0" xfId="0" quotePrefix="1" applyFont="1" applyFill="1" applyAlignment="1">
      <alignment horizontal="left" wrapText="1"/>
    </xf>
    <xf numFmtId="0" fontId="9" fillId="3" borderId="0" xfId="0" applyFont="1" applyFill="1" applyAlignment="1">
      <alignment horizontal="left" wrapText="1"/>
    </xf>
    <xf numFmtId="0" fontId="8" fillId="0" borderId="0" xfId="0" quotePrefix="1" applyFont="1" applyFill="1" applyAlignment="1">
      <alignment horizontal="left" vertical="top" wrapText="1"/>
    </xf>
    <xf numFmtId="0" fontId="20" fillId="8" borderId="0" xfId="9" applyFont="1" applyFill="1" applyBorder="1" applyAlignment="1">
      <alignment horizontal="center" vertical="center"/>
    </xf>
    <xf numFmtId="0" fontId="40" fillId="0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left" wrapText="1"/>
    </xf>
    <xf numFmtId="0" fontId="35" fillId="3" borderId="0" xfId="9" applyFont="1" applyFill="1" applyBorder="1" applyAlignment="1">
      <alignment horizontal="center"/>
    </xf>
    <xf numFmtId="0" fontId="19" fillId="8" borderId="0" xfId="9" applyFont="1" applyFill="1" applyBorder="1"/>
    <xf numFmtId="0" fontId="20" fillId="9" borderId="0" xfId="9" applyFont="1" applyFill="1" applyBorder="1" applyAlignment="1">
      <alignment horizontal="center" vertical="center"/>
    </xf>
    <xf numFmtId="0" fontId="19" fillId="9" borderId="0" xfId="9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Font="1" applyFill="1" applyBorder="1"/>
    <xf numFmtId="0" fontId="20" fillId="6" borderId="0" xfId="0" applyFont="1" applyFill="1" applyBorder="1" applyAlignment="1">
      <alignment horizontal="center"/>
    </xf>
    <xf numFmtId="0" fontId="0" fillId="6" borderId="0" xfId="0" applyFont="1" applyFill="1" applyBorder="1"/>
    <xf numFmtId="0" fontId="21" fillId="3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wrapText="1"/>
    </xf>
    <xf numFmtId="0" fontId="35" fillId="0" borderId="0" xfId="9" applyFont="1" applyFill="1" applyBorder="1" applyAlignment="1">
      <alignment horizontal="center"/>
    </xf>
    <xf numFmtId="0" fontId="20" fillId="8" borderId="0" xfId="19" applyFont="1" applyFill="1" applyBorder="1" applyAlignment="1">
      <alignment horizontal="center" vertical="center"/>
    </xf>
    <xf numFmtId="0" fontId="35" fillId="3" borderId="0" xfId="19" applyFont="1" applyFill="1" applyBorder="1" applyAlignment="1">
      <alignment horizontal="center"/>
    </xf>
    <xf numFmtId="168" fontId="24" fillId="0" borderId="0" xfId="0" applyNumberFormat="1" applyFont="1" applyFill="1" applyBorder="1"/>
    <xf numFmtId="171" fontId="0" fillId="0" borderId="0" xfId="0" applyNumberFormat="1" applyFont="1" applyFill="1" applyBorder="1"/>
    <xf numFmtId="171" fontId="27" fillId="8" borderId="0" xfId="0" applyNumberFormat="1" applyFont="1" applyFill="1" applyBorder="1" applyAlignment="1">
      <alignment vertical="center"/>
    </xf>
    <xf numFmtId="171" fontId="0" fillId="0" borderId="0" xfId="0" applyNumberFormat="1" applyFont="1" applyFill="1" applyBorder="1" applyAlignment="1">
      <alignment vertical="center"/>
    </xf>
    <xf numFmtId="168" fontId="40" fillId="0" borderId="5" xfId="0" applyNumberFormat="1" applyFont="1" applyFill="1" applyBorder="1" applyAlignment="1">
      <alignment horizontal="left" wrapText="1"/>
    </xf>
    <xf numFmtId="171" fontId="28" fillId="0" borderId="5" xfId="0" applyNumberFormat="1" applyFont="1" applyFill="1" applyBorder="1" applyAlignment="1">
      <alignment horizontal="left" wrapText="1"/>
    </xf>
    <xf numFmtId="0" fontId="29" fillId="8" borderId="0" xfId="9" applyFont="1" applyFill="1" applyBorder="1" applyAlignment="1">
      <alignment horizontal="center" vertical="center"/>
    </xf>
    <xf numFmtId="168" fontId="0" fillId="8" borderId="0" xfId="0" applyNumberFormat="1" applyFont="1" applyFill="1" applyBorder="1"/>
    <xf numFmtId="168" fontId="0" fillId="0" borderId="0" xfId="0" applyNumberFormat="1" applyFont="1" applyFill="1" applyBorder="1"/>
    <xf numFmtId="0" fontId="35" fillId="3" borderId="0" xfId="10" applyFont="1" applyFill="1" applyBorder="1" applyAlignment="1">
      <alignment horizontal="center"/>
    </xf>
    <xf numFmtId="0" fontId="29" fillId="8" borderId="0" xfId="10" applyFont="1" applyFill="1" applyBorder="1" applyAlignment="1">
      <alignment horizontal="center" vertical="center"/>
    </xf>
    <xf numFmtId="0" fontId="5" fillId="4" borderId="0" xfId="10" applyFont="1" applyFill="1" applyBorder="1" applyAlignment="1">
      <alignment horizontal="left"/>
    </xf>
    <xf numFmtId="1" fontId="24" fillId="0" borderId="0" xfId="10" applyNumberFormat="1" applyFont="1" applyFill="1" applyBorder="1"/>
    <xf numFmtId="171" fontId="28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1">
    <cellStyle name="Normal - Styl1" xfId="1"/>
    <cellStyle name="Normal - Styl2" xfId="2"/>
    <cellStyle name="Normal - Styl3" xfId="3"/>
    <cellStyle name="Normal - Styl4" xfId="4"/>
    <cellStyle name="Normal - Styl5" xfId="5"/>
    <cellStyle name="Normal - Styl6" xfId="6"/>
    <cellStyle name="Normal - Styl7" xfId="7"/>
    <cellStyle name="Normal_daily - tablica" xfId="8"/>
    <cellStyle name="Normalny" xfId="0" builtinId="0"/>
    <cellStyle name="Normalny 2" xfId="9"/>
    <cellStyle name="Normalny 2 2" xfId="10"/>
    <cellStyle name="Normalny 2 3" xfId="19"/>
    <cellStyle name="Normalny 3" xfId="11"/>
    <cellStyle name="Normalny 4" xfId="20"/>
    <cellStyle name="Normalny 7" xfId="18"/>
    <cellStyle name="Normalny_sektor" xfId="12"/>
    <cellStyle name="Normalny_sektor 2" xfId="13"/>
    <cellStyle name="Przecinek [0]" xfId="14"/>
    <cellStyle name="Styl 1" xfId="15"/>
    <cellStyle name="Styl 1 2" xfId="16"/>
    <cellStyle name="Waluty [0]" xfId="17"/>
  </cellStyles>
  <dxfs count="46"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ks%20kw%20J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AIZ\ezdpuw\20180425101449429\aneks%20kw%20D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>
        <row r="10">
          <cell r="D10" t="str">
            <v>I kw. 2015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Y"/>
      <sheetName val="@Data1.Q"/>
      <sheetName val="oblicz Y"/>
      <sheetName val="oblicz Q"/>
      <sheetName val="Tablica"/>
      <sheetName val="dług"/>
      <sheetName val="dług 2"/>
      <sheetName val="oblicz EDP"/>
      <sheetName val="wykre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TAB. 22.    ZADŁUŻENIE SEKTORA FINANSÓW PUBLICZNYCH</v>
          </cell>
        </row>
        <row r="4">
          <cell r="B4" t="str">
            <v>jedn.</v>
          </cell>
        </row>
        <row r="5">
          <cell r="A5" t="str">
            <v>Zadłużenie sektora finansów publicznych</v>
          </cell>
          <cell r="B5" t="str">
            <v>mln zł</v>
          </cell>
        </row>
        <row r="6">
          <cell r="A6" t="str">
            <v>Zadłużenie sektora rządowego</v>
          </cell>
          <cell r="B6" t="str">
            <v>mln zł</v>
          </cell>
        </row>
        <row r="7">
          <cell r="A7" t="str">
            <v>Skarb Państwa</v>
          </cell>
          <cell r="B7" t="str">
            <v>mln zł</v>
          </cell>
        </row>
        <row r="8">
          <cell r="A8" t="str">
            <v>Państwowe fundusze celowe z osobowością prawną</v>
          </cell>
          <cell r="B8" t="str">
            <v>mln zł</v>
          </cell>
        </row>
        <row r="9">
          <cell r="A9" t="str">
            <v>Państwowe szkoły wyższe</v>
          </cell>
          <cell r="B9" t="str">
            <v>mln zł</v>
          </cell>
        </row>
        <row r="10">
          <cell r="A10" t="str">
            <v>Jednostki badawczo-rozwojowe</v>
          </cell>
          <cell r="B10" t="str">
            <v>mln zł</v>
          </cell>
        </row>
        <row r="11">
          <cell r="A11" t="str">
            <v>Samodzielne publiczne zakłady opieki zdrowotnej</v>
          </cell>
          <cell r="B11" t="str">
            <v>mln zł</v>
          </cell>
        </row>
        <row r="12">
          <cell r="A12" t="str">
            <v>Państwowe instytucje kultury</v>
          </cell>
          <cell r="B12" t="str">
            <v>mln zł</v>
          </cell>
        </row>
        <row r="13">
          <cell r="A13" t="str">
            <v>PAN i tworzone przez PAN jednostki organizacyjne</v>
          </cell>
          <cell r="B13" t="str">
            <v>mln zł</v>
          </cell>
        </row>
        <row r="14">
          <cell r="A14" t="str">
            <v>Pozostałe państwowe osoby prawne...</v>
          </cell>
          <cell r="B14" t="str">
            <v>mln zł</v>
          </cell>
        </row>
        <row r="15">
          <cell r="A15" t="str">
            <v>Zadłużenie sektora samorządowego</v>
          </cell>
          <cell r="B15" t="str">
            <v>mln zł</v>
          </cell>
        </row>
        <row r="16">
          <cell r="A16" t="str">
            <v>Jednostki samorządu terytorialnego</v>
          </cell>
          <cell r="B16" t="str">
            <v>mln zł</v>
          </cell>
        </row>
        <row r="17">
          <cell r="A17" t="str">
            <v xml:space="preserve">Samorządowe fundusze celowe z osobowością prawną </v>
          </cell>
          <cell r="B17" t="str">
            <v>mln zł</v>
          </cell>
        </row>
        <row r="18">
          <cell r="A18" t="str">
            <v>Samodzielne publiczne zakłady opieki zdrowotnej</v>
          </cell>
          <cell r="B18" t="str">
            <v>mln zł</v>
          </cell>
        </row>
        <row r="19">
          <cell r="A19" t="str">
            <v>Samorządowe instytucje kultury</v>
          </cell>
          <cell r="B19" t="str">
            <v>mln zł</v>
          </cell>
        </row>
        <row r="20">
          <cell r="A20" t="str">
            <v>Pozostałe samorządowe osoby prawne...</v>
          </cell>
          <cell r="B20" t="str">
            <v>mln zł</v>
          </cell>
        </row>
        <row r="21">
          <cell r="A21" t="str">
            <v>Zadłużenie sektora ubezpieczeń społecznych</v>
          </cell>
          <cell r="B21" t="str">
            <v>mln zł</v>
          </cell>
        </row>
        <row r="22">
          <cell r="A22" t="str">
            <v>Zakład Ubezpieczeń Społecznych</v>
          </cell>
          <cell r="B22" t="str">
            <v>mln zł</v>
          </cell>
        </row>
        <row r="23">
          <cell r="A23" t="str">
            <v>Fundusze zarządzane przez Zakład Ubezpieczeń Społecznych</v>
          </cell>
          <cell r="B23" t="str">
            <v>mln zł</v>
          </cell>
        </row>
        <row r="24">
          <cell r="A24" t="str">
            <v>Kasa Rolniczego Ubezpieczenia Społecznego</v>
          </cell>
          <cell r="B24" t="str">
            <v>mln zł</v>
          </cell>
        </row>
        <row r="25">
          <cell r="A25" t="str">
            <v>Narodowy Fundusz Zdrowia</v>
          </cell>
          <cell r="B25" t="str">
            <v>mln zł</v>
          </cell>
        </row>
        <row r="30">
          <cell r="B30" t="str">
            <v>jedn.</v>
          </cell>
        </row>
        <row r="31">
          <cell r="A31" t="str">
            <v>Zadłużenie sektora finansów publicznych</v>
          </cell>
          <cell r="B31" t="str">
            <v>mln zł</v>
          </cell>
        </row>
        <row r="32">
          <cell r="A32" t="str">
            <v>Zadłużenie sektora rządowego</v>
          </cell>
          <cell r="B32" t="str">
            <v>mln zł</v>
          </cell>
        </row>
        <row r="33">
          <cell r="A33" t="str">
            <v>Skarb Państwa</v>
          </cell>
          <cell r="B33" t="str">
            <v>mln zł</v>
          </cell>
        </row>
        <row r="34">
          <cell r="A34" t="str">
            <v>Państwowe fundusze celowe z osobowością prawną</v>
          </cell>
          <cell r="B34" t="str">
            <v>mln zł</v>
          </cell>
        </row>
        <row r="35">
          <cell r="A35" t="str">
            <v>Państwowe szkoły wyższe</v>
          </cell>
          <cell r="B35" t="str">
            <v>mln zł</v>
          </cell>
        </row>
        <row r="36">
          <cell r="A36" t="str">
            <v>Jednostki badawczo-rozwojowe</v>
          </cell>
          <cell r="B36" t="str">
            <v>mln zł</v>
          </cell>
        </row>
        <row r="37">
          <cell r="A37" t="str">
            <v>Samodzielne publiczne zakłady opieki zdrowotnej</v>
          </cell>
          <cell r="B37" t="str">
            <v>mln zł</v>
          </cell>
        </row>
        <row r="38">
          <cell r="A38" t="str">
            <v>Państwowe instytucje kultury</v>
          </cell>
          <cell r="B38" t="str">
            <v>mln zł</v>
          </cell>
        </row>
        <row r="39">
          <cell r="A39" t="str">
            <v>PAN i tworzone przez PAN jednostki organizacyjne</v>
          </cell>
          <cell r="B39" t="str">
            <v>mln zł</v>
          </cell>
        </row>
        <row r="40">
          <cell r="A40" t="str">
            <v>Pozostałe państwowe osoby prawne...</v>
          </cell>
          <cell r="B40" t="str">
            <v>mln zł</v>
          </cell>
        </row>
        <row r="41">
          <cell r="A41" t="str">
            <v>Zadłużenie sektora samorządowego</v>
          </cell>
          <cell r="B41" t="str">
            <v>mln zł</v>
          </cell>
        </row>
        <row r="42">
          <cell r="A42" t="str">
            <v>Jednostki samorządu terytorialnego</v>
          </cell>
          <cell r="B42" t="str">
            <v>mln zł</v>
          </cell>
        </row>
        <row r="43">
          <cell r="A43" t="str">
            <v xml:space="preserve">Samorządowe fundusze celowe z osobowością prawną </v>
          </cell>
          <cell r="B43" t="str">
            <v>mln zł</v>
          </cell>
        </row>
        <row r="44">
          <cell r="A44" t="str">
            <v>Samodzielne publiczne zakłady opieki zdrowotnej</v>
          </cell>
          <cell r="B44" t="str">
            <v>mln zł</v>
          </cell>
        </row>
        <row r="45">
          <cell r="A45" t="str">
            <v>Samorządowe instytucje kultury</v>
          </cell>
          <cell r="B45" t="str">
            <v>mln zł</v>
          </cell>
        </row>
        <row r="46">
          <cell r="A46" t="str">
            <v>Pozostałe samorządowe osoby prawne...</v>
          </cell>
          <cell r="B46" t="str">
            <v>mln zł</v>
          </cell>
        </row>
        <row r="47">
          <cell r="A47" t="str">
            <v>Zadłużenie sektora ubezpieczeń społecznych</v>
          </cell>
          <cell r="B47" t="str">
            <v>mln zł</v>
          </cell>
        </row>
        <row r="48">
          <cell r="A48" t="str">
            <v>Zakład Ubezpieczeń Społecznych</v>
          </cell>
          <cell r="B48" t="str">
            <v>mln zł</v>
          </cell>
        </row>
        <row r="49">
          <cell r="A49" t="str">
            <v>Fundusze zarządzane przez Zakład Ubezpieczeń Społecznych</v>
          </cell>
          <cell r="B49" t="str">
            <v>mln zł</v>
          </cell>
        </row>
        <row r="50">
          <cell r="A50" t="str">
            <v>Kasa Rolniczego Ubezpieczenia Społecznego</v>
          </cell>
          <cell r="B50" t="str">
            <v>mln zł</v>
          </cell>
        </row>
        <row r="51">
          <cell r="A51" t="str">
            <v>Narodowy Fundusz Zdrowia</v>
          </cell>
          <cell r="B51" t="str">
            <v>mln zł</v>
          </cell>
        </row>
        <row r="52">
          <cell r="A52" t="str">
            <v>Źródło: MF</v>
          </cell>
        </row>
      </sheetData>
      <sheetData sheetId="7">
        <row r="1">
          <cell r="A1" t="str">
            <v>TAB. 24.   ZADŁUŻENIE SEKTORA FINANSÓW PUBLICZNYCH</v>
          </cell>
        </row>
        <row r="43">
          <cell r="A43" t="str">
            <v xml:space="preserve">Źródło: MF </v>
          </cell>
        </row>
        <row r="44">
          <cell r="A44" t="str">
            <v>więcej danych: http://www.finanse.mf.gov.pl/pl/zadluzenie-skarbu-panstwa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zoomScale="140" zoomScaleNormal="140" workbookViewId="0">
      <selection activeCell="Q11" sqref="Q11"/>
    </sheetView>
  </sheetViews>
  <sheetFormatPr defaultRowHeight="12.75"/>
  <cols>
    <col min="1" max="1" width="14.85546875" customWidth="1"/>
  </cols>
  <sheetData>
    <row r="1" spans="1:2" ht="26.25">
      <c r="A1" s="176" t="s">
        <v>48</v>
      </c>
    </row>
    <row r="3" spans="1:2" ht="15">
      <c r="A3" s="174"/>
    </row>
    <row r="4" spans="1:2" ht="18">
      <c r="A4" s="175" t="s">
        <v>49</v>
      </c>
    </row>
    <row r="5" spans="1:2">
      <c r="A5" s="177" t="s">
        <v>50</v>
      </c>
      <c r="B5" s="177" t="s">
        <v>51</v>
      </c>
    </row>
    <row r="6" spans="1:2">
      <c r="A6" s="177" t="s">
        <v>52</v>
      </c>
      <c r="B6" s="177" t="s">
        <v>53</v>
      </c>
    </row>
    <row r="7" spans="1:2">
      <c r="A7" s="177" t="s">
        <v>54</v>
      </c>
      <c r="B7" s="177" t="s">
        <v>55</v>
      </c>
    </row>
    <row r="8" spans="1:2">
      <c r="A8" s="177" t="s">
        <v>56</v>
      </c>
      <c r="B8" s="177" t="s">
        <v>57</v>
      </c>
    </row>
    <row r="9" spans="1:2">
      <c r="A9" s="177" t="s">
        <v>58</v>
      </c>
      <c r="B9" s="177" t="s">
        <v>59</v>
      </c>
    </row>
    <row r="10" spans="1:2">
      <c r="A10" s="177" t="s">
        <v>60</v>
      </c>
      <c r="B10" s="177" t="s">
        <v>61</v>
      </c>
    </row>
    <row r="11" spans="1:2">
      <c r="A11" s="177" t="s">
        <v>62</v>
      </c>
      <c r="B11" s="177" t="s">
        <v>63</v>
      </c>
    </row>
    <row r="12" spans="1:2">
      <c r="A12" s="177" t="s">
        <v>64</v>
      </c>
      <c r="B12" s="177" t="s">
        <v>65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view="pageBreakPreview" zoomScaleNormal="100" zoomScaleSheetLayoutView="100" workbookViewId="0">
      <selection activeCell="F16" sqref="F16"/>
    </sheetView>
  </sheetViews>
  <sheetFormatPr defaultRowHeight="12.75"/>
  <cols>
    <col min="1" max="1" width="38.7109375" customWidth="1"/>
    <col min="3" max="14" width="12.42578125" customWidth="1"/>
  </cols>
  <sheetData>
    <row r="1" spans="1:14" ht="15.75">
      <c r="A1" s="242" t="s">
        <v>141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64"/>
    </row>
    <row r="2" spans="1:14">
      <c r="A2" s="29"/>
      <c r="B2" s="30"/>
      <c r="C2" s="31"/>
      <c r="D2" s="31"/>
      <c r="E2" s="31"/>
      <c r="F2" s="32"/>
      <c r="G2" s="32"/>
      <c r="H2" s="32"/>
      <c r="I2" s="32"/>
      <c r="J2" s="32"/>
      <c r="K2" s="32"/>
      <c r="L2" s="32"/>
      <c r="M2" s="32"/>
      <c r="N2" s="32"/>
    </row>
    <row r="3" spans="1:14">
      <c r="A3" s="262" t="s">
        <v>256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</row>
    <row r="4" spans="1:14">
      <c r="A4" s="33"/>
      <c r="B4" s="131" t="s">
        <v>0</v>
      </c>
      <c r="C4" s="35" t="s">
        <v>77</v>
      </c>
      <c r="D4" s="35" t="s">
        <v>78</v>
      </c>
      <c r="E4" s="35" t="s">
        <v>79</v>
      </c>
      <c r="F4" s="35" t="s">
        <v>80</v>
      </c>
      <c r="G4" s="35" t="s">
        <v>81</v>
      </c>
      <c r="H4" s="35" t="s">
        <v>82</v>
      </c>
      <c r="I4" s="35" t="s">
        <v>83</v>
      </c>
      <c r="J4" s="35" t="s">
        <v>84</v>
      </c>
      <c r="K4" s="35" t="s">
        <v>85</v>
      </c>
      <c r="L4" s="35" t="s">
        <v>86</v>
      </c>
      <c r="M4" s="35" t="s">
        <v>87</v>
      </c>
      <c r="N4" s="35" t="s">
        <v>149</v>
      </c>
    </row>
    <row r="5" spans="1:14" ht="24">
      <c r="A5" s="132" t="s">
        <v>257</v>
      </c>
      <c r="B5" s="133" t="s">
        <v>1</v>
      </c>
      <c r="C5" s="38">
        <v>883.16700000000003</v>
      </c>
      <c r="D5" s="38">
        <v>892.59100000000001</v>
      </c>
      <c r="E5" s="38">
        <v>911.59299999999996</v>
      </c>
      <c r="F5" s="38">
        <v>919.88900000000001</v>
      </c>
      <c r="G5" s="38">
        <v>938.94200000000001</v>
      </c>
      <c r="H5" s="38">
        <v>978.29899999999998</v>
      </c>
      <c r="I5" s="38">
        <v>978.90899999999999</v>
      </c>
      <c r="J5" s="38">
        <v>1006.585</v>
      </c>
      <c r="K5" s="38">
        <v>1013.385</v>
      </c>
      <c r="L5" s="38">
        <v>1016.348</v>
      </c>
      <c r="M5" s="38">
        <v>1011.019</v>
      </c>
      <c r="N5" s="38">
        <v>1003.399</v>
      </c>
    </row>
    <row r="6" spans="1:14">
      <c r="A6" s="134" t="s">
        <v>258</v>
      </c>
      <c r="B6" s="135" t="s">
        <v>1</v>
      </c>
      <c r="C6" s="42">
        <v>3.72</v>
      </c>
      <c r="D6" s="42">
        <v>4.0060000000000002</v>
      </c>
      <c r="E6" s="42">
        <v>4.0910000000000002</v>
      </c>
      <c r="F6" s="42">
        <v>4.242</v>
      </c>
      <c r="G6" s="42">
        <v>4.0350000000000001</v>
      </c>
      <c r="H6" s="42">
        <v>4.085</v>
      </c>
      <c r="I6" s="42">
        <v>4.0860000000000003</v>
      </c>
      <c r="J6" s="42">
        <v>4.0839999999999996</v>
      </c>
      <c r="K6" s="42">
        <v>4.2089999999999996</v>
      </c>
      <c r="L6" s="42">
        <v>4.2869999999999999</v>
      </c>
      <c r="M6" s="42">
        <v>4.33</v>
      </c>
      <c r="N6" s="42">
        <v>4.2770000000000001</v>
      </c>
    </row>
    <row r="7" spans="1:14">
      <c r="A7" s="136" t="s">
        <v>259</v>
      </c>
      <c r="B7" s="135" t="s">
        <v>1</v>
      </c>
      <c r="C7" s="42">
        <v>696.93600000000004</v>
      </c>
      <c r="D7" s="42">
        <v>704.41399999999999</v>
      </c>
      <c r="E7" s="42">
        <v>718.11699999999996</v>
      </c>
      <c r="F7" s="42">
        <v>715.62699999999995</v>
      </c>
      <c r="G7" s="42">
        <v>738.654</v>
      </c>
      <c r="H7" s="42">
        <v>775.70799999999997</v>
      </c>
      <c r="I7" s="42">
        <v>778.96900000000005</v>
      </c>
      <c r="J7" s="42">
        <v>800.24400000000003</v>
      </c>
      <c r="K7" s="42">
        <v>812.82</v>
      </c>
      <c r="L7" s="42">
        <v>815.90800000000002</v>
      </c>
      <c r="M7" s="42">
        <v>808.91099999999994</v>
      </c>
      <c r="N7" s="42">
        <v>800.14</v>
      </c>
    </row>
    <row r="8" spans="1:14">
      <c r="A8" s="134" t="s">
        <v>260</v>
      </c>
      <c r="B8" s="135" t="s">
        <v>1</v>
      </c>
      <c r="C8" s="42">
        <v>0.96399999999999997</v>
      </c>
      <c r="D8" s="42">
        <v>0.96399999999999997</v>
      </c>
      <c r="E8" s="42">
        <v>0.96</v>
      </c>
      <c r="F8" s="42">
        <v>2.5609999999999999</v>
      </c>
      <c r="G8" s="42">
        <v>10.012</v>
      </c>
      <c r="H8" s="42">
        <v>8.7509999999999994</v>
      </c>
      <c r="I8" s="42">
        <v>3.9860000000000002</v>
      </c>
      <c r="J8" s="42">
        <v>2.2730000000000001</v>
      </c>
      <c r="K8" s="42">
        <v>6.2709999999999999</v>
      </c>
      <c r="L8" s="42">
        <v>5.9409999999999998</v>
      </c>
      <c r="M8" s="42">
        <v>1.1639999999999999</v>
      </c>
      <c r="N8" s="42">
        <v>1.2949999999999999</v>
      </c>
    </row>
    <row r="9" spans="1:14">
      <c r="A9" s="134" t="s">
        <v>261</v>
      </c>
      <c r="B9" s="135" t="s">
        <v>1</v>
      </c>
      <c r="C9" s="42">
        <v>695.97199999999998</v>
      </c>
      <c r="D9" s="42">
        <v>703.45</v>
      </c>
      <c r="E9" s="42">
        <v>717.15700000000004</v>
      </c>
      <c r="F9" s="42">
        <v>713.06600000000003</v>
      </c>
      <c r="G9" s="42">
        <v>728.64099999999996</v>
      </c>
      <c r="H9" s="42">
        <v>766.95699999999999</v>
      </c>
      <c r="I9" s="42">
        <v>774.98299999999995</v>
      </c>
      <c r="J9" s="42">
        <v>797.971</v>
      </c>
      <c r="K9" s="42">
        <v>806.54899999999998</v>
      </c>
      <c r="L9" s="42">
        <v>809.96699999999998</v>
      </c>
      <c r="M9" s="42">
        <v>807.74699999999996</v>
      </c>
      <c r="N9" s="42">
        <v>798.84500000000003</v>
      </c>
    </row>
    <row r="10" spans="1:14">
      <c r="A10" s="134" t="s">
        <v>262</v>
      </c>
      <c r="B10" s="135" t="s">
        <v>1</v>
      </c>
      <c r="C10" s="42">
        <v>182.511</v>
      </c>
      <c r="D10" s="42">
        <v>184.17099999999999</v>
      </c>
      <c r="E10" s="42">
        <v>189.38499999999999</v>
      </c>
      <c r="F10" s="42">
        <v>200.02</v>
      </c>
      <c r="G10" s="42">
        <v>196.25299999999999</v>
      </c>
      <c r="H10" s="42">
        <v>198.506</v>
      </c>
      <c r="I10" s="42">
        <v>195.85400000000001</v>
      </c>
      <c r="J10" s="42">
        <v>202.25700000000001</v>
      </c>
      <c r="K10" s="42">
        <v>196.35599999999999</v>
      </c>
      <c r="L10" s="42">
        <v>196.15299999999999</v>
      </c>
      <c r="M10" s="42">
        <v>197.77799999999999</v>
      </c>
      <c r="N10" s="42">
        <v>198.982</v>
      </c>
    </row>
    <row r="11" spans="1:14">
      <c r="A11" s="134" t="s">
        <v>260</v>
      </c>
      <c r="B11" s="135" t="s">
        <v>1</v>
      </c>
      <c r="C11" s="42">
        <v>2.129</v>
      </c>
      <c r="D11" s="42">
        <v>2.4020000000000001</v>
      </c>
      <c r="E11" s="42">
        <v>2.3039999999999998</v>
      </c>
      <c r="F11" s="42">
        <v>2.5750000000000002</v>
      </c>
      <c r="G11" s="42">
        <v>2.4620000000000002</v>
      </c>
      <c r="H11" s="42">
        <v>2.4180000000000001</v>
      </c>
      <c r="I11" s="42">
        <v>2.8410000000000002</v>
      </c>
      <c r="J11" s="42">
        <v>1.2410000000000001</v>
      </c>
      <c r="K11" s="42">
        <v>1.474</v>
      </c>
      <c r="L11" s="42">
        <v>1.7050000000000001</v>
      </c>
      <c r="M11" s="42">
        <v>1.802</v>
      </c>
      <c r="N11" s="42">
        <v>2.1960000000000002</v>
      </c>
    </row>
    <row r="12" spans="1:14">
      <c r="A12" s="137" t="s">
        <v>261</v>
      </c>
      <c r="B12" s="138" t="s">
        <v>1</v>
      </c>
      <c r="C12" s="54">
        <v>180.38200000000001</v>
      </c>
      <c r="D12" s="54">
        <v>181.76900000000001</v>
      </c>
      <c r="E12" s="54">
        <v>187.08099999999999</v>
      </c>
      <c r="F12" s="54">
        <v>197.44499999999999</v>
      </c>
      <c r="G12" s="54">
        <v>193.791</v>
      </c>
      <c r="H12" s="54">
        <v>196.08799999999999</v>
      </c>
      <c r="I12" s="54">
        <v>193.01300000000001</v>
      </c>
      <c r="J12" s="54">
        <v>201.01599999999999</v>
      </c>
      <c r="K12" s="54">
        <v>194.88200000000001</v>
      </c>
      <c r="L12" s="54">
        <v>194.44800000000001</v>
      </c>
      <c r="M12" s="54">
        <v>195.976</v>
      </c>
      <c r="N12" s="54">
        <v>196.786</v>
      </c>
    </row>
    <row r="13" spans="1:14">
      <c r="A13" s="139"/>
      <c r="B13" s="140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</row>
    <row r="14" spans="1:14">
      <c r="A14" s="262" t="s">
        <v>263</v>
      </c>
      <c r="B14" s="263"/>
      <c r="C14" s="263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</row>
    <row r="15" spans="1:14">
      <c r="A15" s="33"/>
      <c r="B15" s="131" t="s">
        <v>0</v>
      </c>
      <c r="C15" s="35" t="s">
        <v>77</v>
      </c>
      <c r="D15" s="35" t="s">
        <v>78</v>
      </c>
      <c r="E15" s="35" t="s">
        <v>79</v>
      </c>
      <c r="F15" s="35" t="s">
        <v>80</v>
      </c>
      <c r="G15" s="35" t="s">
        <v>81</v>
      </c>
      <c r="H15" s="35" t="s">
        <v>82</v>
      </c>
      <c r="I15" s="35" t="s">
        <v>83</v>
      </c>
      <c r="J15" s="35" t="s">
        <v>84</v>
      </c>
      <c r="K15" s="35" t="s">
        <v>85</v>
      </c>
      <c r="L15" s="35" t="s">
        <v>86</v>
      </c>
      <c r="M15" s="35" t="s">
        <v>87</v>
      </c>
      <c r="N15" s="35" t="s">
        <v>149</v>
      </c>
    </row>
    <row r="16" spans="1:14" ht="24">
      <c r="A16" s="132" t="s">
        <v>257</v>
      </c>
      <c r="B16" s="133" t="s">
        <v>1</v>
      </c>
      <c r="C16" s="141">
        <v>883.16700000000003</v>
      </c>
      <c r="D16" s="141">
        <v>892.59100000000001</v>
      </c>
      <c r="E16" s="141">
        <v>911.59299999999996</v>
      </c>
      <c r="F16" s="141">
        <v>919.88900000000001</v>
      </c>
      <c r="G16" s="141">
        <v>938.94200000000001</v>
      </c>
      <c r="H16" s="141">
        <v>978.29899999999998</v>
      </c>
      <c r="I16" s="141">
        <v>978.90899999999999</v>
      </c>
      <c r="J16" s="141">
        <v>1006.585</v>
      </c>
      <c r="K16" s="141">
        <v>1013.385</v>
      </c>
      <c r="L16" s="141">
        <v>1016.348</v>
      </c>
      <c r="M16" s="141">
        <v>1011.019</v>
      </c>
      <c r="N16" s="141">
        <v>1003.399</v>
      </c>
    </row>
    <row r="17" spans="1:14">
      <c r="A17" s="134" t="s">
        <v>264</v>
      </c>
      <c r="B17" s="135" t="s">
        <v>1</v>
      </c>
      <c r="C17" s="139">
        <v>850.70100000000002</v>
      </c>
      <c r="D17" s="139">
        <v>861.35599999999999</v>
      </c>
      <c r="E17" s="139">
        <v>881.19</v>
      </c>
      <c r="F17" s="139">
        <v>885.61800000000005</v>
      </c>
      <c r="G17" s="139">
        <v>905.346</v>
      </c>
      <c r="H17" s="139">
        <v>947.77599999999995</v>
      </c>
      <c r="I17" s="139">
        <v>950.2</v>
      </c>
      <c r="J17" s="139">
        <v>978.21</v>
      </c>
      <c r="K17" s="139">
        <v>987.78399999999999</v>
      </c>
      <c r="L17" s="139">
        <v>993.46199999999999</v>
      </c>
      <c r="M17" s="139">
        <v>987.89300000000003</v>
      </c>
      <c r="N17" s="139">
        <v>978.44600000000003</v>
      </c>
    </row>
    <row r="18" spans="1:14">
      <c r="A18" s="134" t="s">
        <v>265</v>
      </c>
      <c r="B18" s="135" t="s">
        <v>1</v>
      </c>
      <c r="C18" s="139">
        <v>74.248000000000005</v>
      </c>
      <c r="D18" s="139">
        <v>74.100999999999999</v>
      </c>
      <c r="E18" s="139">
        <v>73.637</v>
      </c>
      <c r="F18" s="139">
        <v>76.028000000000006</v>
      </c>
      <c r="G18" s="139">
        <v>74.63</v>
      </c>
      <c r="H18" s="139">
        <v>73.641999999999996</v>
      </c>
      <c r="I18" s="139">
        <v>72.843000000000004</v>
      </c>
      <c r="J18" s="139">
        <v>73.569999999999993</v>
      </c>
      <c r="K18" s="139">
        <v>72.066999999999993</v>
      </c>
      <c r="L18" s="139">
        <v>71.013999999999996</v>
      </c>
      <c r="M18" s="139">
        <v>70.881</v>
      </c>
      <c r="N18" s="139">
        <v>73.64</v>
      </c>
    </row>
    <row r="19" spans="1:14">
      <c r="A19" s="137" t="s">
        <v>266</v>
      </c>
      <c r="B19" s="138" t="s">
        <v>1</v>
      </c>
      <c r="C19" s="142">
        <v>39.802</v>
      </c>
      <c r="D19" s="142">
        <v>41.692</v>
      </c>
      <c r="E19" s="142">
        <v>43.302</v>
      </c>
      <c r="F19" s="142">
        <v>45.326000000000001</v>
      </c>
      <c r="G19" s="142">
        <v>45.326000000000001</v>
      </c>
      <c r="H19" s="142">
        <v>45.326000000000001</v>
      </c>
      <c r="I19" s="142">
        <v>45.326000000000001</v>
      </c>
      <c r="J19" s="142">
        <v>46.326000000000001</v>
      </c>
      <c r="K19" s="142">
        <v>7.1740000000000004</v>
      </c>
      <c r="L19" s="142">
        <v>7.1740000000000004</v>
      </c>
      <c r="M19" s="142">
        <v>7.1740000000000004</v>
      </c>
      <c r="N19" s="142">
        <v>7.1740000000000004</v>
      </c>
    </row>
    <row r="20" spans="1:14">
      <c r="A20" s="29"/>
      <c r="B20" s="30"/>
      <c r="C20" s="31"/>
      <c r="D20" s="31"/>
      <c r="E20" s="31"/>
      <c r="F20" s="32"/>
      <c r="G20" s="32"/>
      <c r="H20" s="32"/>
      <c r="I20" s="32"/>
      <c r="J20" s="32"/>
      <c r="K20" s="32"/>
      <c r="L20" s="32"/>
      <c r="M20" s="32"/>
      <c r="N20" s="32"/>
    </row>
    <row r="21" spans="1:14">
      <c r="A21" s="262" t="s">
        <v>256</v>
      </c>
      <c r="B21" s="263"/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</row>
    <row r="22" spans="1:14">
      <c r="A22" s="33"/>
      <c r="B22" s="131" t="s">
        <v>0</v>
      </c>
      <c r="C22" s="35" t="s">
        <v>77</v>
      </c>
      <c r="D22" s="35" t="s">
        <v>78</v>
      </c>
      <c r="E22" s="35" t="s">
        <v>79</v>
      </c>
      <c r="F22" s="35" t="s">
        <v>80</v>
      </c>
      <c r="G22" s="35" t="s">
        <v>81</v>
      </c>
      <c r="H22" s="35" t="s">
        <v>82</v>
      </c>
      <c r="I22" s="35" t="s">
        <v>83</v>
      </c>
      <c r="J22" s="35" t="s">
        <v>84</v>
      </c>
      <c r="K22" s="35" t="s">
        <v>85</v>
      </c>
      <c r="L22" s="35" t="s">
        <v>86</v>
      </c>
      <c r="M22" s="35" t="s">
        <v>87</v>
      </c>
      <c r="N22" s="35" t="s">
        <v>149</v>
      </c>
    </row>
    <row r="23" spans="1:14" ht="24">
      <c r="A23" s="132" t="s">
        <v>257</v>
      </c>
      <c r="B23" s="133" t="s">
        <v>126</v>
      </c>
      <c r="C23" s="38">
        <v>50.9</v>
      </c>
      <c r="D23" s="38">
        <v>51</v>
      </c>
      <c r="E23" s="38">
        <v>51.6</v>
      </c>
      <c r="F23" s="38">
        <v>51.1</v>
      </c>
      <c r="G23" s="38">
        <v>51.8</v>
      </c>
      <c r="H23" s="38">
        <v>53.5</v>
      </c>
      <c r="I23" s="38">
        <v>53.1</v>
      </c>
      <c r="J23" s="38">
        <v>54.2</v>
      </c>
      <c r="K23" s="38">
        <v>53.8</v>
      </c>
      <c r="L23" s="38">
        <v>53.2</v>
      </c>
      <c r="M23" s="38">
        <v>52</v>
      </c>
      <c r="N23" s="38">
        <v>50.6</v>
      </c>
    </row>
    <row r="24" spans="1:14">
      <c r="A24" s="134" t="s">
        <v>258</v>
      </c>
      <c r="B24" s="135" t="s">
        <v>126</v>
      </c>
      <c r="C24" s="42">
        <v>0.2</v>
      </c>
      <c r="D24" s="42">
        <v>0.2</v>
      </c>
      <c r="E24" s="42">
        <v>0.2</v>
      </c>
      <c r="F24" s="42">
        <v>0.2</v>
      </c>
      <c r="G24" s="42">
        <v>0.2</v>
      </c>
      <c r="H24" s="42">
        <v>0.2</v>
      </c>
      <c r="I24" s="42">
        <v>0.2</v>
      </c>
      <c r="J24" s="42">
        <v>0.2</v>
      </c>
      <c r="K24" s="42">
        <v>0.2</v>
      </c>
      <c r="L24" s="42">
        <v>0.2</v>
      </c>
      <c r="M24" s="42">
        <v>0.2</v>
      </c>
      <c r="N24" s="42">
        <v>0.2</v>
      </c>
    </row>
    <row r="25" spans="1:14">
      <c r="A25" s="136" t="s">
        <v>259</v>
      </c>
      <c r="B25" s="135" t="s">
        <v>126</v>
      </c>
      <c r="C25" s="42">
        <v>40.1</v>
      </c>
      <c r="D25" s="42">
        <v>40.200000000000003</v>
      </c>
      <c r="E25" s="42">
        <v>40.6</v>
      </c>
      <c r="F25" s="42">
        <v>39.799999999999997</v>
      </c>
      <c r="G25" s="42">
        <v>40.700000000000003</v>
      </c>
      <c r="H25" s="42">
        <v>42.4</v>
      </c>
      <c r="I25" s="42">
        <v>42.2</v>
      </c>
      <c r="J25" s="42">
        <v>43.1</v>
      </c>
      <c r="K25" s="42">
        <v>43.1</v>
      </c>
      <c r="L25" s="42">
        <v>42.7</v>
      </c>
      <c r="M25" s="42">
        <v>41.6</v>
      </c>
      <c r="N25" s="42">
        <v>40.4</v>
      </c>
    </row>
    <row r="26" spans="1:14">
      <c r="A26" s="134" t="s">
        <v>260</v>
      </c>
      <c r="B26" s="135" t="s">
        <v>126</v>
      </c>
      <c r="C26" s="42">
        <v>0.1</v>
      </c>
      <c r="D26" s="42">
        <v>0.1</v>
      </c>
      <c r="E26" s="42">
        <v>0.1</v>
      </c>
      <c r="F26" s="42">
        <v>0.1</v>
      </c>
      <c r="G26" s="42">
        <v>0.6</v>
      </c>
      <c r="H26" s="42">
        <v>0.5</v>
      </c>
      <c r="I26" s="42">
        <v>0.2</v>
      </c>
      <c r="J26" s="42">
        <v>0.1</v>
      </c>
      <c r="K26" s="42">
        <v>0.3</v>
      </c>
      <c r="L26" s="42">
        <v>0.3</v>
      </c>
      <c r="M26" s="42">
        <v>0.1</v>
      </c>
      <c r="N26" s="42">
        <v>0.1</v>
      </c>
    </row>
    <row r="27" spans="1:14">
      <c r="A27" s="134" t="s">
        <v>261</v>
      </c>
      <c r="B27" s="135" t="s">
        <v>126</v>
      </c>
      <c r="C27" s="42">
        <v>40.1</v>
      </c>
      <c r="D27" s="42">
        <v>40.200000000000003</v>
      </c>
      <c r="E27" s="42">
        <v>40.6</v>
      </c>
      <c r="F27" s="42">
        <v>39.6</v>
      </c>
      <c r="G27" s="42">
        <v>40.200000000000003</v>
      </c>
      <c r="H27" s="42">
        <v>41.9</v>
      </c>
      <c r="I27" s="42">
        <v>42</v>
      </c>
      <c r="J27" s="42">
        <v>42.9</v>
      </c>
      <c r="K27" s="42">
        <v>42.8</v>
      </c>
      <c r="L27" s="42">
        <v>42.4</v>
      </c>
      <c r="M27" s="42">
        <v>41.5</v>
      </c>
      <c r="N27" s="42">
        <v>40.299999999999997</v>
      </c>
    </row>
    <row r="28" spans="1:14">
      <c r="A28" s="134" t="s">
        <v>262</v>
      </c>
      <c r="B28" s="135" t="s">
        <v>126</v>
      </c>
      <c r="C28" s="42">
        <v>10.5</v>
      </c>
      <c r="D28" s="42">
        <v>10.5</v>
      </c>
      <c r="E28" s="42">
        <v>10.7</v>
      </c>
      <c r="F28" s="42">
        <v>11.1</v>
      </c>
      <c r="G28" s="42">
        <v>10.8</v>
      </c>
      <c r="H28" s="42">
        <v>10.9</v>
      </c>
      <c r="I28" s="42">
        <v>10.6</v>
      </c>
      <c r="J28" s="42">
        <v>10.9</v>
      </c>
      <c r="K28" s="42">
        <v>10.4</v>
      </c>
      <c r="L28" s="42">
        <v>10.3</v>
      </c>
      <c r="M28" s="42">
        <v>10.199999999999999</v>
      </c>
      <c r="N28" s="42">
        <v>10</v>
      </c>
    </row>
    <row r="29" spans="1:14">
      <c r="A29" s="134" t="s">
        <v>260</v>
      </c>
      <c r="B29" s="135" t="s">
        <v>126</v>
      </c>
      <c r="C29" s="42">
        <v>0.1</v>
      </c>
      <c r="D29" s="42">
        <v>0.1</v>
      </c>
      <c r="E29" s="42">
        <v>0.1</v>
      </c>
      <c r="F29" s="42">
        <v>0.1</v>
      </c>
      <c r="G29" s="42">
        <v>0.1</v>
      </c>
      <c r="H29" s="42">
        <v>0.1</v>
      </c>
      <c r="I29" s="42">
        <v>0.2</v>
      </c>
      <c r="J29" s="42">
        <v>0.1</v>
      </c>
      <c r="K29" s="42">
        <v>0.1</v>
      </c>
      <c r="L29" s="42">
        <v>0.1</v>
      </c>
      <c r="M29" s="42">
        <v>0.1</v>
      </c>
      <c r="N29" s="42">
        <v>0.1</v>
      </c>
    </row>
    <row r="30" spans="1:14">
      <c r="A30" s="137" t="s">
        <v>261</v>
      </c>
      <c r="B30" s="138" t="s">
        <v>126</v>
      </c>
      <c r="C30" s="54">
        <v>10.4</v>
      </c>
      <c r="D30" s="54">
        <v>10.4</v>
      </c>
      <c r="E30" s="54">
        <v>10.6</v>
      </c>
      <c r="F30" s="54">
        <v>11</v>
      </c>
      <c r="G30" s="54">
        <v>10.7</v>
      </c>
      <c r="H30" s="54">
        <v>10.7</v>
      </c>
      <c r="I30" s="54">
        <v>10.5</v>
      </c>
      <c r="J30" s="54">
        <v>10.8</v>
      </c>
      <c r="K30" s="54">
        <v>10.3</v>
      </c>
      <c r="L30" s="54">
        <v>10.199999999999999</v>
      </c>
      <c r="M30" s="54">
        <v>10.1</v>
      </c>
      <c r="N30" s="54">
        <v>9.9</v>
      </c>
    </row>
    <row r="31" spans="1:14" ht="15">
      <c r="A31" s="260"/>
      <c r="B31" s="261"/>
      <c r="C31" s="261"/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1"/>
    </row>
    <row r="32" spans="1:14">
      <c r="A32" s="262" t="s">
        <v>263</v>
      </c>
      <c r="B32" s="263"/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</row>
    <row r="33" spans="1:14">
      <c r="A33" s="33"/>
      <c r="B33" s="131" t="s">
        <v>0</v>
      </c>
      <c r="C33" s="35" t="s">
        <v>77</v>
      </c>
      <c r="D33" s="35" t="s">
        <v>78</v>
      </c>
      <c r="E33" s="35" t="s">
        <v>79</v>
      </c>
      <c r="F33" s="35" t="s">
        <v>80</v>
      </c>
      <c r="G33" s="35" t="s">
        <v>81</v>
      </c>
      <c r="H33" s="35" t="s">
        <v>82</v>
      </c>
      <c r="I33" s="35" t="s">
        <v>83</v>
      </c>
      <c r="J33" s="35" t="s">
        <v>84</v>
      </c>
      <c r="K33" s="35" t="s">
        <v>85</v>
      </c>
      <c r="L33" s="35" t="s">
        <v>86</v>
      </c>
      <c r="M33" s="35" t="s">
        <v>87</v>
      </c>
      <c r="N33" s="35" t="s">
        <v>149</v>
      </c>
    </row>
    <row r="34" spans="1:14" ht="24">
      <c r="A34" s="132" t="s">
        <v>257</v>
      </c>
      <c r="B34" s="133" t="s">
        <v>126</v>
      </c>
      <c r="C34" s="38">
        <v>50.9</v>
      </c>
      <c r="D34" s="38">
        <v>51</v>
      </c>
      <c r="E34" s="38">
        <v>51.6</v>
      </c>
      <c r="F34" s="38">
        <v>51.1</v>
      </c>
      <c r="G34" s="38">
        <v>51.8</v>
      </c>
      <c r="H34" s="38">
        <v>53.5</v>
      </c>
      <c r="I34" s="38">
        <v>53.1</v>
      </c>
      <c r="J34" s="38">
        <v>54.2</v>
      </c>
      <c r="K34" s="38">
        <v>53.8</v>
      </c>
      <c r="L34" s="38">
        <v>53.2</v>
      </c>
      <c r="M34" s="38">
        <v>52</v>
      </c>
      <c r="N34" s="38">
        <v>50.6</v>
      </c>
    </row>
    <row r="35" spans="1:14">
      <c r="A35" s="134" t="s">
        <v>264</v>
      </c>
      <c r="B35" s="135" t="s">
        <v>126</v>
      </c>
      <c r="C35" s="42">
        <v>49</v>
      </c>
      <c r="D35" s="42">
        <v>49.2</v>
      </c>
      <c r="E35" s="42">
        <v>49.9</v>
      </c>
      <c r="F35" s="42">
        <v>49.2</v>
      </c>
      <c r="G35" s="42">
        <v>49.9</v>
      </c>
      <c r="H35" s="42">
        <v>51.8</v>
      </c>
      <c r="I35" s="42">
        <v>51.5</v>
      </c>
      <c r="J35" s="42">
        <v>52.6</v>
      </c>
      <c r="K35" s="42">
        <v>52.4</v>
      </c>
      <c r="L35" s="42">
        <v>52</v>
      </c>
      <c r="M35" s="42">
        <v>50.8</v>
      </c>
      <c r="N35" s="42">
        <v>49.4</v>
      </c>
    </row>
    <row r="36" spans="1:14">
      <c r="A36" s="134" t="s">
        <v>265</v>
      </c>
      <c r="B36" s="135" t="s">
        <v>126</v>
      </c>
      <c r="C36" s="42">
        <v>4.3</v>
      </c>
      <c r="D36" s="42">
        <v>4.2</v>
      </c>
      <c r="E36" s="42">
        <v>4.2</v>
      </c>
      <c r="F36" s="42">
        <v>4.2</v>
      </c>
      <c r="G36" s="42">
        <v>4.0999999999999996</v>
      </c>
      <c r="H36" s="42">
        <v>4</v>
      </c>
      <c r="I36" s="42">
        <v>3.9</v>
      </c>
      <c r="J36" s="42">
        <v>4</v>
      </c>
      <c r="K36" s="42">
        <v>3.8</v>
      </c>
      <c r="L36" s="42">
        <v>3.7</v>
      </c>
      <c r="M36" s="42">
        <v>3.6</v>
      </c>
      <c r="N36" s="42">
        <v>3.7</v>
      </c>
    </row>
    <row r="37" spans="1:14">
      <c r="A37" s="137" t="s">
        <v>266</v>
      </c>
      <c r="B37" s="138" t="s">
        <v>126</v>
      </c>
      <c r="C37" s="54">
        <v>2.2999999999999998</v>
      </c>
      <c r="D37" s="54">
        <v>2.4</v>
      </c>
      <c r="E37" s="54">
        <v>2.5</v>
      </c>
      <c r="F37" s="54">
        <v>2.5</v>
      </c>
      <c r="G37" s="54">
        <v>2.5</v>
      </c>
      <c r="H37" s="54">
        <v>2.5</v>
      </c>
      <c r="I37" s="54">
        <v>2.5</v>
      </c>
      <c r="J37" s="54">
        <v>2.5</v>
      </c>
      <c r="K37" s="54">
        <v>0.4</v>
      </c>
      <c r="L37" s="54">
        <v>0.4</v>
      </c>
      <c r="M37" s="54">
        <v>0.4</v>
      </c>
      <c r="N37" s="54">
        <v>0.4</v>
      </c>
    </row>
    <row r="38" spans="1:14">
      <c r="A38" s="29"/>
      <c r="B38" s="30"/>
      <c r="C38" s="31"/>
      <c r="D38" s="31"/>
      <c r="E38" s="31"/>
      <c r="F38" s="32"/>
      <c r="G38" s="32"/>
      <c r="H38" s="32"/>
      <c r="I38" s="32"/>
      <c r="J38" s="32"/>
      <c r="K38" s="32"/>
      <c r="L38" s="32"/>
      <c r="M38" s="32"/>
      <c r="N38" s="32"/>
    </row>
    <row r="39" spans="1:14">
      <c r="A39" s="262" t="s">
        <v>256</v>
      </c>
      <c r="B39" s="263"/>
      <c r="C39" s="263"/>
      <c r="D39" s="263"/>
      <c r="E39" s="263"/>
      <c r="F39" s="263"/>
      <c r="G39" s="263"/>
      <c r="H39" s="263"/>
      <c r="I39" s="263"/>
      <c r="J39" s="263"/>
      <c r="K39" s="263"/>
      <c r="L39" s="263"/>
      <c r="M39" s="263"/>
      <c r="N39" s="263"/>
    </row>
    <row r="40" spans="1:14" ht="25.5">
      <c r="A40" s="33"/>
      <c r="B40" s="131" t="s">
        <v>0</v>
      </c>
      <c r="C40" s="143" t="s">
        <v>267</v>
      </c>
      <c r="D40" s="143" t="s">
        <v>268</v>
      </c>
      <c r="E40" s="143" t="s">
        <v>269</v>
      </c>
      <c r="F40" s="143" t="s">
        <v>270</v>
      </c>
      <c r="G40" s="143" t="s">
        <v>271</v>
      </c>
      <c r="H40" s="143" t="s">
        <v>272</v>
      </c>
      <c r="I40" s="143" t="s">
        <v>273</v>
      </c>
      <c r="J40" s="143" t="s">
        <v>274</v>
      </c>
      <c r="K40" s="143" t="s">
        <v>275</v>
      </c>
      <c r="L40" s="143" t="s">
        <v>276</v>
      </c>
      <c r="M40" s="143" t="s">
        <v>277</v>
      </c>
      <c r="N40" s="143" t="s">
        <v>278</v>
      </c>
    </row>
    <row r="41" spans="1:14" ht="24">
      <c r="A41" s="132" t="s">
        <v>257</v>
      </c>
      <c r="B41" s="133" t="s">
        <v>1</v>
      </c>
      <c r="C41" s="38">
        <v>18.927000000000021</v>
      </c>
      <c r="D41" s="38">
        <v>9.4239999999999782</v>
      </c>
      <c r="E41" s="38">
        <v>19.001999999999953</v>
      </c>
      <c r="F41" s="38">
        <v>8.2960000000000491</v>
      </c>
      <c r="G41" s="38">
        <v>19.052999999999997</v>
      </c>
      <c r="H41" s="38">
        <v>39.356999999999971</v>
      </c>
      <c r="I41" s="38">
        <v>0.61000000000001364</v>
      </c>
      <c r="J41" s="38">
        <v>27.676000000000045</v>
      </c>
      <c r="K41" s="38">
        <v>6.7999999999999545</v>
      </c>
      <c r="L41" s="38">
        <v>2.9629999999999654</v>
      </c>
      <c r="M41" s="38">
        <v>-5.3289999999999509</v>
      </c>
      <c r="N41" s="38">
        <v>-7.6200000000000045</v>
      </c>
    </row>
    <row r="42" spans="1:14">
      <c r="A42" s="134" t="s">
        <v>258</v>
      </c>
      <c r="B42" s="135" t="s">
        <v>1</v>
      </c>
      <c r="C42" s="42">
        <v>3.3290000000000002</v>
      </c>
      <c r="D42" s="42">
        <v>0.28600000000000003</v>
      </c>
      <c r="E42" s="42">
        <v>8.4999999999999964E-2</v>
      </c>
      <c r="F42" s="42">
        <v>0.1509999999999998</v>
      </c>
      <c r="G42" s="42">
        <v>-0.20699999999999985</v>
      </c>
      <c r="H42" s="42">
        <v>4.9999999999999822E-2</v>
      </c>
      <c r="I42" s="42">
        <v>1.000000000000334E-3</v>
      </c>
      <c r="J42" s="42">
        <v>-2.0000000000006679E-3</v>
      </c>
      <c r="K42" s="42">
        <v>0.125</v>
      </c>
      <c r="L42" s="42">
        <v>7.8000000000000291E-2</v>
      </c>
      <c r="M42" s="42">
        <v>4.3000000000000149E-2</v>
      </c>
      <c r="N42" s="42">
        <v>-5.2999999999999936E-2</v>
      </c>
    </row>
    <row r="43" spans="1:14">
      <c r="A43" s="136" t="s">
        <v>259</v>
      </c>
      <c r="B43" s="135" t="s">
        <v>1</v>
      </c>
      <c r="C43" s="42">
        <v>19.86200000000008</v>
      </c>
      <c r="D43" s="42">
        <v>7.4779999999999518</v>
      </c>
      <c r="E43" s="42">
        <v>13.702999999999975</v>
      </c>
      <c r="F43" s="42">
        <v>-2.4900000000000091</v>
      </c>
      <c r="G43" s="42">
        <v>23.027000000000044</v>
      </c>
      <c r="H43" s="42">
        <v>37.053999999999974</v>
      </c>
      <c r="I43" s="42">
        <v>3.2610000000000809</v>
      </c>
      <c r="J43" s="42">
        <v>21.274999999999977</v>
      </c>
      <c r="K43" s="42">
        <v>12.576000000000022</v>
      </c>
      <c r="L43" s="42">
        <v>3.0879999999999654</v>
      </c>
      <c r="M43" s="42">
        <v>-6.9970000000000709</v>
      </c>
      <c r="N43" s="42">
        <v>-8.7709999999999582</v>
      </c>
    </row>
    <row r="44" spans="1:14">
      <c r="A44" s="134" t="s">
        <v>260</v>
      </c>
      <c r="B44" s="135" t="s">
        <v>1</v>
      </c>
      <c r="C44" s="42">
        <v>-0.44799999999999995</v>
      </c>
      <c r="D44" s="42">
        <v>0</v>
      </c>
      <c r="E44" s="42">
        <v>-4.0000000000000036E-3</v>
      </c>
      <c r="F44" s="42">
        <v>1.601</v>
      </c>
      <c r="G44" s="42">
        <v>7.4510000000000005</v>
      </c>
      <c r="H44" s="42">
        <v>-1.261000000000001</v>
      </c>
      <c r="I44" s="42">
        <v>-4.7649999999999988</v>
      </c>
      <c r="J44" s="42">
        <v>-1.7130000000000001</v>
      </c>
      <c r="K44" s="42">
        <v>3.9979999999999998</v>
      </c>
      <c r="L44" s="42">
        <v>-0.33000000000000007</v>
      </c>
      <c r="M44" s="42">
        <v>-4.7770000000000001</v>
      </c>
      <c r="N44" s="42">
        <v>0.13100000000000001</v>
      </c>
    </row>
    <row r="45" spans="1:14">
      <c r="A45" s="134" t="s">
        <v>261</v>
      </c>
      <c r="B45" s="135" t="s">
        <v>1</v>
      </c>
      <c r="C45" s="42">
        <v>20.309999999999945</v>
      </c>
      <c r="D45" s="42">
        <v>7.4780000000000655</v>
      </c>
      <c r="E45" s="42">
        <v>13.706999999999994</v>
      </c>
      <c r="F45" s="42">
        <v>-4.0910000000000082</v>
      </c>
      <c r="G45" s="42">
        <v>15.574999999999932</v>
      </c>
      <c r="H45" s="42">
        <v>38.316000000000031</v>
      </c>
      <c r="I45" s="42">
        <v>8.0259999999999536</v>
      </c>
      <c r="J45" s="42">
        <v>22.988000000000056</v>
      </c>
      <c r="K45" s="42">
        <v>8.5779999999999745</v>
      </c>
      <c r="L45" s="42">
        <v>3.4180000000000064</v>
      </c>
      <c r="M45" s="42">
        <v>-2.2200000000000273</v>
      </c>
      <c r="N45" s="42">
        <v>-8.90199999999993</v>
      </c>
    </row>
    <row r="46" spans="1:14">
      <c r="A46" s="134" t="s">
        <v>262</v>
      </c>
      <c r="B46" s="135" t="s">
        <v>1</v>
      </c>
      <c r="C46" s="42">
        <v>-4.26400000000001</v>
      </c>
      <c r="D46" s="42">
        <v>1.6599999999999966</v>
      </c>
      <c r="E46" s="42">
        <v>5.2139999999999986</v>
      </c>
      <c r="F46" s="42">
        <v>10.635000000000019</v>
      </c>
      <c r="G46" s="42">
        <v>-3.7670000000000243</v>
      </c>
      <c r="H46" s="42">
        <v>2.2530000000000143</v>
      </c>
      <c r="I46" s="42">
        <v>-2.6519999999999868</v>
      </c>
      <c r="J46" s="42">
        <v>6.4029999999999916</v>
      </c>
      <c r="K46" s="42">
        <v>-5.9010000000000105</v>
      </c>
      <c r="L46" s="42">
        <v>-0.20300000000000296</v>
      </c>
      <c r="M46" s="42">
        <v>1.625</v>
      </c>
      <c r="N46" s="42">
        <v>1.2040000000000077</v>
      </c>
    </row>
    <row r="47" spans="1:14">
      <c r="A47" s="134" t="s">
        <v>260</v>
      </c>
      <c r="B47" s="135" t="s">
        <v>1</v>
      </c>
      <c r="C47" s="42">
        <v>0.81400000000000006</v>
      </c>
      <c r="D47" s="42">
        <v>0.27300000000000013</v>
      </c>
      <c r="E47" s="42">
        <v>-9.8000000000000309E-2</v>
      </c>
      <c r="F47" s="42">
        <v>0.27100000000000035</v>
      </c>
      <c r="G47" s="42">
        <v>-0.11299999999999999</v>
      </c>
      <c r="H47" s="42">
        <v>-4.4000000000000039E-2</v>
      </c>
      <c r="I47" s="42">
        <v>0.42300000000000004</v>
      </c>
      <c r="J47" s="42">
        <v>-1.6</v>
      </c>
      <c r="K47" s="42">
        <v>0.23299999999999987</v>
      </c>
      <c r="L47" s="42">
        <v>0.23100000000000009</v>
      </c>
      <c r="M47" s="42">
        <v>9.6999999999999975E-2</v>
      </c>
      <c r="N47" s="42">
        <v>0.39400000000000013</v>
      </c>
    </row>
    <row r="48" spans="1:14">
      <c r="A48" s="137" t="s">
        <v>261</v>
      </c>
      <c r="B48" s="138" t="s">
        <v>1</v>
      </c>
      <c r="C48" s="54">
        <v>-5.078000000000003</v>
      </c>
      <c r="D48" s="54">
        <v>1.3870000000000005</v>
      </c>
      <c r="E48" s="54">
        <v>5.3119999999999834</v>
      </c>
      <c r="F48" s="54">
        <v>10.364000000000004</v>
      </c>
      <c r="G48" s="54">
        <v>-3.6539999999999964</v>
      </c>
      <c r="H48" s="54">
        <v>2.296999999999997</v>
      </c>
      <c r="I48" s="54">
        <v>-3.0749999999999886</v>
      </c>
      <c r="J48" s="54">
        <v>8.0029999999999859</v>
      </c>
      <c r="K48" s="54">
        <v>-6.1339999999999861</v>
      </c>
      <c r="L48" s="54">
        <v>-0.4339999999999975</v>
      </c>
      <c r="M48" s="54">
        <v>1.5279999999999916</v>
      </c>
      <c r="N48" s="54">
        <v>0.81000000000000227</v>
      </c>
    </row>
    <row r="49" spans="1:14">
      <c r="A49" s="139"/>
      <c r="B49" s="140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</row>
    <row r="50" spans="1:14">
      <c r="A50" s="262" t="s">
        <v>263</v>
      </c>
      <c r="B50" s="263"/>
      <c r="C50" s="263"/>
      <c r="D50" s="263"/>
      <c r="E50" s="263"/>
      <c r="F50" s="263"/>
      <c r="G50" s="263"/>
      <c r="H50" s="263"/>
      <c r="I50" s="263"/>
      <c r="J50" s="263"/>
      <c r="K50" s="263"/>
      <c r="L50" s="263"/>
      <c r="M50" s="263"/>
      <c r="N50" s="263"/>
    </row>
    <row r="51" spans="1:14" ht="25.5">
      <c r="A51" s="33"/>
      <c r="B51" s="131" t="s">
        <v>0</v>
      </c>
      <c r="C51" s="143" t="s">
        <v>267</v>
      </c>
      <c r="D51" s="143" t="s">
        <v>268</v>
      </c>
      <c r="E51" s="143" t="s">
        <v>269</v>
      </c>
      <c r="F51" s="143" t="s">
        <v>270</v>
      </c>
      <c r="G51" s="143" t="s">
        <v>271</v>
      </c>
      <c r="H51" s="143" t="s">
        <v>272</v>
      </c>
      <c r="I51" s="143" t="s">
        <v>273</v>
      </c>
      <c r="J51" s="143" t="s">
        <v>274</v>
      </c>
      <c r="K51" s="143" t="s">
        <v>275</v>
      </c>
      <c r="L51" s="143" t="s">
        <v>276</v>
      </c>
      <c r="M51" s="143" t="s">
        <v>277</v>
      </c>
      <c r="N51" s="143" t="s">
        <v>278</v>
      </c>
    </row>
    <row r="52" spans="1:14" ht="24">
      <c r="A52" s="132" t="s">
        <v>257</v>
      </c>
      <c r="B52" s="133" t="s">
        <v>1</v>
      </c>
      <c r="C52" s="141">
        <v>18.927000000000021</v>
      </c>
      <c r="D52" s="141">
        <v>9.4239999999999782</v>
      </c>
      <c r="E52" s="141">
        <v>19.001999999999953</v>
      </c>
      <c r="F52" s="141">
        <v>8.2960000000000491</v>
      </c>
      <c r="G52" s="141">
        <v>19.052999999999997</v>
      </c>
      <c r="H52" s="141">
        <v>39.356999999999971</v>
      </c>
      <c r="I52" s="141">
        <v>0.61000000000001364</v>
      </c>
      <c r="J52" s="141">
        <v>27.676000000000045</v>
      </c>
      <c r="K52" s="141">
        <v>6.7999999999999545</v>
      </c>
      <c r="L52" s="141">
        <v>2.9629999999999654</v>
      </c>
      <c r="M52" s="141">
        <v>-5.3289999999999509</v>
      </c>
      <c r="N52" s="141">
        <v>-7.6200000000000045</v>
      </c>
    </row>
    <row r="53" spans="1:14">
      <c r="A53" s="134" t="s">
        <v>264</v>
      </c>
      <c r="B53" s="135" t="s">
        <v>1</v>
      </c>
      <c r="C53" s="139">
        <v>21.528999999999996</v>
      </c>
      <c r="D53" s="139">
        <v>10.654999999999973</v>
      </c>
      <c r="E53" s="139">
        <v>19.83400000000006</v>
      </c>
      <c r="F53" s="139">
        <v>4.4279999999999973</v>
      </c>
      <c r="G53" s="139">
        <v>19.727999999999952</v>
      </c>
      <c r="H53" s="139">
        <v>42.42999999999995</v>
      </c>
      <c r="I53" s="139">
        <v>2.4240000000000919</v>
      </c>
      <c r="J53" s="139">
        <v>28.009999999999991</v>
      </c>
      <c r="K53" s="139">
        <v>9.5739999999999554</v>
      </c>
      <c r="L53" s="139">
        <v>5.6779999999999973</v>
      </c>
      <c r="M53" s="139">
        <v>-5.56899999999996</v>
      </c>
      <c r="N53" s="139">
        <v>-9.4470000000000027</v>
      </c>
    </row>
    <row r="54" spans="1:14">
      <c r="A54" s="134" t="s">
        <v>265</v>
      </c>
      <c r="B54" s="135" t="s">
        <v>1</v>
      </c>
      <c r="C54" s="139">
        <v>-0.69299999999999784</v>
      </c>
      <c r="D54" s="139">
        <v>-0.14700000000000557</v>
      </c>
      <c r="E54" s="139">
        <v>-0.46399999999999864</v>
      </c>
      <c r="F54" s="139">
        <v>2.3910000000000053</v>
      </c>
      <c r="G54" s="139">
        <v>-1.3980000000000103</v>
      </c>
      <c r="H54" s="139">
        <v>-0.98799999999999955</v>
      </c>
      <c r="I54" s="139">
        <v>-0.79899999999999238</v>
      </c>
      <c r="J54" s="139">
        <v>0.72699999999998965</v>
      </c>
      <c r="K54" s="139">
        <v>-1.5030000000000001</v>
      </c>
      <c r="L54" s="139">
        <v>-1.0529999999999973</v>
      </c>
      <c r="M54" s="139">
        <v>-0.13299999999999557</v>
      </c>
      <c r="N54" s="139">
        <v>2.7590000000000003</v>
      </c>
    </row>
    <row r="55" spans="1:14">
      <c r="A55" s="137" t="s">
        <v>266</v>
      </c>
      <c r="B55" s="138" t="s">
        <v>1</v>
      </c>
      <c r="C55" s="142">
        <v>0</v>
      </c>
      <c r="D55" s="142">
        <v>1.8900000000000006</v>
      </c>
      <c r="E55" s="142">
        <v>1.6099999999999994</v>
      </c>
      <c r="F55" s="142">
        <v>2.0240000000000009</v>
      </c>
      <c r="G55" s="142">
        <v>0</v>
      </c>
      <c r="H55" s="142">
        <v>0</v>
      </c>
      <c r="I55" s="142">
        <v>0</v>
      </c>
      <c r="J55" s="142">
        <v>1</v>
      </c>
      <c r="K55" s="142">
        <v>-39.152000000000001</v>
      </c>
      <c r="L55" s="142">
        <v>0</v>
      </c>
      <c r="M55" s="142">
        <v>0</v>
      </c>
      <c r="N55" s="142">
        <v>0</v>
      </c>
    </row>
    <row r="56" spans="1:14">
      <c r="A56" s="55" t="s">
        <v>164</v>
      </c>
      <c r="B56" s="144"/>
      <c r="C56" s="145"/>
      <c r="D56" s="145"/>
      <c r="E56" s="145"/>
      <c r="F56" s="145"/>
      <c r="G56" s="146"/>
      <c r="H56" s="146"/>
      <c r="I56" s="146"/>
      <c r="J56" s="146"/>
      <c r="K56" s="146"/>
      <c r="L56" s="146"/>
      <c r="M56" s="146"/>
      <c r="N56" s="146"/>
    </row>
    <row r="57" spans="1:14" ht="15.75">
      <c r="A57" s="242" t="s">
        <v>142</v>
      </c>
      <c r="B57" s="242"/>
      <c r="C57" s="242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130"/>
    </row>
    <row r="58" spans="1:14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32"/>
      <c r="M58" s="32"/>
      <c r="N58" s="32"/>
    </row>
    <row r="59" spans="1:14">
      <c r="A59" s="262" t="s">
        <v>256</v>
      </c>
      <c r="B59" s="263"/>
      <c r="C59" s="263"/>
      <c r="D59" s="263"/>
      <c r="E59" s="263"/>
      <c r="F59" s="263"/>
      <c r="G59" s="263"/>
      <c r="H59" s="263"/>
      <c r="I59" s="263"/>
      <c r="J59" s="263"/>
      <c r="K59" s="263"/>
      <c r="L59" s="263"/>
      <c r="M59" s="263"/>
      <c r="N59" s="263"/>
    </row>
    <row r="60" spans="1:14">
      <c r="A60" s="33"/>
      <c r="B60" s="131" t="s">
        <v>0</v>
      </c>
      <c r="C60" s="71">
        <v>38718</v>
      </c>
      <c r="D60" s="71">
        <v>39083</v>
      </c>
      <c r="E60" s="71">
        <v>39448</v>
      </c>
      <c r="F60" s="71">
        <v>39814</v>
      </c>
      <c r="G60" s="71">
        <v>40179</v>
      </c>
      <c r="H60" s="71">
        <v>40544</v>
      </c>
      <c r="I60" s="71">
        <v>40909</v>
      </c>
      <c r="J60" s="71">
        <v>41275</v>
      </c>
      <c r="K60" s="71">
        <v>41640</v>
      </c>
      <c r="L60" s="71">
        <v>42005</v>
      </c>
      <c r="M60" s="71">
        <v>42370</v>
      </c>
      <c r="N60" s="71">
        <v>42736</v>
      </c>
    </row>
    <row r="61" spans="1:14" ht="24">
      <c r="A61" s="132" t="s">
        <v>257</v>
      </c>
      <c r="B61" s="133" t="s">
        <v>1</v>
      </c>
      <c r="C61" s="38">
        <v>502.26100000000002</v>
      </c>
      <c r="D61" s="38">
        <v>524.4</v>
      </c>
      <c r="E61" s="38">
        <v>595.38</v>
      </c>
      <c r="F61" s="38">
        <v>678.32799999999997</v>
      </c>
      <c r="G61" s="38">
        <v>767.84400000000005</v>
      </c>
      <c r="H61" s="38">
        <v>847.70799999999997</v>
      </c>
      <c r="I61" s="38">
        <v>875.26</v>
      </c>
      <c r="J61" s="38">
        <v>922.755</v>
      </c>
      <c r="K61" s="38">
        <v>864.24</v>
      </c>
      <c r="L61" s="38">
        <v>919.88900000000001</v>
      </c>
      <c r="M61" s="38">
        <v>1006.585</v>
      </c>
      <c r="N61" s="38">
        <v>1003.399</v>
      </c>
    </row>
    <row r="62" spans="1:14">
      <c r="A62" s="134" t="s">
        <v>258</v>
      </c>
      <c r="B62" s="135" t="s">
        <v>1</v>
      </c>
      <c r="C62" s="42">
        <v>4.0000000000000001E-3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0.39100000000000001</v>
      </c>
      <c r="L62" s="42">
        <v>4.242</v>
      </c>
      <c r="M62" s="42">
        <v>4.0839999999999996</v>
      </c>
      <c r="N62" s="42">
        <v>4.2770000000000001</v>
      </c>
    </row>
    <row r="63" spans="1:14">
      <c r="A63" s="136" t="s">
        <v>259</v>
      </c>
      <c r="B63" s="135" t="s">
        <v>1</v>
      </c>
      <c r="C63" s="42">
        <v>433.37299999999999</v>
      </c>
      <c r="D63" s="42">
        <v>464.20299999999997</v>
      </c>
      <c r="E63" s="42">
        <v>527.76599999999996</v>
      </c>
      <c r="F63" s="42">
        <v>585.91899999999998</v>
      </c>
      <c r="G63" s="42">
        <v>653.28099999999995</v>
      </c>
      <c r="H63" s="42">
        <v>704.37699999999995</v>
      </c>
      <c r="I63" s="42">
        <v>725.33399999999995</v>
      </c>
      <c r="J63" s="42">
        <v>759.55</v>
      </c>
      <c r="K63" s="42">
        <v>677.07399999999996</v>
      </c>
      <c r="L63" s="42">
        <v>715.62699999999995</v>
      </c>
      <c r="M63" s="42">
        <v>800.24400000000003</v>
      </c>
      <c r="N63" s="42">
        <v>800.14</v>
      </c>
    </row>
    <row r="64" spans="1:14">
      <c r="A64" s="134" t="s">
        <v>260</v>
      </c>
      <c r="B64" s="135" t="s">
        <v>1</v>
      </c>
      <c r="C64" s="42">
        <v>23.068000000000001</v>
      </c>
      <c r="D64" s="42">
        <v>20.544</v>
      </c>
      <c r="E64" s="42">
        <v>49.451000000000001</v>
      </c>
      <c r="F64" s="42">
        <v>42.11</v>
      </c>
      <c r="G64" s="42">
        <v>25.478999999999999</v>
      </c>
      <c r="H64" s="42">
        <v>11.984999999999999</v>
      </c>
      <c r="I64" s="42">
        <v>5.1989999999999998</v>
      </c>
      <c r="J64" s="42">
        <v>2E-3</v>
      </c>
      <c r="K64" s="42">
        <v>1.4119999999999999</v>
      </c>
      <c r="L64" s="42">
        <v>2.5609999999999999</v>
      </c>
      <c r="M64" s="42">
        <v>2.2730000000000001</v>
      </c>
      <c r="N64" s="42">
        <v>1.2949999999999999</v>
      </c>
    </row>
    <row r="65" spans="1:14">
      <c r="A65" s="134" t="s">
        <v>261</v>
      </c>
      <c r="B65" s="135" t="s">
        <v>1</v>
      </c>
      <c r="C65" s="42">
        <v>410.30500000000001</v>
      </c>
      <c r="D65" s="42">
        <v>443.65899999999999</v>
      </c>
      <c r="E65" s="42">
        <v>478.315</v>
      </c>
      <c r="F65" s="42">
        <v>543.80899999999997</v>
      </c>
      <c r="G65" s="42">
        <v>627.80200000000002</v>
      </c>
      <c r="H65" s="42">
        <v>692.39200000000005</v>
      </c>
      <c r="I65" s="42">
        <v>720.13499999999999</v>
      </c>
      <c r="J65" s="42">
        <v>759.548</v>
      </c>
      <c r="K65" s="42">
        <v>675.66200000000003</v>
      </c>
      <c r="L65" s="42">
        <v>713.06600000000003</v>
      </c>
      <c r="M65" s="42">
        <v>797.971</v>
      </c>
      <c r="N65" s="42">
        <v>798.84500000000003</v>
      </c>
    </row>
    <row r="66" spans="1:14">
      <c r="A66" s="134" t="s">
        <v>262</v>
      </c>
      <c r="B66" s="135" t="s">
        <v>1</v>
      </c>
      <c r="C66" s="42">
        <v>68.884</v>
      </c>
      <c r="D66" s="42">
        <v>60.197000000000003</v>
      </c>
      <c r="E66" s="42">
        <v>67.614000000000004</v>
      </c>
      <c r="F66" s="42">
        <v>92.409000000000006</v>
      </c>
      <c r="G66" s="42">
        <v>114.563</v>
      </c>
      <c r="H66" s="42">
        <v>143.33099999999999</v>
      </c>
      <c r="I66" s="42">
        <v>149.92599999999999</v>
      </c>
      <c r="J66" s="42">
        <v>163.20500000000001</v>
      </c>
      <c r="K66" s="42">
        <v>186.77500000000001</v>
      </c>
      <c r="L66" s="42">
        <v>200.02</v>
      </c>
      <c r="M66" s="42">
        <v>202.25700000000001</v>
      </c>
      <c r="N66" s="42">
        <v>198.982</v>
      </c>
    </row>
    <row r="67" spans="1:14">
      <c r="A67" s="134" t="s">
        <v>260</v>
      </c>
      <c r="B67" s="135" t="s">
        <v>1</v>
      </c>
      <c r="C67" s="42">
        <v>4.702</v>
      </c>
      <c r="D67" s="42">
        <v>0.55400000000000005</v>
      </c>
      <c r="E67" s="42">
        <v>0.83399999999999996</v>
      </c>
      <c r="F67" s="42">
        <v>4.8520000000000003</v>
      </c>
      <c r="G67" s="42">
        <v>0.84599999999999997</v>
      </c>
      <c r="H67" s="42">
        <v>0.93600000000000005</v>
      </c>
      <c r="I67" s="42">
        <v>1.143</v>
      </c>
      <c r="J67" s="42">
        <v>1.0409999999999999</v>
      </c>
      <c r="K67" s="42">
        <v>1.3149999999999999</v>
      </c>
      <c r="L67" s="42">
        <v>2.5750000000000002</v>
      </c>
      <c r="M67" s="42">
        <v>1.2410000000000001</v>
      </c>
      <c r="N67" s="42">
        <v>2.1960000000000002</v>
      </c>
    </row>
    <row r="68" spans="1:14">
      <c r="A68" s="137" t="s">
        <v>261</v>
      </c>
      <c r="B68" s="138" t="s">
        <v>1</v>
      </c>
      <c r="C68" s="54">
        <v>64.182000000000002</v>
      </c>
      <c r="D68" s="54">
        <v>59.643000000000001</v>
      </c>
      <c r="E68" s="54">
        <v>66.78</v>
      </c>
      <c r="F68" s="54">
        <v>87.557000000000002</v>
      </c>
      <c r="G68" s="54">
        <v>113.717</v>
      </c>
      <c r="H68" s="54">
        <v>142.39500000000001</v>
      </c>
      <c r="I68" s="54">
        <v>148.78299999999999</v>
      </c>
      <c r="J68" s="54">
        <v>162.16399999999999</v>
      </c>
      <c r="K68" s="54">
        <v>185.46</v>
      </c>
      <c r="L68" s="54">
        <v>197.44499999999999</v>
      </c>
      <c r="M68" s="54">
        <v>201.01599999999999</v>
      </c>
      <c r="N68" s="54">
        <v>196.786</v>
      </c>
    </row>
    <row r="69" spans="1:14">
      <c r="A69" s="139"/>
      <c r="B69" s="140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</row>
    <row r="70" spans="1:14">
      <c r="A70" s="262" t="s">
        <v>263</v>
      </c>
      <c r="B70" s="263"/>
      <c r="C70" s="263"/>
      <c r="D70" s="263"/>
      <c r="E70" s="263"/>
      <c r="F70" s="263"/>
      <c r="G70" s="263"/>
      <c r="H70" s="263"/>
      <c r="I70" s="263"/>
      <c r="J70" s="263"/>
      <c r="K70" s="263"/>
      <c r="L70" s="263"/>
      <c r="M70" s="263"/>
      <c r="N70" s="263"/>
    </row>
    <row r="71" spans="1:14">
      <c r="A71" s="33"/>
      <c r="B71" s="131" t="s">
        <v>0</v>
      </c>
      <c r="C71" s="71">
        <v>38718</v>
      </c>
      <c r="D71" s="71">
        <v>39083</v>
      </c>
      <c r="E71" s="71">
        <v>39448</v>
      </c>
      <c r="F71" s="71">
        <v>39814</v>
      </c>
      <c r="G71" s="71">
        <v>40179</v>
      </c>
      <c r="H71" s="71">
        <v>40544</v>
      </c>
      <c r="I71" s="71">
        <v>40909</v>
      </c>
      <c r="J71" s="71">
        <v>41275</v>
      </c>
      <c r="K71" s="71">
        <v>41640</v>
      </c>
      <c r="L71" s="71">
        <v>42005</v>
      </c>
      <c r="M71" s="71">
        <v>42370</v>
      </c>
      <c r="N71" s="71">
        <v>42736</v>
      </c>
    </row>
    <row r="72" spans="1:14" ht="24">
      <c r="A72" s="132" t="s">
        <v>257</v>
      </c>
      <c r="B72" s="133" t="s">
        <v>1</v>
      </c>
      <c r="C72" s="141">
        <v>502.26100000000002</v>
      </c>
      <c r="D72" s="141">
        <v>524.4</v>
      </c>
      <c r="E72" s="141">
        <v>595.38</v>
      </c>
      <c r="F72" s="141">
        <v>678.32799999999997</v>
      </c>
      <c r="G72" s="141">
        <v>767.84400000000005</v>
      </c>
      <c r="H72" s="141">
        <v>847.70799999999997</v>
      </c>
      <c r="I72" s="141">
        <v>875.26</v>
      </c>
      <c r="J72" s="141">
        <v>922.755</v>
      </c>
      <c r="K72" s="141">
        <v>864.24</v>
      </c>
      <c r="L72" s="141">
        <v>919.88900000000001</v>
      </c>
      <c r="M72" s="141">
        <v>1006.585</v>
      </c>
      <c r="N72" s="141">
        <v>1003.399</v>
      </c>
    </row>
    <row r="73" spans="1:14">
      <c r="A73" s="134" t="s">
        <v>264</v>
      </c>
      <c r="B73" s="135" t="s">
        <v>1</v>
      </c>
      <c r="C73" s="139">
        <v>478.09300000000002</v>
      </c>
      <c r="D73" s="139">
        <v>503.54</v>
      </c>
      <c r="E73" s="139">
        <v>572.04700000000003</v>
      </c>
      <c r="F73" s="139">
        <v>642.25900000000001</v>
      </c>
      <c r="G73" s="139">
        <v>723.37300000000005</v>
      </c>
      <c r="H73" s="139">
        <v>803.19299999999998</v>
      </c>
      <c r="I73" s="139">
        <v>831.45399999999995</v>
      </c>
      <c r="J73" s="139">
        <v>879.45699999999999</v>
      </c>
      <c r="K73" s="139">
        <v>829.17200000000003</v>
      </c>
      <c r="L73" s="139">
        <v>885.61800000000005</v>
      </c>
      <c r="M73" s="139">
        <v>978.21</v>
      </c>
      <c r="N73" s="139">
        <v>978.44600000000003</v>
      </c>
    </row>
    <row r="74" spans="1:14">
      <c r="A74" s="134" t="s">
        <v>265</v>
      </c>
      <c r="B74" s="135" t="s">
        <v>1</v>
      </c>
      <c r="C74" s="139">
        <v>25.599</v>
      </c>
      <c r="D74" s="139">
        <v>26.352</v>
      </c>
      <c r="E74" s="139">
        <v>29.419</v>
      </c>
      <c r="F74" s="139">
        <v>40.814</v>
      </c>
      <c r="G74" s="139">
        <v>55.326000000000001</v>
      </c>
      <c r="H74" s="139">
        <v>65.625</v>
      </c>
      <c r="I74" s="139">
        <v>69.093000000000004</v>
      </c>
      <c r="J74" s="139">
        <v>71.040000000000006</v>
      </c>
      <c r="K74" s="139">
        <v>74.941000000000003</v>
      </c>
      <c r="L74" s="139">
        <v>76.028000000000006</v>
      </c>
      <c r="M74" s="139">
        <v>73.569999999999993</v>
      </c>
      <c r="N74" s="139">
        <v>73.64</v>
      </c>
    </row>
    <row r="75" spans="1:14">
      <c r="A75" s="137" t="s">
        <v>266</v>
      </c>
      <c r="B75" s="138" t="s">
        <v>1</v>
      </c>
      <c r="C75" s="142">
        <v>4.2910000000000004</v>
      </c>
      <c r="D75" s="142">
        <v>0</v>
      </c>
      <c r="E75" s="142">
        <v>0</v>
      </c>
      <c r="F75" s="142">
        <v>9.4600000000000009</v>
      </c>
      <c r="G75" s="142">
        <v>10.878</v>
      </c>
      <c r="H75" s="142">
        <v>16.721</v>
      </c>
      <c r="I75" s="142">
        <v>19.718</v>
      </c>
      <c r="J75" s="142">
        <v>30.878</v>
      </c>
      <c r="K75" s="142">
        <v>39.802</v>
      </c>
      <c r="L75" s="142">
        <v>45.326000000000001</v>
      </c>
      <c r="M75" s="142">
        <v>46.326000000000001</v>
      </c>
      <c r="N75" s="142">
        <v>7.1740000000000004</v>
      </c>
    </row>
    <row r="76" spans="1:14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32"/>
      <c r="M76" s="32"/>
      <c r="N76" s="32"/>
    </row>
    <row r="77" spans="1:14">
      <c r="A77" s="262" t="s">
        <v>256</v>
      </c>
      <c r="B77" s="263"/>
      <c r="C77" s="263"/>
      <c r="D77" s="263"/>
      <c r="E77" s="263"/>
      <c r="F77" s="263"/>
      <c r="G77" s="263"/>
      <c r="H77" s="263"/>
      <c r="I77" s="263"/>
      <c r="J77" s="263"/>
      <c r="K77" s="263"/>
      <c r="L77" s="263"/>
      <c r="M77" s="263"/>
      <c r="N77" s="263"/>
    </row>
    <row r="78" spans="1:14">
      <c r="A78" s="33"/>
      <c r="B78" s="131" t="s">
        <v>0</v>
      </c>
      <c r="C78" s="71">
        <v>38718</v>
      </c>
      <c r="D78" s="71">
        <v>39083</v>
      </c>
      <c r="E78" s="71">
        <v>39448</v>
      </c>
      <c r="F78" s="71">
        <v>39814</v>
      </c>
      <c r="G78" s="71">
        <v>40179</v>
      </c>
      <c r="H78" s="71">
        <v>40544</v>
      </c>
      <c r="I78" s="71">
        <v>40909</v>
      </c>
      <c r="J78" s="71">
        <v>41275</v>
      </c>
      <c r="K78" s="71">
        <v>41640</v>
      </c>
      <c r="L78" s="71">
        <v>42005</v>
      </c>
      <c r="M78" s="71">
        <v>42370</v>
      </c>
      <c r="N78" s="71">
        <v>42736</v>
      </c>
    </row>
    <row r="79" spans="1:14" ht="24">
      <c r="A79" s="132" t="s">
        <v>257</v>
      </c>
      <c r="B79" s="133" t="s">
        <v>126</v>
      </c>
      <c r="C79" s="38">
        <v>46.9</v>
      </c>
      <c r="D79" s="38">
        <v>44.2</v>
      </c>
      <c r="E79" s="38">
        <v>46.3</v>
      </c>
      <c r="F79" s="38">
        <v>49.4</v>
      </c>
      <c r="G79" s="38">
        <v>53.1</v>
      </c>
      <c r="H79" s="38">
        <v>54.1</v>
      </c>
      <c r="I79" s="38">
        <v>53.7</v>
      </c>
      <c r="J79" s="38">
        <v>55.7</v>
      </c>
      <c r="K79" s="38">
        <v>50.3</v>
      </c>
      <c r="L79" s="38">
        <v>51.1</v>
      </c>
      <c r="M79" s="38">
        <v>54.2</v>
      </c>
      <c r="N79" s="38">
        <v>50.6</v>
      </c>
    </row>
    <row r="80" spans="1:14">
      <c r="A80" s="134" t="s">
        <v>258</v>
      </c>
      <c r="B80" s="135" t="s">
        <v>126</v>
      </c>
      <c r="C80" s="42">
        <v>0</v>
      </c>
      <c r="D80" s="42">
        <v>0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  <c r="L80" s="42">
        <v>0.2</v>
      </c>
      <c r="M80" s="42">
        <v>0.2</v>
      </c>
      <c r="N80" s="42">
        <v>0.2</v>
      </c>
    </row>
    <row r="81" spans="1:14">
      <c r="A81" s="136" t="s">
        <v>259</v>
      </c>
      <c r="B81" s="135" t="s">
        <v>126</v>
      </c>
      <c r="C81" s="42">
        <v>40.5</v>
      </c>
      <c r="D81" s="42">
        <v>39.1</v>
      </c>
      <c r="E81" s="42">
        <v>41</v>
      </c>
      <c r="F81" s="42">
        <v>42.7</v>
      </c>
      <c r="G81" s="42">
        <v>45.2</v>
      </c>
      <c r="H81" s="42">
        <v>45</v>
      </c>
      <c r="I81" s="42">
        <v>44.5</v>
      </c>
      <c r="J81" s="42">
        <v>45.8</v>
      </c>
      <c r="K81" s="42">
        <v>39.4</v>
      </c>
      <c r="L81" s="42">
        <v>39.799999999999997</v>
      </c>
      <c r="M81" s="42">
        <v>43.1</v>
      </c>
      <c r="N81" s="42">
        <v>40.4</v>
      </c>
    </row>
    <row r="82" spans="1:14">
      <c r="A82" s="134" t="s">
        <v>260</v>
      </c>
      <c r="B82" s="135" t="s">
        <v>126</v>
      </c>
      <c r="C82" s="42">
        <v>2.2000000000000002</v>
      </c>
      <c r="D82" s="42">
        <v>1.7</v>
      </c>
      <c r="E82" s="42">
        <v>3.8</v>
      </c>
      <c r="F82" s="42">
        <v>3.1</v>
      </c>
      <c r="G82" s="42">
        <v>1.8</v>
      </c>
      <c r="H82" s="42">
        <v>0.8</v>
      </c>
      <c r="I82" s="42">
        <v>0.3</v>
      </c>
      <c r="J82" s="42">
        <v>0</v>
      </c>
      <c r="K82" s="42">
        <v>0.1</v>
      </c>
      <c r="L82" s="42">
        <v>0.1</v>
      </c>
      <c r="M82" s="42">
        <v>0.1</v>
      </c>
      <c r="N82" s="42">
        <v>0.1</v>
      </c>
    </row>
    <row r="83" spans="1:14">
      <c r="A83" s="134" t="s">
        <v>261</v>
      </c>
      <c r="B83" s="135" t="s">
        <v>126</v>
      </c>
      <c r="C83" s="42">
        <v>38.4</v>
      </c>
      <c r="D83" s="42">
        <v>37.4</v>
      </c>
      <c r="E83" s="42">
        <v>37.200000000000003</v>
      </c>
      <c r="F83" s="42">
        <v>39.6</v>
      </c>
      <c r="G83" s="42">
        <v>43.4</v>
      </c>
      <c r="H83" s="42">
        <v>44.2</v>
      </c>
      <c r="I83" s="42">
        <v>44.2</v>
      </c>
      <c r="J83" s="42">
        <v>45.8</v>
      </c>
      <c r="K83" s="42">
        <v>39.299999999999997</v>
      </c>
      <c r="L83" s="42">
        <v>39.6</v>
      </c>
      <c r="M83" s="42">
        <v>42.9</v>
      </c>
      <c r="N83" s="42">
        <v>40.299999999999997</v>
      </c>
    </row>
    <row r="84" spans="1:14">
      <c r="A84" s="134" t="s">
        <v>262</v>
      </c>
      <c r="B84" s="135" t="s">
        <v>126</v>
      </c>
      <c r="C84" s="42">
        <v>6.4</v>
      </c>
      <c r="D84" s="42">
        <v>5.0999999999999996</v>
      </c>
      <c r="E84" s="42">
        <v>5.3</v>
      </c>
      <c r="F84" s="42">
        <v>6.7</v>
      </c>
      <c r="G84" s="42">
        <v>7.9</v>
      </c>
      <c r="H84" s="42">
        <v>9.1</v>
      </c>
      <c r="I84" s="42">
        <v>9.1999999999999993</v>
      </c>
      <c r="J84" s="42">
        <v>9.9</v>
      </c>
      <c r="K84" s="42">
        <v>10.9</v>
      </c>
      <c r="L84" s="42">
        <v>11.1</v>
      </c>
      <c r="M84" s="42">
        <v>10.9</v>
      </c>
      <c r="N84" s="42">
        <v>10</v>
      </c>
    </row>
    <row r="85" spans="1:14">
      <c r="A85" s="134" t="s">
        <v>260</v>
      </c>
      <c r="B85" s="135" t="s">
        <v>126</v>
      </c>
      <c r="C85" s="42">
        <v>0.4</v>
      </c>
      <c r="D85" s="42">
        <v>0</v>
      </c>
      <c r="E85" s="42">
        <v>0.1</v>
      </c>
      <c r="F85" s="42">
        <v>0.4</v>
      </c>
      <c r="G85" s="42">
        <v>0.1</v>
      </c>
      <c r="H85" s="42">
        <v>0.1</v>
      </c>
      <c r="I85" s="42">
        <v>0.1</v>
      </c>
      <c r="J85" s="42">
        <v>0.1</v>
      </c>
      <c r="K85" s="42">
        <v>0.1</v>
      </c>
      <c r="L85" s="42">
        <v>0.1</v>
      </c>
      <c r="M85" s="42">
        <v>0.1</v>
      </c>
      <c r="N85" s="42">
        <v>0.1</v>
      </c>
    </row>
    <row r="86" spans="1:14">
      <c r="A86" s="137" t="s">
        <v>261</v>
      </c>
      <c r="B86" s="138" t="s">
        <v>126</v>
      </c>
      <c r="C86" s="54">
        <v>6</v>
      </c>
      <c r="D86" s="54">
        <v>5</v>
      </c>
      <c r="E86" s="54">
        <v>5.2</v>
      </c>
      <c r="F86" s="54">
        <v>6.4</v>
      </c>
      <c r="G86" s="54">
        <v>7.9</v>
      </c>
      <c r="H86" s="54">
        <v>9.1</v>
      </c>
      <c r="I86" s="54">
        <v>9.1</v>
      </c>
      <c r="J86" s="54">
        <v>9.8000000000000007</v>
      </c>
      <c r="K86" s="54">
        <v>10.8</v>
      </c>
      <c r="L86" s="54">
        <v>11</v>
      </c>
      <c r="M86" s="54">
        <v>10.8</v>
      </c>
      <c r="N86" s="54">
        <v>9.9</v>
      </c>
    </row>
    <row r="87" spans="1:14" ht="15">
      <c r="A87" s="260"/>
      <c r="B87" s="261"/>
      <c r="C87" s="261"/>
      <c r="D87" s="261"/>
      <c r="E87" s="261"/>
      <c r="F87" s="261"/>
      <c r="G87" s="261"/>
      <c r="H87" s="261"/>
      <c r="I87" s="261"/>
      <c r="J87" s="261"/>
      <c r="K87" s="261"/>
      <c r="L87" s="261"/>
      <c r="M87" s="261"/>
      <c r="N87" s="261"/>
    </row>
    <row r="88" spans="1:14">
      <c r="A88" s="262" t="s">
        <v>263</v>
      </c>
      <c r="B88" s="263"/>
      <c r="C88" s="263"/>
      <c r="D88" s="263"/>
      <c r="E88" s="263"/>
      <c r="F88" s="263"/>
      <c r="G88" s="263"/>
      <c r="H88" s="263"/>
      <c r="I88" s="263"/>
      <c r="J88" s="263"/>
      <c r="K88" s="263"/>
      <c r="L88" s="263"/>
      <c r="M88" s="263"/>
      <c r="N88" s="263"/>
    </row>
    <row r="89" spans="1:14">
      <c r="A89" s="33"/>
      <c r="B89" s="131" t="s">
        <v>0</v>
      </c>
      <c r="C89" s="71">
        <v>38718</v>
      </c>
      <c r="D89" s="71">
        <v>39083</v>
      </c>
      <c r="E89" s="71">
        <v>39448</v>
      </c>
      <c r="F89" s="71">
        <v>39814</v>
      </c>
      <c r="G89" s="71">
        <v>40179</v>
      </c>
      <c r="H89" s="71">
        <v>40544</v>
      </c>
      <c r="I89" s="71">
        <v>40909</v>
      </c>
      <c r="J89" s="71">
        <v>41275</v>
      </c>
      <c r="K89" s="71">
        <v>41640</v>
      </c>
      <c r="L89" s="71">
        <v>42005</v>
      </c>
      <c r="M89" s="71">
        <v>42370</v>
      </c>
      <c r="N89" s="71">
        <v>42736</v>
      </c>
    </row>
    <row r="90" spans="1:14" ht="24">
      <c r="A90" s="132" t="s">
        <v>257</v>
      </c>
      <c r="B90" s="133" t="s">
        <v>126</v>
      </c>
      <c r="C90" s="38">
        <v>46.9</v>
      </c>
      <c r="D90" s="38">
        <v>44.2</v>
      </c>
      <c r="E90" s="38">
        <v>46.3</v>
      </c>
      <c r="F90" s="38">
        <v>49.4</v>
      </c>
      <c r="G90" s="38">
        <v>53.1</v>
      </c>
      <c r="H90" s="38">
        <v>54.1</v>
      </c>
      <c r="I90" s="38">
        <v>53.7</v>
      </c>
      <c r="J90" s="38">
        <v>55.7</v>
      </c>
      <c r="K90" s="38">
        <v>50.3</v>
      </c>
      <c r="L90" s="38">
        <v>51.1</v>
      </c>
      <c r="M90" s="38">
        <v>54.2</v>
      </c>
      <c r="N90" s="38">
        <v>50.6</v>
      </c>
    </row>
    <row r="91" spans="1:14">
      <c r="A91" s="134" t="s">
        <v>264</v>
      </c>
      <c r="B91" s="135" t="s">
        <v>126</v>
      </c>
      <c r="C91" s="42">
        <v>44.7</v>
      </c>
      <c r="D91" s="42">
        <v>42.4</v>
      </c>
      <c r="E91" s="42">
        <v>44.5</v>
      </c>
      <c r="F91" s="42">
        <v>46.8</v>
      </c>
      <c r="G91" s="42">
        <v>50.1</v>
      </c>
      <c r="H91" s="42">
        <v>51.3</v>
      </c>
      <c r="I91" s="42">
        <v>51</v>
      </c>
      <c r="J91" s="42">
        <v>53.1</v>
      </c>
      <c r="K91" s="42">
        <v>48.2</v>
      </c>
      <c r="L91" s="42">
        <v>49.2</v>
      </c>
      <c r="M91" s="42">
        <v>52.6</v>
      </c>
      <c r="N91" s="42">
        <v>49.4</v>
      </c>
    </row>
    <row r="92" spans="1:14">
      <c r="A92" s="134" t="s">
        <v>265</v>
      </c>
      <c r="B92" s="135" t="s">
        <v>126</v>
      </c>
      <c r="C92" s="42">
        <v>2.4</v>
      </c>
      <c r="D92" s="42">
        <v>2.2000000000000002</v>
      </c>
      <c r="E92" s="42">
        <v>2.2999999999999998</v>
      </c>
      <c r="F92" s="42">
        <v>3</v>
      </c>
      <c r="G92" s="42">
        <v>3.8</v>
      </c>
      <c r="H92" s="42">
        <v>4.2</v>
      </c>
      <c r="I92" s="42">
        <v>4.2</v>
      </c>
      <c r="J92" s="42">
        <v>4.3</v>
      </c>
      <c r="K92" s="42">
        <v>4.4000000000000004</v>
      </c>
      <c r="L92" s="42">
        <v>4.2</v>
      </c>
      <c r="M92" s="42">
        <v>4</v>
      </c>
      <c r="N92" s="42">
        <v>3.7</v>
      </c>
    </row>
    <row r="93" spans="1:14">
      <c r="A93" s="137" t="s">
        <v>266</v>
      </c>
      <c r="B93" s="138" t="s">
        <v>126</v>
      </c>
      <c r="C93" s="54">
        <v>0.4</v>
      </c>
      <c r="D93" s="54">
        <v>0</v>
      </c>
      <c r="E93" s="54">
        <v>0</v>
      </c>
      <c r="F93" s="54">
        <v>0.7</v>
      </c>
      <c r="G93" s="54">
        <v>0.8</v>
      </c>
      <c r="H93" s="54">
        <v>1.1000000000000001</v>
      </c>
      <c r="I93" s="54">
        <v>1.2</v>
      </c>
      <c r="J93" s="54">
        <v>1.9</v>
      </c>
      <c r="K93" s="54">
        <v>2.2999999999999998</v>
      </c>
      <c r="L93" s="54">
        <v>2.5</v>
      </c>
      <c r="M93" s="54">
        <v>2.5</v>
      </c>
      <c r="N93" s="54">
        <v>0.4</v>
      </c>
    </row>
    <row r="94" spans="1:14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32"/>
      <c r="M94" s="32"/>
      <c r="N94" s="32"/>
    </row>
    <row r="95" spans="1:14">
      <c r="A95" s="262" t="s">
        <v>256</v>
      </c>
      <c r="B95" s="263"/>
      <c r="C95" s="263"/>
      <c r="D95" s="263"/>
      <c r="E95" s="263"/>
      <c r="F95" s="263"/>
      <c r="G95" s="263"/>
      <c r="H95" s="263"/>
      <c r="I95" s="263"/>
      <c r="J95" s="263"/>
      <c r="K95" s="263"/>
      <c r="L95" s="263"/>
      <c r="M95" s="263"/>
      <c r="N95" s="263"/>
    </row>
    <row r="96" spans="1:14">
      <c r="A96" s="33"/>
      <c r="B96" s="131" t="s">
        <v>0</v>
      </c>
      <c r="C96" s="71" t="s">
        <v>279</v>
      </c>
      <c r="D96" s="71" t="s">
        <v>280</v>
      </c>
      <c r="E96" s="71" t="s">
        <v>281</v>
      </c>
      <c r="F96" s="71" t="s">
        <v>282</v>
      </c>
      <c r="G96" s="71" t="s">
        <v>283</v>
      </c>
      <c r="H96" s="71" t="s">
        <v>284</v>
      </c>
      <c r="I96" s="71" t="s">
        <v>285</v>
      </c>
      <c r="J96" s="71" t="s">
        <v>286</v>
      </c>
      <c r="K96" s="71" t="s">
        <v>287</v>
      </c>
      <c r="L96" s="71" t="s">
        <v>288</v>
      </c>
      <c r="M96" s="71" t="s">
        <v>289</v>
      </c>
      <c r="N96" s="71" t="s">
        <v>290</v>
      </c>
    </row>
    <row r="97" spans="1:14" ht="24">
      <c r="A97" s="132" t="s">
        <v>257</v>
      </c>
      <c r="B97" s="133" t="s">
        <v>1</v>
      </c>
      <c r="C97" s="38">
        <v>42.27600000000001</v>
      </c>
      <c r="D97" s="38">
        <v>22.138999999999953</v>
      </c>
      <c r="E97" s="38">
        <v>70.980000000000018</v>
      </c>
      <c r="F97" s="38">
        <v>82.947999999999979</v>
      </c>
      <c r="G97" s="38">
        <v>89.516000000000076</v>
      </c>
      <c r="H97" s="38">
        <v>79.863999999999919</v>
      </c>
      <c r="I97" s="38">
        <v>27.552000000000021</v>
      </c>
      <c r="J97" s="38">
        <v>47.495000000000005</v>
      </c>
      <c r="K97" s="38">
        <v>-58.514999999999986</v>
      </c>
      <c r="L97" s="38">
        <v>55.649000000000001</v>
      </c>
      <c r="M97" s="38">
        <v>86.696000000000026</v>
      </c>
      <c r="N97" s="38">
        <v>-3.1860000000000355</v>
      </c>
    </row>
    <row r="98" spans="1:14">
      <c r="A98" s="134" t="s">
        <v>258</v>
      </c>
      <c r="B98" s="135" t="s">
        <v>1</v>
      </c>
      <c r="C98" s="42">
        <v>-2E-3</v>
      </c>
      <c r="D98" s="42">
        <v>-4.0000000000000001E-3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0.39100000000000001</v>
      </c>
      <c r="L98" s="42">
        <v>3.851</v>
      </c>
      <c r="M98" s="42">
        <v>-0.15800000000000036</v>
      </c>
      <c r="N98" s="42">
        <v>0.1930000000000005</v>
      </c>
    </row>
    <row r="99" spans="1:14">
      <c r="A99" s="136" t="s">
        <v>259</v>
      </c>
      <c r="B99" s="135" t="s">
        <v>1</v>
      </c>
      <c r="C99" s="42">
        <v>48.146999999999991</v>
      </c>
      <c r="D99" s="42">
        <v>30.829999999999984</v>
      </c>
      <c r="E99" s="42">
        <v>63.562999999999988</v>
      </c>
      <c r="F99" s="42">
        <v>58.15300000000002</v>
      </c>
      <c r="G99" s="42">
        <v>67.361999999999966</v>
      </c>
      <c r="H99" s="42">
        <v>51.096000000000004</v>
      </c>
      <c r="I99" s="42">
        <v>20.956999999999994</v>
      </c>
      <c r="J99" s="42">
        <v>34.216000000000008</v>
      </c>
      <c r="K99" s="42">
        <v>-82.475999999999999</v>
      </c>
      <c r="L99" s="42">
        <v>38.552999999999997</v>
      </c>
      <c r="M99" s="42">
        <v>84.617000000000075</v>
      </c>
      <c r="N99" s="42">
        <v>-0.10400000000004184</v>
      </c>
    </row>
    <row r="100" spans="1:14">
      <c r="A100" s="134" t="s">
        <v>260</v>
      </c>
      <c r="B100" s="135" t="s">
        <v>1</v>
      </c>
      <c r="C100" s="42">
        <v>0.70300000000000296</v>
      </c>
      <c r="D100" s="42">
        <v>-2.5240000000000009</v>
      </c>
      <c r="E100" s="42">
        <v>28.907</v>
      </c>
      <c r="F100" s="42">
        <v>-7.3410000000000011</v>
      </c>
      <c r="G100" s="42">
        <v>-16.631</v>
      </c>
      <c r="H100" s="42">
        <v>-13.494</v>
      </c>
      <c r="I100" s="42">
        <v>-6.7859999999999996</v>
      </c>
      <c r="J100" s="42">
        <v>-5.1970000000000001</v>
      </c>
      <c r="K100" s="42">
        <v>1.41</v>
      </c>
      <c r="L100" s="42">
        <v>1.149</v>
      </c>
      <c r="M100" s="42">
        <v>-0.28799999999999981</v>
      </c>
      <c r="N100" s="42">
        <v>-0.9780000000000002</v>
      </c>
    </row>
    <row r="101" spans="1:14">
      <c r="A101" s="134" t="s">
        <v>261</v>
      </c>
      <c r="B101" s="135" t="s">
        <v>1</v>
      </c>
      <c r="C101" s="42">
        <v>47.444000000000017</v>
      </c>
      <c r="D101" s="42">
        <v>33.353999999999985</v>
      </c>
      <c r="E101" s="42">
        <v>34.656000000000006</v>
      </c>
      <c r="F101" s="42">
        <v>65.493999999999971</v>
      </c>
      <c r="G101" s="42">
        <v>83.993000000000052</v>
      </c>
      <c r="H101" s="42">
        <v>64.590000000000032</v>
      </c>
      <c r="I101" s="42">
        <v>27.742999999999938</v>
      </c>
      <c r="J101" s="42">
        <v>39.413000000000011</v>
      </c>
      <c r="K101" s="42">
        <v>-83.885999999999967</v>
      </c>
      <c r="L101" s="42">
        <v>37.403999999999996</v>
      </c>
      <c r="M101" s="42">
        <v>84.904999999999973</v>
      </c>
      <c r="N101" s="42">
        <v>0.87400000000002365</v>
      </c>
    </row>
    <row r="102" spans="1:14">
      <c r="A102" s="134" t="s">
        <v>262</v>
      </c>
      <c r="B102" s="135" t="s">
        <v>1</v>
      </c>
      <c r="C102" s="42">
        <v>-5.8689999999999998</v>
      </c>
      <c r="D102" s="42">
        <v>-8.6869999999999976</v>
      </c>
      <c r="E102" s="42">
        <v>7.4170000000000016</v>
      </c>
      <c r="F102" s="42">
        <v>24.795000000000002</v>
      </c>
      <c r="G102" s="42">
        <v>22.153999999999996</v>
      </c>
      <c r="H102" s="42">
        <v>28.767999999999986</v>
      </c>
      <c r="I102" s="42">
        <v>6.5949999999999989</v>
      </c>
      <c r="J102" s="42">
        <v>13.279000000000025</v>
      </c>
      <c r="K102" s="42">
        <v>23.569999999999993</v>
      </c>
      <c r="L102" s="42">
        <v>13.245000000000005</v>
      </c>
      <c r="M102" s="42">
        <v>2.2369999999999948</v>
      </c>
      <c r="N102" s="42">
        <v>-3.2750000000000057</v>
      </c>
    </row>
    <row r="103" spans="1:14">
      <c r="A103" s="134" t="s">
        <v>260</v>
      </c>
      <c r="B103" s="135" t="s">
        <v>1</v>
      </c>
      <c r="C103" s="42">
        <v>-3.8879999999999999</v>
      </c>
      <c r="D103" s="42">
        <v>-4.1479999999999997</v>
      </c>
      <c r="E103" s="42">
        <v>0.27999999999999992</v>
      </c>
      <c r="F103" s="42">
        <v>4.0180000000000007</v>
      </c>
      <c r="G103" s="42">
        <v>-4.0060000000000002</v>
      </c>
      <c r="H103" s="42">
        <v>9.000000000000008E-2</v>
      </c>
      <c r="I103" s="42">
        <v>0.20699999999999996</v>
      </c>
      <c r="J103" s="42">
        <v>-0.10200000000000009</v>
      </c>
      <c r="K103" s="42">
        <v>0.27400000000000002</v>
      </c>
      <c r="L103" s="42">
        <v>1.2600000000000002</v>
      </c>
      <c r="M103" s="42">
        <v>-1.3340000000000001</v>
      </c>
      <c r="N103" s="42">
        <v>0.95500000000000007</v>
      </c>
    </row>
    <row r="104" spans="1:14">
      <c r="A104" s="137" t="s">
        <v>261</v>
      </c>
      <c r="B104" s="138" t="s">
        <v>1</v>
      </c>
      <c r="C104" s="54">
        <v>-1.9809999999999945</v>
      </c>
      <c r="D104" s="54">
        <v>-4.5390000000000015</v>
      </c>
      <c r="E104" s="54">
        <v>7.1370000000000005</v>
      </c>
      <c r="F104" s="54">
        <v>20.777000000000001</v>
      </c>
      <c r="G104" s="54">
        <v>26.159999999999997</v>
      </c>
      <c r="H104" s="54">
        <v>28.678000000000011</v>
      </c>
      <c r="I104" s="54">
        <v>6.3879999999999768</v>
      </c>
      <c r="J104" s="54">
        <v>13.381</v>
      </c>
      <c r="K104" s="54">
        <v>23.296000000000021</v>
      </c>
      <c r="L104" s="54">
        <v>11.984999999999985</v>
      </c>
      <c r="M104" s="54">
        <v>3.570999999999998</v>
      </c>
      <c r="N104" s="54">
        <v>-4.2299999999999898</v>
      </c>
    </row>
    <row r="105" spans="1:14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</row>
    <row r="106" spans="1:14">
      <c r="A106" s="262" t="s">
        <v>263</v>
      </c>
      <c r="B106" s="263"/>
      <c r="C106" s="263"/>
      <c r="D106" s="263"/>
      <c r="E106" s="263"/>
      <c r="F106" s="263"/>
      <c r="G106" s="263"/>
      <c r="H106" s="263"/>
      <c r="I106" s="263"/>
      <c r="J106" s="263"/>
      <c r="K106" s="263"/>
      <c r="L106" s="263"/>
      <c r="M106" s="263"/>
      <c r="N106" s="263"/>
    </row>
    <row r="107" spans="1:14">
      <c r="A107" s="33"/>
      <c r="B107" s="131" t="s">
        <v>0</v>
      </c>
      <c r="C107" s="71" t="s">
        <v>279</v>
      </c>
      <c r="D107" s="71" t="s">
        <v>280</v>
      </c>
      <c r="E107" s="71" t="s">
        <v>281</v>
      </c>
      <c r="F107" s="71" t="s">
        <v>282</v>
      </c>
      <c r="G107" s="71" t="s">
        <v>283</v>
      </c>
      <c r="H107" s="71" t="s">
        <v>284</v>
      </c>
      <c r="I107" s="71" t="s">
        <v>285</v>
      </c>
      <c r="J107" s="71" t="s">
        <v>286</v>
      </c>
      <c r="K107" s="71" t="s">
        <v>287</v>
      </c>
      <c r="L107" s="71" t="s">
        <v>288</v>
      </c>
      <c r="M107" s="71" t="s">
        <v>289</v>
      </c>
      <c r="N107" s="71" t="s">
        <v>290</v>
      </c>
    </row>
    <row r="108" spans="1:14" ht="24">
      <c r="A108" s="132" t="s">
        <v>257</v>
      </c>
      <c r="B108" s="133" t="s">
        <v>1</v>
      </c>
      <c r="C108" s="141">
        <v>42.27600000000001</v>
      </c>
      <c r="D108" s="141">
        <v>22.138999999999953</v>
      </c>
      <c r="E108" s="141">
        <v>70.980000000000018</v>
      </c>
      <c r="F108" s="141">
        <v>82.947999999999979</v>
      </c>
      <c r="G108" s="141">
        <v>89.516000000000076</v>
      </c>
      <c r="H108" s="141">
        <v>79.863999999999919</v>
      </c>
      <c r="I108" s="141">
        <v>27.552000000000021</v>
      </c>
      <c r="J108" s="141">
        <v>47.495000000000005</v>
      </c>
      <c r="K108" s="141">
        <v>-58.514999999999986</v>
      </c>
      <c r="L108" s="141">
        <v>55.649000000000001</v>
      </c>
      <c r="M108" s="141">
        <v>86.696000000000026</v>
      </c>
      <c r="N108" s="141">
        <v>-3.1860000000000355</v>
      </c>
    </row>
    <row r="109" spans="1:14">
      <c r="A109" s="134" t="s">
        <v>264</v>
      </c>
      <c r="B109" s="135" t="s">
        <v>1</v>
      </c>
      <c r="C109" s="139">
        <v>42.420999999999992</v>
      </c>
      <c r="D109" s="139">
        <v>25.447000000000003</v>
      </c>
      <c r="E109" s="139">
        <v>68.507000000000005</v>
      </c>
      <c r="F109" s="139">
        <v>70.211999999999989</v>
      </c>
      <c r="G109" s="139">
        <v>81.114000000000033</v>
      </c>
      <c r="H109" s="139">
        <v>79.819999999999936</v>
      </c>
      <c r="I109" s="139">
        <v>28.260999999999967</v>
      </c>
      <c r="J109" s="139">
        <v>48.003000000000043</v>
      </c>
      <c r="K109" s="139">
        <v>-50.284999999999968</v>
      </c>
      <c r="L109" s="139">
        <v>56.446000000000026</v>
      </c>
      <c r="M109" s="139">
        <v>92.591999999999985</v>
      </c>
      <c r="N109" s="139">
        <v>0.23599999999999</v>
      </c>
    </row>
    <row r="110" spans="1:14">
      <c r="A110" s="134" t="s">
        <v>265</v>
      </c>
      <c r="B110" s="135" t="s">
        <v>1</v>
      </c>
      <c r="C110" s="139">
        <v>4.8189999999999991</v>
      </c>
      <c r="D110" s="139">
        <v>0.75300000000000011</v>
      </c>
      <c r="E110" s="139">
        <v>3.0670000000000002</v>
      </c>
      <c r="F110" s="139">
        <v>11.395</v>
      </c>
      <c r="G110" s="139">
        <v>14.512</v>
      </c>
      <c r="H110" s="139">
        <v>10.298999999999999</v>
      </c>
      <c r="I110" s="139">
        <v>3.4680000000000035</v>
      </c>
      <c r="J110" s="139">
        <v>1.9470000000000027</v>
      </c>
      <c r="K110" s="139">
        <v>3.9009999999999962</v>
      </c>
      <c r="L110" s="139">
        <v>1.0870000000000033</v>
      </c>
      <c r="M110" s="139">
        <v>-2.4580000000000126</v>
      </c>
      <c r="N110" s="139">
        <v>7.000000000000739E-2</v>
      </c>
    </row>
    <row r="111" spans="1:14">
      <c r="A111" s="137" t="s">
        <v>266</v>
      </c>
      <c r="B111" s="138" t="s">
        <v>1</v>
      </c>
      <c r="C111" s="142">
        <v>-3.9800000000000004</v>
      </c>
      <c r="D111" s="142">
        <v>-4.2910000000000004</v>
      </c>
      <c r="E111" s="142">
        <v>0</v>
      </c>
      <c r="F111" s="142">
        <v>9.4600000000000009</v>
      </c>
      <c r="G111" s="142">
        <v>1.4179999999999993</v>
      </c>
      <c r="H111" s="142">
        <v>5.843</v>
      </c>
      <c r="I111" s="142">
        <v>2.9969999999999999</v>
      </c>
      <c r="J111" s="142">
        <v>11.16</v>
      </c>
      <c r="K111" s="142">
        <v>8.9239999999999995</v>
      </c>
      <c r="L111" s="142">
        <v>5.5240000000000009</v>
      </c>
      <c r="M111" s="142">
        <v>1</v>
      </c>
      <c r="N111" s="142">
        <v>-39.152000000000001</v>
      </c>
    </row>
    <row r="112" spans="1:14">
      <c r="A112" s="55" t="s">
        <v>164</v>
      </c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</row>
  </sheetData>
  <mergeCells count="16">
    <mergeCell ref="A32:N32"/>
    <mergeCell ref="A1:N1"/>
    <mergeCell ref="A3:N3"/>
    <mergeCell ref="A14:N14"/>
    <mergeCell ref="A21:N21"/>
    <mergeCell ref="A31:N31"/>
    <mergeCell ref="A87:N87"/>
    <mergeCell ref="A88:N88"/>
    <mergeCell ref="A95:N95"/>
    <mergeCell ref="A106:N106"/>
    <mergeCell ref="A39:N39"/>
    <mergeCell ref="A50:N50"/>
    <mergeCell ref="A57:M57"/>
    <mergeCell ref="A59:N59"/>
    <mergeCell ref="A70:N70"/>
    <mergeCell ref="A77:N7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rowBreaks count="1" manualBreakCount="1">
    <brk id="5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view="pageBreakPreview" zoomScaleNormal="100" zoomScaleSheetLayoutView="100" workbookViewId="0">
      <selection activeCell="A29" sqref="A29:N29"/>
    </sheetView>
  </sheetViews>
  <sheetFormatPr defaultRowHeight="12.75"/>
  <cols>
    <col min="1" max="1" width="39.140625" style="185" customWidth="1"/>
    <col min="2" max="2" width="7.5703125" style="186" customWidth="1"/>
    <col min="3" max="14" width="10.7109375" style="179" customWidth="1"/>
    <col min="15" max="15" width="11.140625" style="185" customWidth="1"/>
    <col min="16" max="16" width="7.5703125" style="186" customWidth="1"/>
    <col min="17" max="17" width="10.7109375" style="179" customWidth="1"/>
    <col min="18" max="19" width="9.140625" style="225" customWidth="1"/>
    <col min="20" max="16384" width="9.140625" style="225"/>
  </cols>
  <sheetData>
    <row r="1" spans="1:19" s="179" customFormat="1" ht="15.75">
      <c r="A1" s="265" t="s">
        <v>143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178"/>
      <c r="P1" s="178"/>
      <c r="Q1" s="163"/>
      <c r="R1" s="163"/>
      <c r="S1" s="163"/>
    </row>
    <row r="2" spans="1:19" s="179" customFormat="1" ht="6.75" customHeight="1">
      <c r="A2" s="147"/>
      <c r="B2" s="180"/>
      <c r="C2" s="181"/>
      <c r="D2" s="180"/>
      <c r="E2" s="180"/>
      <c r="F2" s="180"/>
      <c r="G2" s="180"/>
      <c r="H2" s="180"/>
      <c r="I2" s="180"/>
      <c r="J2" s="180"/>
      <c r="K2" s="182"/>
      <c r="L2" s="182"/>
      <c r="M2" s="182"/>
      <c r="N2" s="182"/>
      <c r="O2" s="182"/>
      <c r="P2" s="182"/>
      <c r="Q2" s="182"/>
      <c r="R2" s="163"/>
      <c r="S2" s="163"/>
    </row>
    <row r="3" spans="1:19" s="179" customFormat="1">
      <c r="A3" s="266" t="s">
        <v>291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163"/>
      <c r="P3" s="163"/>
      <c r="Q3" s="178"/>
      <c r="R3" s="163"/>
      <c r="S3" s="163"/>
    </row>
    <row r="4" spans="1:19" s="179" customFormat="1">
      <c r="A4" s="148"/>
      <c r="B4" s="149" t="str">
        <f>[2]dług!B4</f>
        <v>jedn.</v>
      </c>
      <c r="C4" s="150" t="s">
        <v>77</v>
      </c>
      <c r="D4" s="150" t="s">
        <v>78</v>
      </c>
      <c r="E4" s="150" t="s">
        <v>79</v>
      </c>
      <c r="F4" s="150" t="s">
        <v>80</v>
      </c>
      <c r="G4" s="150" t="s">
        <v>81</v>
      </c>
      <c r="H4" s="150" t="s">
        <v>82</v>
      </c>
      <c r="I4" s="150" t="s">
        <v>83</v>
      </c>
      <c r="J4" s="150" t="s">
        <v>84</v>
      </c>
      <c r="K4" s="150" t="s">
        <v>85</v>
      </c>
      <c r="L4" s="150" t="s">
        <v>86</v>
      </c>
      <c r="M4" s="150" t="s">
        <v>87</v>
      </c>
      <c r="N4" s="150" t="s">
        <v>149</v>
      </c>
    </row>
    <row r="5" spans="1:19" s="179" customFormat="1">
      <c r="A5" s="151" t="str">
        <f>[2]dług!A5</f>
        <v>Zadłużenie sektora finansów publicznych</v>
      </c>
      <c r="B5" s="152" t="str">
        <f>[2]dług!B5</f>
        <v>mln zł</v>
      </c>
      <c r="C5" s="153">
        <v>848182.9117955087</v>
      </c>
      <c r="D5" s="153">
        <v>858209.33806050802</v>
      </c>
      <c r="E5" s="153">
        <v>876405.37540662533</v>
      </c>
      <c r="F5" s="153">
        <v>877282.36997883033</v>
      </c>
      <c r="G5" s="153">
        <v>899250.31452443858</v>
      </c>
      <c r="H5" s="153">
        <v>936951.39293228381</v>
      </c>
      <c r="I5" s="153">
        <v>939584.50906456984</v>
      </c>
      <c r="J5" s="153">
        <v>965198.96311686654</v>
      </c>
      <c r="K5" s="153">
        <v>974765.66785903717</v>
      </c>
      <c r="L5" s="153">
        <v>977224.35119958222</v>
      </c>
      <c r="M5" s="153">
        <v>972206.60202573042</v>
      </c>
      <c r="N5" s="153">
        <v>961836.30799789715</v>
      </c>
    </row>
    <row r="6" spans="1:19" s="179" customFormat="1">
      <c r="A6" s="151" t="str">
        <f>[2]dług!A6</f>
        <v>Zadłużenie sektora rządowego</v>
      </c>
      <c r="B6" s="152" t="str">
        <f>[2]dług!B6</f>
        <v>mln zł</v>
      </c>
      <c r="C6" s="153">
        <v>776967.38720701868</v>
      </c>
      <c r="D6" s="153">
        <v>786954.58408988803</v>
      </c>
      <c r="E6" s="153">
        <v>805733.20921559539</v>
      </c>
      <c r="F6" s="153">
        <v>805108.61278393038</v>
      </c>
      <c r="G6" s="153">
        <v>828469.87196018861</v>
      </c>
      <c r="H6" s="153">
        <v>867119.29335154383</v>
      </c>
      <c r="I6" s="153">
        <v>870488.48628068983</v>
      </c>
      <c r="J6" s="153">
        <v>895559.25435161649</v>
      </c>
      <c r="K6" s="153">
        <v>906393.9159176572</v>
      </c>
      <c r="L6" s="153">
        <v>909704.70716584218</v>
      </c>
      <c r="M6" s="153">
        <v>904882.04578652047</v>
      </c>
      <c r="N6" s="153">
        <v>892275.48152544722</v>
      </c>
    </row>
    <row r="7" spans="1:19" s="179" customFormat="1">
      <c r="A7" s="154" t="str">
        <f>[2]dług!A7</f>
        <v>Skarb Państwa</v>
      </c>
      <c r="B7" s="155" t="str">
        <f>[2]dług!B7</f>
        <v>mln zł</v>
      </c>
      <c r="C7" s="156">
        <v>775259.0372082286</v>
      </c>
      <c r="D7" s="156">
        <v>785263.9781542581</v>
      </c>
      <c r="E7" s="156">
        <v>803943.99294408539</v>
      </c>
      <c r="F7" s="156">
        <v>803371.88993463037</v>
      </c>
      <c r="G7" s="156">
        <v>826866.93621446856</v>
      </c>
      <c r="H7" s="156">
        <v>865570.74303037382</v>
      </c>
      <c r="I7" s="156">
        <v>868399.80075046979</v>
      </c>
      <c r="J7" s="156">
        <v>893893.27825881646</v>
      </c>
      <c r="K7" s="156">
        <v>904767.42498798715</v>
      </c>
      <c r="L7" s="156">
        <v>907996.01042638218</v>
      </c>
      <c r="M7" s="156">
        <v>903150.84848407062</v>
      </c>
      <c r="N7" s="156">
        <v>890685.89065741713</v>
      </c>
    </row>
    <row r="8" spans="1:19" s="179" customFormat="1">
      <c r="A8" s="154" t="str">
        <f>[2]dług!A8</f>
        <v>Państwowe fundusze celowe z osobowością prawną</v>
      </c>
      <c r="B8" s="155" t="str">
        <f>[2]dług!B8</f>
        <v>mln zł</v>
      </c>
      <c r="C8" s="157">
        <v>0</v>
      </c>
      <c r="D8" s="157">
        <v>0</v>
      </c>
      <c r="E8" s="157">
        <v>2.5824000000000002E-4</v>
      </c>
      <c r="F8" s="157">
        <v>0</v>
      </c>
      <c r="G8" s="157">
        <v>0</v>
      </c>
      <c r="H8" s="157">
        <v>0</v>
      </c>
      <c r="I8" s="157">
        <v>0</v>
      </c>
      <c r="J8" s="157">
        <v>0</v>
      </c>
      <c r="K8" s="157">
        <v>0</v>
      </c>
      <c r="L8" s="157">
        <v>0</v>
      </c>
      <c r="M8" s="157">
        <v>0</v>
      </c>
      <c r="N8" s="157">
        <v>0</v>
      </c>
    </row>
    <row r="9" spans="1:19" s="179" customFormat="1">
      <c r="A9" s="154" t="str">
        <f>[2]dług!A9</f>
        <v>Państwowe szkoły wyższe</v>
      </c>
      <c r="B9" s="155" t="str">
        <f>[2]dług!B9</f>
        <v>mln zł</v>
      </c>
      <c r="C9" s="157">
        <v>489.09195821000003</v>
      </c>
      <c r="D9" s="157">
        <v>459.70179244000002</v>
      </c>
      <c r="E9" s="157">
        <v>525.94416169999988</v>
      </c>
      <c r="F9" s="157">
        <v>478.90326224</v>
      </c>
      <c r="G9" s="157">
        <v>377.03318614999995</v>
      </c>
      <c r="H9" s="157">
        <v>370.5824326</v>
      </c>
      <c r="I9" s="157">
        <v>345.09002948</v>
      </c>
      <c r="J9" s="157">
        <v>332.71398551999999</v>
      </c>
      <c r="K9" s="157">
        <v>306.40207688999999</v>
      </c>
      <c r="L9" s="157">
        <v>317.69054752999995</v>
      </c>
      <c r="M9" s="157">
        <v>318.55496636999999</v>
      </c>
      <c r="N9" s="157">
        <v>339.28664839999999</v>
      </c>
    </row>
    <row r="10" spans="1:19" s="179" customFormat="1">
      <c r="A10" s="154" t="str">
        <f>[2]dług!A10</f>
        <v>Jednostki badawczo-rozwojowe</v>
      </c>
      <c r="B10" s="155" t="str">
        <f>[2]dług!B10</f>
        <v>mln zł</v>
      </c>
      <c r="C10" s="158">
        <v>0</v>
      </c>
      <c r="D10" s="158">
        <v>0</v>
      </c>
      <c r="E10" s="158">
        <v>0</v>
      </c>
      <c r="F10" s="158">
        <v>0</v>
      </c>
      <c r="G10" s="158">
        <v>0</v>
      </c>
      <c r="H10" s="158">
        <v>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</row>
    <row r="11" spans="1:19" s="179" customFormat="1">
      <c r="A11" s="154" t="str">
        <f>[2]dług!A11</f>
        <v>Samodzielne publiczne zakłady opieki zdrowotnej</v>
      </c>
      <c r="B11" s="155" t="str">
        <f>[2]dług!B11</f>
        <v>mln zł</v>
      </c>
      <c r="C11" s="157">
        <v>1213.5029591300001</v>
      </c>
      <c r="D11" s="157">
        <v>1225.7087035700001</v>
      </c>
      <c r="E11" s="157">
        <v>1231.9276248899998</v>
      </c>
      <c r="F11" s="157">
        <v>1212.5776604100001</v>
      </c>
      <c r="G11" s="157">
        <v>1202.06242243</v>
      </c>
      <c r="H11" s="157">
        <v>1153.2434350599999</v>
      </c>
      <c r="I11" s="157">
        <v>1368.2652724099999</v>
      </c>
      <c r="J11" s="157">
        <v>1328.1067417500001</v>
      </c>
      <c r="K11" s="157">
        <v>1313.0996740800001</v>
      </c>
      <c r="L11" s="157">
        <v>1385.4940407199999</v>
      </c>
      <c r="M11" s="157">
        <v>1408.5734746699998</v>
      </c>
      <c r="N11" s="157">
        <v>1244.4061657899999</v>
      </c>
    </row>
    <row r="12" spans="1:19" s="179" customFormat="1">
      <c r="A12" s="154" t="str">
        <f>[2]dług!A12</f>
        <v>Państwowe instytucje kultury</v>
      </c>
      <c r="B12" s="155" t="str">
        <f>[2]dług!B12</f>
        <v>mln zł</v>
      </c>
      <c r="C12" s="157">
        <v>1.4873034499999993</v>
      </c>
      <c r="D12" s="157">
        <v>1.0531513300000002</v>
      </c>
      <c r="E12" s="157">
        <v>8.8670427499999995</v>
      </c>
      <c r="F12" s="157">
        <v>7.3017568200000005</v>
      </c>
      <c r="G12" s="157">
        <v>7.0681320400000009</v>
      </c>
      <c r="H12" s="157">
        <v>6.4638287699999992</v>
      </c>
      <c r="I12" s="157">
        <v>1.0331463499999998</v>
      </c>
      <c r="J12" s="157">
        <v>0.50092623000000003</v>
      </c>
      <c r="K12" s="157">
        <v>0.89874675000000004</v>
      </c>
      <c r="L12" s="157">
        <v>1.6658729300000001</v>
      </c>
      <c r="M12" s="157">
        <v>0.79868216000000014</v>
      </c>
      <c r="N12" s="157">
        <v>1.2849465999999996</v>
      </c>
    </row>
    <row r="13" spans="1:19" s="179" customFormat="1">
      <c r="A13" s="154" t="str">
        <f>[2]dług!A13</f>
        <v>PAN i tworzone przez PAN jednostki organizacyjne</v>
      </c>
      <c r="B13" s="155" t="str">
        <f>[2]dług!B13</f>
        <v>mln zł</v>
      </c>
      <c r="C13" s="157">
        <v>2.1331705999999997</v>
      </c>
      <c r="D13" s="157">
        <v>2.2241766000000003</v>
      </c>
      <c r="E13" s="157">
        <v>2.9111875600000001</v>
      </c>
      <c r="F13" s="157">
        <v>35.678111749999999</v>
      </c>
      <c r="G13" s="157">
        <v>14.432101540000001</v>
      </c>
      <c r="H13" s="157">
        <v>14.246839789999999</v>
      </c>
      <c r="I13" s="157">
        <v>1.5884030600000001</v>
      </c>
      <c r="J13" s="157">
        <v>1.07585358</v>
      </c>
      <c r="K13" s="157">
        <v>2.3140824899999997</v>
      </c>
      <c r="L13" s="157">
        <v>1.3211650699999999</v>
      </c>
      <c r="M13" s="157">
        <v>0.84709926000000002</v>
      </c>
      <c r="N13" s="157">
        <v>0.82904789999999995</v>
      </c>
    </row>
    <row r="14" spans="1:19" s="179" customFormat="1">
      <c r="A14" s="154" t="str">
        <f>[2]dług!A14</f>
        <v>Pozostałe państwowe osoby prawne...</v>
      </c>
      <c r="B14" s="155" t="str">
        <f>[2]dług!B14</f>
        <v>mln zł</v>
      </c>
      <c r="C14" s="157">
        <v>2.1346073999999993</v>
      </c>
      <c r="D14" s="157">
        <v>1.9181116899999999</v>
      </c>
      <c r="E14" s="157">
        <v>19.565996370000001</v>
      </c>
      <c r="F14" s="157">
        <v>2.2620580800000005</v>
      </c>
      <c r="G14" s="157">
        <v>2.3399035600000002</v>
      </c>
      <c r="H14" s="157">
        <v>4.0137849499999998</v>
      </c>
      <c r="I14" s="157">
        <v>372.70867891999995</v>
      </c>
      <c r="J14" s="157">
        <v>3.5785857200000004</v>
      </c>
      <c r="K14" s="157">
        <v>3.77634946</v>
      </c>
      <c r="L14" s="157">
        <v>2.5251132099999998</v>
      </c>
      <c r="M14" s="157">
        <v>2.4230799900000002</v>
      </c>
      <c r="N14" s="157">
        <v>3.7840593400000002</v>
      </c>
    </row>
    <row r="15" spans="1:19" s="179" customFormat="1">
      <c r="A15" s="151" t="str">
        <f>[2]dług!A15</f>
        <v>Zadłużenie sektora samorządowego</v>
      </c>
      <c r="B15" s="152" t="str">
        <f>[2]dług!B15</f>
        <v>mln zł</v>
      </c>
      <c r="C15" s="153">
        <v>71101.626345900004</v>
      </c>
      <c r="D15" s="153">
        <v>71142.304387870012</v>
      </c>
      <c r="E15" s="153">
        <v>70569.524515639991</v>
      </c>
      <c r="F15" s="153">
        <v>72072.90515964001</v>
      </c>
      <c r="G15" s="153">
        <v>70699.316294839999</v>
      </c>
      <c r="H15" s="153">
        <v>69755.311381000007</v>
      </c>
      <c r="I15" s="153">
        <v>69021.264767880013</v>
      </c>
      <c r="J15" s="153">
        <v>69560.613433610008</v>
      </c>
      <c r="K15" s="153">
        <v>68303.01344807999</v>
      </c>
      <c r="L15" s="153">
        <v>67447.422514060017</v>
      </c>
      <c r="M15" s="153">
        <v>67255.610118409983</v>
      </c>
      <c r="N15" s="153">
        <v>69495.738711579994</v>
      </c>
    </row>
    <row r="16" spans="1:19" s="179" customFormat="1">
      <c r="A16" s="154" t="str">
        <f>[2]dług!A16</f>
        <v>Jednostki samorządu terytorialnego</v>
      </c>
      <c r="B16" s="155" t="str">
        <f>[2]dług!B16</f>
        <v>mln zł</v>
      </c>
      <c r="C16" s="156">
        <v>67646.8446902</v>
      </c>
      <c r="D16" s="156">
        <v>67461.914782020001</v>
      </c>
      <c r="E16" s="156">
        <v>66845.859038159993</v>
      </c>
      <c r="F16" s="156">
        <v>68352.120423740009</v>
      </c>
      <c r="G16" s="156">
        <v>67112.586600559996</v>
      </c>
      <c r="H16" s="156">
        <v>65995.709744720007</v>
      </c>
      <c r="I16" s="156">
        <v>65136.722096230005</v>
      </c>
      <c r="J16" s="156">
        <v>65841.234466859998</v>
      </c>
      <c r="K16" s="156">
        <v>64598.995130320007</v>
      </c>
      <c r="L16" s="156">
        <v>63625.654570280007</v>
      </c>
      <c r="M16" s="156">
        <v>63249.703212869987</v>
      </c>
      <c r="N16" s="156">
        <v>65806.33110938</v>
      </c>
    </row>
    <row r="17" spans="1:17" s="179" customFormat="1">
      <c r="A17" s="154" t="str">
        <f>[2]dług!A17</f>
        <v xml:space="preserve">Samorządowe fundusze celowe z osobowością prawną </v>
      </c>
      <c r="B17" s="155" t="str">
        <f>[2]dług!B17</f>
        <v>mln zł</v>
      </c>
      <c r="C17" s="158">
        <v>0</v>
      </c>
      <c r="D17" s="158">
        <v>0</v>
      </c>
      <c r="E17" s="158">
        <v>0</v>
      </c>
      <c r="F17" s="158">
        <v>0</v>
      </c>
      <c r="G17" s="158">
        <v>0</v>
      </c>
      <c r="H17" s="158">
        <v>0</v>
      </c>
      <c r="I17" s="158">
        <v>0</v>
      </c>
      <c r="J17" s="158">
        <v>0</v>
      </c>
      <c r="K17" s="158">
        <v>0</v>
      </c>
      <c r="L17" s="158">
        <v>0</v>
      </c>
      <c r="M17" s="158">
        <v>0</v>
      </c>
      <c r="N17" s="158">
        <v>0</v>
      </c>
    </row>
    <row r="18" spans="1:17" s="179" customFormat="1">
      <c r="A18" s="154" t="str">
        <f>[2]dług!A18</f>
        <v>Samodzielne publiczne zakłady opieki zdrowotnej</v>
      </c>
      <c r="B18" s="155" t="str">
        <f>[2]dług!B18</f>
        <v>mln zł</v>
      </c>
      <c r="C18" s="157">
        <v>3379.9052353000002</v>
      </c>
      <c r="D18" s="157">
        <v>3609.9624811100002</v>
      </c>
      <c r="E18" s="157">
        <v>3653.2012642699997</v>
      </c>
      <c r="F18" s="157">
        <v>3625.0694827000002</v>
      </c>
      <c r="G18" s="157">
        <v>3510.1506857099998</v>
      </c>
      <c r="H18" s="157">
        <v>3673.8136981600001</v>
      </c>
      <c r="I18" s="157">
        <v>3802.0540397199998</v>
      </c>
      <c r="J18" s="157">
        <v>3648.80913607</v>
      </c>
      <c r="K18" s="157">
        <v>3612.2338326800004</v>
      </c>
      <c r="L18" s="157">
        <v>3760.1224466800004</v>
      </c>
      <c r="M18" s="157">
        <v>3940.2798770599998</v>
      </c>
      <c r="N18" s="157">
        <v>3627.4121374199999</v>
      </c>
    </row>
    <row r="19" spans="1:17" s="179" customFormat="1">
      <c r="A19" s="154" t="str">
        <f>[2]dług!A19</f>
        <v>Samorządowe instytucje kultury</v>
      </c>
      <c r="B19" s="155" t="str">
        <f>[2]dług!B19</f>
        <v>mln zł</v>
      </c>
      <c r="C19" s="157">
        <v>51.259169920000005</v>
      </c>
      <c r="D19" s="157">
        <v>48.092277180000011</v>
      </c>
      <c r="E19" s="157">
        <v>55.768173840000003</v>
      </c>
      <c r="F19" s="157">
        <v>63.141627939999999</v>
      </c>
      <c r="G19" s="157">
        <v>43.490676990000004</v>
      </c>
      <c r="H19" s="157">
        <v>42.214443670000001</v>
      </c>
      <c r="I19" s="157">
        <v>42.085628340000007</v>
      </c>
      <c r="J19" s="157">
        <v>35.806381829999999</v>
      </c>
      <c r="K19" s="157">
        <v>60.158146130000006</v>
      </c>
      <c r="L19" s="157">
        <v>34.570611829999997</v>
      </c>
      <c r="M19" s="157">
        <v>37.865525210000001</v>
      </c>
      <c r="N19" s="157">
        <v>43.079408340000001</v>
      </c>
    </row>
    <row r="20" spans="1:17" s="179" customFormat="1">
      <c r="A20" s="154" t="str">
        <f>[2]dług!A20</f>
        <v>Pozostałe samorządowe osoby prawne...</v>
      </c>
      <c r="B20" s="155" t="str">
        <f>[2]dług!B20</f>
        <v>mln zł</v>
      </c>
      <c r="C20" s="157">
        <v>23.61725048000002</v>
      </c>
      <c r="D20" s="157">
        <v>22.33484756000006</v>
      </c>
      <c r="E20" s="157">
        <v>14.696039370000005</v>
      </c>
      <c r="F20" s="157">
        <v>32.573625259999993</v>
      </c>
      <c r="G20" s="157">
        <v>33.088331580000045</v>
      </c>
      <c r="H20" s="157">
        <v>43.573494449999927</v>
      </c>
      <c r="I20" s="157">
        <v>40.403003590000033</v>
      </c>
      <c r="J20" s="157">
        <v>34.763448850000024</v>
      </c>
      <c r="K20" s="157">
        <v>31.62633894999993</v>
      </c>
      <c r="L20" s="157">
        <v>27.074885269999982</v>
      </c>
      <c r="M20" s="157">
        <v>27.761503270000102</v>
      </c>
      <c r="N20" s="157">
        <v>18.916056440000059</v>
      </c>
    </row>
    <row r="21" spans="1:17" s="179" customFormat="1">
      <c r="A21" s="151" t="str">
        <f>[2]dług!A21</f>
        <v>Zadłużenie sektora ubezpieczeń społecznych</v>
      </c>
      <c r="B21" s="152" t="str">
        <f>[2]dług!B21</f>
        <v>mln zł</v>
      </c>
      <c r="C21" s="153">
        <v>113.89824258999634</v>
      </c>
      <c r="D21" s="153">
        <v>112.44958275</v>
      </c>
      <c r="E21" s="153">
        <v>102.64167538999939</v>
      </c>
      <c r="F21" s="153">
        <v>100.85203526000214</v>
      </c>
      <c r="G21" s="153">
        <v>81.126269410002735</v>
      </c>
      <c r="H21" s="153">
        <v>76.788199739997864</v>
      </c>
      <c r="I21" s="153">
        <v>74.758015999999998</v>
      </c>
      <c r="J21" s="153">
        <v>79.095331639999387</v>
      </c>
      <c r="K21" s="153">
        <v>68.738493300000187</v>
      </c>
      <c r="L21" s="153">
        <v>72.221519680000299</v>
      </c>
      <c r="M21" s="153">
        <v>68.946120799999534</v>
      </c>
      <c r="N21" s="153">
        <v>65.087760870000466</v>
      </c>
    </row>
    <row r="22" spans="1:17" s="179" customFormat="1">
      <c r="A22" s="154" t="str">
        <f>[2]dług!A22</f>
        <v>Zakład Ubezpieczeń Społecznych</v>
      </c>
      <c r="B22" s="155" t="str">
        <f>[2]dług!B22</f>
        <v>mln zł</v>
      </c>
      <c r="C22" s="157">
        <v>0</v>
      </c>
      <c r="D22" s="157">
        <v>1.6275E-4</v>
      </c>
      <c r="E22" s="157">
        <v>0</v>
      </c>
      <c r="F22" s="157">
        <v>0</v>
      </c>
      <c r="G22" s="157">
        <v>2.8520400000000001E-3</v>
      </c>
      <c r="H22" s="157">
        <v>0</v>
      </c>
      <c r="I22" s="157">
        <v>0</v>
      </c>
      <c r="J22" s="157">
        <v>0</v>
      </c>
      <c r="K22" s="157">
        <v>0</v>
      </c>
      <c r="L22" s="157">
        <v>0</v>
      </c>
      <c r="M22" s="157">
        <v>4.5835699999999995E-3</v>
      </c>
      <c r="N22" s="157">
        <v>4.6278500000000002E-3</v>
      </c>
    </row>
    <row r="23" spans="1:17" s="179" customFormat="1" ht="24">
      <c r="A23" s="159" t="str">
        <f>[2]dług!A23</f>
        <v>Fundusze zarządzane przez Zakład Ubezpieczeń Społecznych</v>
      </c>
      <c r="B23" s="155" t="str">
        <f>[2]dług!B23</f>
        <v>mln zł</v>
      </c>
      <c r="C23" s="157">
        <v>113.89824258999634</v>
      </c>
      <c r="D23" s="157">
        <v>112.44942</v>
      </c>
      <c r="E23" s="157">
        <v>102.64167538999939</v>
      </c>
      <c r="F23" s="157">
        <v>100.85203526000214</v>
      </c>
      <c r="G23" s="157">
        <v>81.123417370002741</v>
      </c>
      <c r="H23" s="157">
        <v>76.788199739997864</v>
      </c>
      <c r="I23" s="157">
        <v>74.758015999999998</v>
      </c>
      <c r="J23" s="157">
        <v>79.095331639999387</v>
      </c>
      <c r="K23" s="157">
        <v>68.738493300000187</v>
      </c>
      <c r="L23" s="157">
        <v>72.221519680000299</v>
      </c>
      <c r="M23" s="157">
        <v>68.94153722999954</v>
      </c>
      <c r="N23" s="157">
        <v>65.08313302000046</v>
      </c>
    </row>
    <row r="24" spans="1:17" s="179" customFormat="1">
      <c r="A24" s="154" t="str">
        <f>[2]dług!A24</f>
        <v>Kasa Rolniczego Ubezpieczenia Społecznego</v>
      </c>
      <c r="B24" s="155" t="str">
        <f>[2]dług!B24</f>
        <v>mln zł</v>
      </c>
      <c r="C24" s="157">
        <v>0</v>
      </c>
      <c r="D24" s="157">
        <v>0</v>
      </c>
      <c r="E24" s="157">
        <v>0</v>
      </c>
      <c r="F24" s="157">
        <v>0</v>
      </c>
      <c r="G24" s="157">
        <v>0</v>
      </c>
      <c r="H24" s="157">
        <v>0</v>
      </c>
      <c r="I24" s="157">
        <v>0</v>
      </c>
      <c r="J24" s="157">
        <v>0</v>
      </c>
      <c r="K24" s="157">
        <v>0</v>
      </c>
      <c r="L24" s="157">
        <v>0</v>
      </c>
      <c r="M24" s="157">
        <v>0</v>
      </c>
      <c r="N24" s="157">
        <v>0</v>
      </c>
    </row>
    <row r="25" spans="1:17" s="179" customFormat="1">
      <c r="A25" s="160" t="str">
        <f>[2]dług!A25</f>
        <v>Narodowy Fundusz Zdrowia</v>
      </c>
      <c r="B25" s="161" t="str">
        <f>[2]dług!B25</f>
        <v>mln zł</v>
      </c>
      <c r="C25" s="162">
        <v>0</v>
      </c>
      <c r="D25" s="162">
        <v>0</v>
      </c>
      <c r="E25" s="162">
        <v>0</v>
      </c>
      <c r="F25" s="162">
        <v>0</v>
      </c>
      <c r="G25" s="162">
        <v>0</v>
      </c>
      <c r="H25" s="162">
        <v>0</v>
      </c>
      <c r="I25" s="162">
        <v>0</v>
      </c>
      <c r="J25" s="162">
        <v>0</v>
      </c>
      <c r="K25" s="162">
        <v>0</v>
      </c>
      <c r="L25" s="162">
        <v>0</v>
      </c>
      <c r="M25" s="162">
        <v>0</v>
      </c>
      <c r="N25" s="162">
        <v>0</v>
      </c>
    </row>
    <row r="26" spans="1:17" s="179" customFormat="1">
      <c r="A26" s="163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</row>
    <row r="27" spans="1:17" s="179" customFormat="1" ht="15.75">
      <c r="A27" s="265" t="s">
        <v>144</v>
      </c>
      <c r="B27" s="265"/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</row>
    <row r="28" spans="1:17" s="179" customFormat="1" ht="8.25" customHeight="1">
      <c r="A28" s="163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</row>
    <row r="29" spans="1:17" s="179" customFormat="1">
      <c r="A29" s="266" t="s">
        <v>291</v>
      </c>
      <c r="B29" s="266"/>
      <c r="C29" s="266"/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</row>
    <row r="30" spans="1:17" s="179" customFormat="1">
      <c r="A30" s="148"/>
      <c r="B30" s="149" t="str">
        <f>[2]dług!B30</f>
        <v>jedn.</v>
      </c>
      <c r="C30" s="149">
        <v>2006</v>
      </c>
      <c r="D30" s="149">
        <v>2007</v>
      </c>
      <c r="E30" s="149">
        <v>2008</v>
      </c>
      <c r="F30" s="149">
        <v>2009</v>
      </c>
      <c r="G30" s="149">
        <v>2010</v>
      </c>
      <c r="H30" s="149">
        <v>2011</v>
      </c>
      <c r="I30" s="149">
        <v>2012</v>
      </c>
      <c r="J30" s="149">
        <v>2013</v>
      </c>
      <c r="K30" s="149">
        <v>2014</v>
      </c>
      <c r="L30" s="149">
        <v>2015</v>
      </c>
      <c r="M30" s="149">
        <v>2016</v>
      </c>
      <c r="N30" s="149">
        <v>2017</v>
      </c>
    </row>
    <row r="31" spans="1:17" s="179" customFormat="1">
      <c r="A31" s="151" t="str">
        <f>[2]dług!A31</f>
        <v>Zadłużenie sektora finansów publicznych</v>
      </c>
      <c r="B31" s="152" t="str">
        <f>[2]dług!B31</f>
        <v>mln zł</v>
      </c>
      <c r="C31" s="153">
        <v>506263.56129435386</v>
      </c>
      <c r="D31" s="153">
        <v>527441.79841376317</v>
      </c>
      <c r="E31" s="153">
        <v>597764.42921116226</v>
      </c>
      <c r="F31" s="153">
        <v>669876.42472190119</v>
      </c>
      <c r="G31" s="153">
        <v>747899.24495773215</v>
      </c>
      <c r="H31" s="153">
        <v>815346.19364183268</v>
      </c>
      <c r="I31" s="153">
        <v>840476.80964681169</v>
      </c>
      <c r="J31" s="153">
        <v>882292.96684546955</v>
      </c>
      <c r="K31" s="153">
        <v>826774.70328177395</v>
      </c>
      <c r="L31" s="153">
        <v>877282.43555864028</v>
      </c>
      <c r="M31" s="153">
        <v>965198.96311686654</v>
      </c>
      <c r="N31" s="153">
        <v>965198.96311686654</v>
      </c>
    </row>
    <row r="32" spans="1:17" s="179" customFormat="1">
      <c r="A32" s="151" t="str">
        <f>[2]dług!A32</f>
        <v>Zadłużenie sektora rządowego</v>
      </c>
      <c r="B32" s="152" t="str">
        <f>[2]dług!B32</f>
        <v>mln zł</v>
      </c>
      <c r="C32" s="153">
        <v>477920.25942428387</v>
      </c>
      <c r="D32" s="153">
        <v>500213.80490697315</v>
      </c>
      <c r="E32" s="153">
        <v>566883.00261860224</v>
      </c>
      <c r="F32" s="153">
        <v>623591.99447570124</v>
      </c>
      <c r="G32" s="153">
        <v>692360.46214664215</v>
      </c>
      <c r="H32" s="153">
        <v>748805.85308493266</v>
      </c>
      <c r="I32" s="153">
        <v>770819.48464492173</v>
      </c>
      <c r="J32" s="153">
        <v>813515.32862585946</v>
      </c>
      <c r="K32" s="153">
        <v>754992.73574274394</v>
      </c>
      <c r="L32" s="153">
        <v>805108.69532872038</v>
      </c>
      <c r="M32" s="153">
        <v>895559.25435161649</v>
      </c>
      <c r="N32" s="153">
        <v>895559.25435161649</v>
      </c>
    </row>
    <row r="33" spans="1:14" s="179" customFormat="1">
      <c r="A33" s="154" t="str">
        <f>[2]dług!A33</f>
        <v>Skarb Państwa</v>
      </c>
      <c r="B33" s="155" t="str">
        <f>[2]dług!B33</f>
        <v>mln zł</v>
      </c>
      <c r="C33" s="156">
        <v>476552.35949593381</v>
      </c>
      <c r="D33" s="156">
        <v>498962.5309886231</v>
      </c>
      <c r="E33" s="156">
        <v>565461.58310075232</v>
      </c>
      <c r="F33" s="156">
        <v>622389.78585740132</v>
      </c>
      <c r="G33" s="156">
        <v>691210.1028461922</v>
      </c>
      <c r="H33" s="156">
        <v>747504.26103897265</v>
      </c>
      <c r="I33" s="156">
        <v>769128.75607327186</v>
      </c>
      <c r="J33" s="156">
        <v>811827.11855844944</v>
      </c>
      <c r="K33" s="156">
        <v>753332.21697701397</v>
      </c>
      <c r="L33" s="156">
        <v>803371.88993463037</v>
      </c>
      <c r="M33" s="156">
        <v>893893.27825881646</v>
      </c>
      <c r="N33" s="156">
        <v>893893.27825881646</v>
      </c>
    </row>
    <row r="34" spans="1:14" s="179" customFormat="1">
      <c r="A34" s="154" t="str">
        <f>[2]dług!A34</f>
        <v>Państwowe fundusze celowe z osobowością prawną</v>
      </c>
      <c r="B34" s="155" t="str">
        <f>[2]dług!B34</f>
        <v>mln zł</v>
      </c>
      <c r="C34" s="157">
        <v>0</v>
      </c>
      <c r="D34" s="157">
        <v>0.39511400000000002</v>
      </c>
      <c r="E34" s="157">
        <v>0</v>
      </c>
      <c r="F34" s="157">
        <v>0</v>
      </c>
      <c r="G34" s="157">
        <v>0</v>
      </c>
      <c r="H34" s="157">
        <v>0</v>
      </c>
      <c r="I34" s="157">
        <v>0</v>
      </c>
      <c r="J34" s="157">
        <v>0</v>
      </c>
      <c r="K34" s="157">
        <v>0</v>
      </c>
      <c r="L34" s="157">
        <v>0</v>
      </c>
      <c r="M34" s="157">
        <v>0</v>
      </c>
      <c r="N34" s="157">
        <v>0</v>
      </c>
    </row>
    <row r="35" spans="1:14" s="179" customFormat="1">
      <c r="A35" s="154" t="str">
        <f>[2]dług!A35</f>
        <v>Państwowe szkoły wyższe</v>
      </c>
      <c r="B35" s="155" t="str">
        <f>[2]dług!B35</f>
        <v>mln zł</v>
      </c>
      <c r="C35" s="157">
        <v>247.64583999999999</v>
      </c>
      <c r="D35" s="157">
        <v>246.93884700000001</v>
      </c>
      <c r="E35" s="157">
        <v>298.165165</v>
      </c>
      <c r="F35" s="157">
        <v>239.14038099999999</v>
      </c>
      <c r="G35" s="157">
        <v>274.04269244</v>
      </c>
      <c r="H35" s="157">
        <v>332.39582580000001</v>
      </c>
      <c r="I35" s="157">
        <v>486.35340324000003</v>
      </c>
      <c r="J35" s="157">
        <v>531.86894430000007</v>
      </c>
      <c r="K35" s="157">
        <v>477.77046236000001</v>
      </c>
      <c r="L35" s="157">
        <v>478.90326224</v>
      </c>
      <c r="M35" s="157">
        <v>332.71398551999999</v>
      </c>
      <c r="N35" s="157">
        <v>332.71398551999999</v>
      </c>
    </row>
    <row r="36" spans="1:14" s="179" customFormat="1">
      <c r="A36" s="154" t="str">
        <f>[2]dług!A36</f>
        <v>Jednostki badawczo-rozwojowe</v>
      </c>
      <c r="B36" s="155" t="str">
        <f>[2]dług!B36</f>
        <v>mln zł</v>
      </c>
      <c r="C36" s="157">
        <v>186.43923000000001</v>
      </c>
      <c r="D36" s="157">
        <v>203.66116</v>
      </c>
      <c r="E36" s="157">
        <v>242.094943</v>
      </c>
      <c r="F36" s="157">
        <v>233.62337299999999</v>
      </c>
      <c r="G36" s="157">
        <v>0</v>
      </c>
      <c r="H36" s="158">
        <v>0</v>
      </c>
      <c r="I36" s="158">
        <v>0</v>
      </c>
      <c r="J36" s="158">
        <v>0</v>
      </c>
      <c r="K36" s="158">
        <v>0</v>
      </c>
      <c r="L36" s="158">
        <v>0</v>
      </c>
      <c r="M36" s="158">
        <v>0</v>
      </c>
      <c r="N36" s="158">
        <v>0</v>
      </c>
    </row>
    <row r="37" spans="1:14" s="179" customFormat="1">
      <c r="A37" s="154" t="str">
        <f>[2]dług!A37</f>
        <v>Samodzielne publiczne zakłady opieki zdrowotnej</v>
      </c>
      <c r="B37" s="155" t="str">
        <f>[2]dług!B37</f>
        <v>mln zł</v>
      </c>
      <c r="C37" s="157">
        <v>705.35913211000002</v>
      </c>
      <c r="D37" s="157">
        <v>734.0764399200001</v>
      </c>
      <c r="E37" s="157">
        <v>775.4807668599999</v>
      </c>
      <c r="F37" s="157">
        <v>700.22280699999999</v>
      </c>
      <c r="G37" s="157">
        <v>831.87113445</v>
      </c>
      <c r="H37" s="157">
        <v>951.08487165999998</v>
      </c>
      <c r="I37" s="157">
        <v>1188.6393943199998</v>
      </c>
      <c r="J37" s="157">
        <v>1133.5490304100001</v>
      </c>
      <c r="K37" s="157">
        <v>1172.4508842100001</v>
      </c>
      <c r="L37" s="157">
        <v>1212.5776604100001</v>
      </c>
      <c r="M37" s="157">
        <v>1328.1067417500001</v>
      </c>
      <c r="N37" s="157">
        <v>1328.1067417500001</v>
      </c>
    </row>
    <row r="38" spans="1:14" s="179" customFormat="1">
      <c r="A38" s="154" t="str">
        <f>[2]dług!A38</f>
        <v>Państwowe instytucje kultury</v>
      </c>
      <c r="B38" s="155" t="str">
        <f>[2]dług!B38</f>
        <v>mln zł</v>
      </c>
      <c r="C38" s="157">
        <v>38.150390999999999</v>
      </c>
      <c r="D38" s="157">
        <v>52.941240999999998</v>
      </c>
      <c r="E38" s="157">
        <v>20.292093999999999</v>
      </c>
      <c r="F38" s="157">
        <v>14.686685000000001</v>
      </c>
      <c r="G38" s="157">
        <v>32.780127640000003</v>
      </c>
      <c r="H38" s="157">
        <v>7.809279619999999</v>
      </c>
      <c r="I38" s="157">
        <v>3.1241274100000003</v>
      </c>
      <c r="J38" s="157">
        <v>8.2619159299999989</v>
      </c>
      <c r="K38" s="157">
        <v>2.4286429299999996</v>
      </c>
      <c r="L38" s="157">
        <v>7.3017568200000005</v>
      </c>
      <c r="M38" s="157">
        <v>0.50092623000000003</v>
      </c>
      <c r="N38" s="157">
        <v>0.50092623000000003</v>
      </c>
    </row>
    <row r="39" spans="1:14" s="179" customFormat="1">
      <c r="A39" s="154" t="str">
        <f>[2]dług!A39</f>
        <v>PAN i tworzone przez PAN jednostki organizacyjne</v>
      </c>
      <c r="B39" s="155" t="str">
        <f>[2]dług!B39</f>
        <v>mln zł</v>
      </c>
      <c r="C39" s="157">
        <v>9.0093219999999992</v>
      </c>
      <c r="D39" s="157">
        <v>4.8033080000000004</v>
      </c>
      <c r="E39" s="157">
        <v>5.4510259999999997</v>
      </c>
      <c r="F39" s="157">
        <v>6.4678110000000002</v>
      </c>
      <c r="G39" s="157">
        <v>6.9175178999999982</v>
      </c>
      <c r="H39" s="157">
        <v>5.9719970800000004</v>
      </c>
      <c r="I39" s="157">
        <v>4.7160725800000005</v>
      </c>
      <c r="J39" s="157">
        <v>2.0896398999999999</v>
      </c>
      <c r="K39" s="157">
        <v>5.6944211499999993</v>
      </c>
      <c r="L39" s="157">
        <v>35.760656539999999</v>
      </c>
      <c r="M39" s="157">
        <v>1.07585358</v>
      </c>
      <c r="N39" s="157">
        <v>1.07585358</v>
      </c>
    </row>
    <row r="40" spans="1:14" s="179" customFormat="1">
      <c r="A40" s="154" t="str">
        <f>[2]dług!A40</f>
        <v>Pozostałe państwowe osoby prawne...</v>
      </c>
      <c r="B40" s="155" t="str">
        <f>[2]dług!B40</f>
        <v>mln zł</v>
      </c>
      <c r="C40" s="157">
        <v>181.29601323999978</v>
      </c>
      <c r="D40" s="157">
        <v>8.4578084300000071</v>
      </c>
      <c r="E40" s="157">
        <v>79.93552299000001</v>
      </c>
      <c r="F40" s="157">
        <v>8.0675613000001913</v>
      </c>
      <c r="G40" s="157">
        <v>4.747828019999961</v>
      </c>
      <c r="H40" s="157">
        <v>4.3300717999999998</v>
      </c>
      <c r="I40" s="157">
        <v>7.8955740999999993</v>
      </c>
      <c r="J40" s="157">
        <v>12.440536870000001</v>
      </c>
      <c r="K40" s="157">
        <v>2.1743550799999998</v>
      </c>
      <c r="L40" s="157">
        <v>2.2620580800000005</v>
      </c>
      <c r="M40" s="157">
        <v>3.5785857200000004</v>
      </c>
      <c r="N40" s="157">
        <v>3.5785857200000004</v>
      </c>
    </row>
    <row r="41" spans="1:14" s="179" customFormat="1">
      <c r="A41" s="151" t="str">
        <f>[2]dług!A41</f>
        <v>Zadłużenie sektora samorządowego</v>
      </c>
      <c r="B41" s="152" t="str">
        <f>[2]dług!B41</f>
        <v>mln zł</v>
      </c>
      <c r="C41" s="153">
        <v>23282.989724069994</v>
      </c>
      <c r="D41" s="153">
        <v>24483.100859439994</v>
      </c>
      <c r="E41" s="153">
        <v>28106.755435530002</v>
      </c>
      <c r="F41" s="153">
        <v>39324.659594299992</v>
      </c>
      <c r="G41" s="153">
        <v>53519.457007489997</v>
      </c>
      <c r="H41" s="153">
        <v>64261.262960569991</v>
      </c>
      <c r="I41" s="153">
        <v>67398.239511679989</v>
      </c>
      <c r="J41" s="153">
        <v>68397.555418349992</v>
      </c>
      <c r="K41" s="153">
        <v>71663.083372139998</v>
      </c>
      <c r="L41" s="153">
        <v>72072.888194660016</v>
      </c>
      <c r="M41" s="153">
        <v>69560.613433610008</v>
      </c>
      <c r="N41" s="153">
        <v>69560.613433610008</v>
      </c>
    </row>
    <row r="42" spans="1:14" s="179" customFormat="1">
      <c r="A42" s="154" t="str">
        <f>[2]dług!A42</f>
        <v>Jednostki samorządu terytorialnego</v>
      </c>
      <c r="B42" s="155" t="str">
        <f>[2]dług!B42</f>
        <v>mln zł</v>
      </c>
      <c r="C42" s="156">
        <v>19990.782240069995</v>
      </c>
      <c r="D42" s="156">
        <v>21203.280453439995</v>
      </c>
      <c r="E42" s="156">
        <v>24966.678371150003</v>
      </c>
      <c r="F42" s="156">
        <v>36371.277801639997</v>
      </c>
      <c r="G42" s="156">
        <v>50568.833327709996</v>
      </c>
      <c r="H42" s="156">
        <v>61190.112649259994</v>
      </c>
      <c r="I42" s="156">
        <v>64020.203105380002</v>
      </c>
      <c r="J42" s="156">
        <v>65210.102439409995</v>
      </c>
      <c r="K42" s="156">
        <v>68267.019680500001</v>
      </c>
      <c r="L42" s="156">
        <v>68351.661091900009</v>
      </c>
      <c r="M42" s="156">
        <v>65841.234466859998</v>
      </c>
      <c r="N42" s="156">
        <v>65841.234466859998</v>
      </c>
    </row>
    <row r="43" spans="1:14" s="179" customFormat="1">
      <c r="A43" s="154" t="str">
        <f>[2]dług!A43</f>
        <v xml:space="preserve">Samorządowe fundusze celowe z osobowością prawną </v>
      </c>
      <c r="B43" s="155" t="str">
        <f>[2]dług!B43</f>
        <v>mln zł</v>
      </c>
      <c r="C43" s="157">
        <v>1.0659E-2</v>
      </c>
      <c r="D43" s="157">
        <v>14.426035000000001</v>
      </c>
      <c r="E43" s="157">
        <v>14.472441999999999</v>
      </c>
      <c r="F43" s="157">
        <v>2.1850999999999999E-2</v>
      </c>
      <c r="G43" s="157">
        <v>0</v>
      </c>
      <c r="H43" s="157">
        <v>0</v>
      </c>
      <c r="I43" s="158">
        <v>0</v>
      </c>
      <c r="J43" s="158">
        <v>0</v>
      </c>
      <c r="K43" s="158">
        <v>0</v>
      </c>
      <c r="L43" s="158">
        <v>0</v>
      </c>
      <c r="M43" s="158">
        <v>0</v>
      </c>
      <c r="N43" s="158">
        <v>0</v>
      </c>
    </row>
    <row r="44" spans="1:14" s="179" customFormat="1">
      <c r="A44" s="154" t="str">
        <f>[2]dług!A44</f>
        <v>Samodzielne publiczne zakłady opieki zdrowotnej</v>
      </c>
      <c r="B44" s="155" t="str">
        <f>[2]dług!B44</f>
        <v>mln zł</v>
      </c>
      <c r="C44" s="157">
        <v>3226.887772</v>
      </c>
      <c r="D44" s="157">
        <v>3202.8480410000002</v>
      </c>
      <c r="E44" s="157">
        <v>3087.5187367600001</v>
      </c>
      <c r="F44" s="157">
        <v>2916.5208750700003</v>
      </c>
      <c r="G44" s="157">
        <v>2869.4875607200001</v>
      </c>
      <c r="H44" s="157">
        <v>2999.8134981500002</v>
      </c>
      <c r="I44" s="157">
        <v>3314.0579988999998</v>
      </c>
      <c r="J44" s="157">
        <v>3129.1283102900002</v>
      </c>
      <c r="K44" s="157">
        <v>3330.9770236199997</v>
      </c>
      <c r="L44" s="157">
        <v>3625.51184956</v>
      </c>
      <c r="M44" s="157">
        <v>3648.80913607</v>
      </c>
      <c r="N44" s="157">
        <v>3648.80913607</v>
      </c>
    </row>
    <row r="45" spans="1:14" s="179" customFormat="1">
      <c r="A45" s="154" t="str">
        <f>[2]dług!A45</f>
        <v>Samorządowe instytucje kultury</v>
      </c>
      <c r="B45" s="155" t="str">
        <f>[2]dług!B45</f>
        <v>mln zł</v>
      </c>
      <c r="C45" s="157">
        <v>56.496847000000002</v>
      </c>
      <c r="D45" s="157">
        <v>48.166811000000003</v>
      </c>
      <c r="E45" s="157">
        <v>24.469475619999997</v>
      </c>
      <c r="F45" s="157">
        <v>27.126346589999997</v>
      </c>
      <c r="G45" s="157">
        <v>61.60207089</v>
      </c>
      <c r="H45" s="157">
        <v>63.154133259999995</v>
      </c>
      <c r="I45" s="157">
        <v>58.059712850000004</v>
      </c>
      <c r="J45" s="157">
        <v>54.477139770000008</v>
      </c>
      <c r="K45" s="157">
        <v>61.717107409999997</v>
      </c>
      <c r="L45" s="157">
        <v>63.141627939999999</v>
      </c>
      <c r="M45" s="157">
        <v>35.806381829999999</v>
      </c>
      <c r="N45" s="157">
        <v>35.806381829999999</v>
      </c>
    </row>
    <row r="46" spans="1:14" s="179" customFormat="1">
      <c r="A46" s="154" t="str">
        <f>[2]dług!A46</f>
        <v>Pozostałe samorządowe osoby prawne...</v>
      </c>
      <c r="B46" s="155" t="str">
        <f>[2]dług!B46</f>
        <v>mln zł</v>
      </c>
      <c r="C46" s="157">
        <v>8.8122059999999998</v>
      </c>
      <c r="D46" s="157">
        <v>14.379519</v>
      </c>
      <c r="E46" s="157">
        <v>13.61641</v>
      </c>
      <c r="F46" s="157">
        <v>9.7127199999999991</v>
      </c>
      <c r="G46" s="157">
        <v>19.534048170000002</v>
      </c>
      <c r="H46" s="157">
        <v>8.1826799000000054</v>
      </c>
      <c r="I46" s="157">
        <v>5.9186945500000121</v>
      </c>
      <c r="J46" s="157">
        <v>3.8475288799999952</v>
      </c>
      <c r="K46" s="157">
        <v>3.3695606100000144</v>
      </c>
      <c r="L46" s="157">
        <v>32.573625259999993</v>
      </c>
      <c r="M46" s="157">
        <v>34.763448850000024</v>
      </c>
      <c r="N46" s="157">
        <v>34.763448850000024</v>
      </c>
    </row>
    <row r="47" spans="1:14" s="179" customFormat="1">
      <c r="A47" s="151" t="str">
        <f>[2]dług!A47</f>
        <v>Zadłużenie sektora ubezpieczeń społecznych</v>
      </c>
      <c r="B47" s="152" t="str">
        <f>[2]dług!B47</f>
        <v>mln zł</v>
      </c>
      <c r="C47" s="153">
        <v>5060.3121460000002</v>
      </c>
      <c r="D47" s="153">
        <v>2744.8926473499996</v>
      </c>
      <c r="E47" s="153">
        <v>2774.6711570300004</v>
      </c>
      <c r="F47" s="153">
        <v>6959.7706519000003</v>
      </c>
      <c r="G47" s="153">
        <v>2019.3258036000004</v>
      </c>
      <c r="H47" s="153">
        <v>2279.0775963300021</v>
      </c>
      <c r="I47" s="153">
        <v>2259.0854902099991</v>
      </c>
      <c r="J47" s="153">
        <v>380.08280126000034</v>
      </c>
      <c r="K47" s="153">
        <v>118.88416689000091</v>
      </c>
      <c r="L47" s="153">
        <v>100.85203526000214</v>
      </c>
      <c r="M47" s="153">
        <v>79.095331639999387</v>
      </c>
      <c r="N47" s="153">
        <v>79.095331639999387</v>
      </c>
    </row>
    <row r="48" spans="1:14" s="179" customFormat="1">
      <c r="A48" s="154" t="str">
        <f>[2]dług!A48</f>
        <v>Zakład Ubezpieczeń Społecznych</v>
      </c>
      <c r="B48" s="155" t="str">
        <f>[2]dług!B48</f>
        <v>mln zł</v>
      </c>
      <c r="C48" s="157">
        <v>1.0999999999999999E-2</v>
      </c>
      <c r="D48" s="157">
        <v>6.0000000000000001E-3</v>
      </c>
      <c r="E48" s="157">
        <v>7.0000000000000001E-3</v>
      </c>
      <c r="F48" s="157">
        <v>6.8409999999999999E-3</v>
      </c>
      <c r="G48" s="157">
        <v>0</v>
      </c>
      <c r="H48" s="157">
        <v>2.2755000000000002E-3</v>
      </c>
      <c r="I48" s="157">
        <v>0</v>
      </c>
      <c r="J48" s="157">
        <v>1.218583E-2</v>
      </c>
      <c r="K48" s="157">
        <v>3.149035E-2</v>
      </c>
      <c r="L48" s="157">
        <v>0</v>
      </c>
      <c r="M48" s="157">
        <v>0</v>
      </c>
      <c r="N48" s="157">
        <v>0</v>
      </c>
    </row>
    <row r="49" spans="1:17" s="179" customFormat="1" ht="24">
      <c r="A49" s="159" t="str">
        <f>[2]dług!A49</f>
        <v>Fundusze zarządzane przez Zakład Ubezpieczeń Społecznych</v>
      </c>
      <c r="B49" s="155" t="str">
        <f>[2]dług!B49</f>
        <v>mln zł</v>
      </c>
      <c r="C49" s="157">
        <v>5060.3</v>
      </c>
      <c r="D49" s="157">
        <v>2744.8866473499997</v>
      </c>
      <c r="E49" s="157">
        <v>2774.6641570300003</v>
      </c>
      <c r="F49" s="157">
        <v>6959.7638109</v>
      </c>
      <c r="G49" s="157">
        <v>2019.3258036000004</v>
      </c>
      <c r="H49" s="157">
        <v>2279.0753208300021</v>
      </c>
      <c r="I49" s="157">
        <v>2259.0854902099991</v>
      </c>
      <c r="J49" s="157">
        <v>380.07061543000032</v>
      </c>
      <c r="K49" s="157">
        <v>118.85267654000091</v>
      </c>
      <c r="L49" s="157">
        <v>100.85203526000214</v>
      </c>
      <c r="M49" s="157">
        <v>79.095331639999387</v>
      </c>
      <c r="N49" s="157">
        <v>79.095331639999387</v>
      </c>
    </row>
    <row r="50" spans="1:17" s="179" customFormat="1" ht="13.5">
      <c r="A50" s="154" t="str">
        <f>[2]dług!A50</f>
        <v>Kasa Rolniczego Ubezpieczenia Społecznego</v>
      </c>
      <c r="B50" s="155" t="str">
        <f>[2]dług!B50</f>
        <v>mln zł</v>
      </c>
      <c r="C50" s="157">
        <v>0</v>
      </c>
      <c r="D50" s="157">
        <v>0</v>
      </c>
      <c r="E50" s="157">
        <v>0</v>
      </c>
      <c r="F50" s="157">
        <v>0</v>
      </c>
      <c r="G50" s="157">
        <v>0</v>
      </c>
      <c r="H50" s="157">
        <v>0</v>
      </c>
      <c r="I50" s="157">
        <v>0</v>
      </c>
      <c r="J50" s="157">
        <v>0</v>
      </c>
      <c r="K50" s="157">
        <v>0</v>
      </c>
      <c r="L50" s="157">
        <v>0</v>
      </c>
      <c r="M50" s="157">
        <v>0</v>
      </c>
      <c r="N50" s="157">
        <v>0</v>
      </c>
      <c r="O50" s="187"/>
      <c r="P50" s="187"/>
      <c r="Q50" s="187"/>
    </row>
    <row r="51" spans="1:17" s="179" customFormat="1">
      <c r="A51" s="160" t="str">
        <f>[2]dług!A51</f>
        <v>Narodowy Fundusz Zdrowia</v>
      </c>
      <c r="B51" s="161" t="str">
        <f>[2]dług!B51</f>
        <v>mln zł</v>
      </c>
      <c r="C51" s="162">
        <v>1.1460000000000001E-3</v>
      </c>
      <c r="D51" s="162">
        <v>0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2">
        <v>0</v>
      </c>
      <c r="N51" s="162">
        <v>0</v>
      </c>
      <c r="O51" s="188"/>
      <c r="P51" s="188"/>
      <c r="Q51" s="188"/>
    </row>
    <row r="52" spans="1:17" s="179" customFormat="1">
      <c r="A52" s="128" t="str">
        <f>[2]dług!A52</f>
        <v>Źródło: MF</v>
      </c>
      <c r="B52" s="165"/>
      <c r="C52" s="166"/>
      <c r="D52" s="166"/>
      <c r="E52" s="166"/>
      <c r="F52" s="166"/>
      <c r="G52" s="166"/>
      <c r="H52" s="166"/>
      <c r="I52" s="166"/>
      <c r="J52" s="164"/>
      <c r="K52" s="163"/>
      <c r="L52" s="167"/>
      <c r="M52" s="167"/>
      <c r="N52" s="164"/>
      <c r="O52" s="163"/>
      <c r="P52" s="163"/>
      <c r="Q52" s="163"/>
    </row>
    <row r="53" spans="1:17">
      <c r="A53" s="183"/>
      <c r="B53" s="165"/>
      <c r="C53" s="166"/>
      <c r="D53" s="166"/>
      <c r="E53" s="166"/>
      <c r="F53" s="166"/>
      <c r="G53" s="166"/>
      <c r="H53" s="166"/>
      <c r="I53" s="166"/>
      <c r="J53" s="163"/>
      <c r="K53" s="163"/>
      <c r="L53" s="163"/>
      <c r="M53" s="163"/>
      <c r="N53" s="163"/>
      <c r="O53" s="183"/>
      <c r="P53" s="165"/>
      <c r="Q53" s="166"/>
    </row>
    <row r="54" spans="1:17">
      <c r="A54" s="183"/>
      <c r="B54" s="165"/>
      <c r="C54" s="166"/>
      <c r="D54" s="166"/>
      <c r="E54" s="166"/>
      <c r="F54" s="166"/>
      <c r="G54" s="166"/>
      <c r="H54" s="166"/>
      <c r="I54" s="166"/>
      <c r="J54" s="163"/>
      <c r="K54" s="163"/>
      <c r="L54" s="268"/>
      <c r="M54" s="268"/>
      <c r="N54" s="268"/>
      <c r="O54" s="183"/>
      <c r="P54" s="165"/>
      <c r="Q54" s="166"/>
    </row>
    <row r="55" spans="1:17">
      <c r="A55" s="183"/>
      <c r="B55" s="165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83"/>
      <c r="P55" s="165"/>
      <c r="Q55" s="164"/>
    </row>
    <row r="56" spans="1:17">
      <c r="A56" s="183"/>
      <c r="B56" s="165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3"/>
      <c r="P56" s="165"/>
      <c r="Q56" s="184"/>
    </row>
    <row r="57" spans="1:17">
      <c r="A57" s="183"/>
      <c r="B57" s="165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83"/>
      <c r="P57" s="165"/>
      <c r="Q57" s="163"/>
    </row>
    <row r="58" spans="1:17">
      <c r="A58" s="183"/>
      <c r="B58" s="165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83"/>
      <c r="P58" s="165"/>
      <c r="Q58" s="163"/>
    </row>
    <row r="59" spans="1:17">
      <c r="A59" s="183"/>
      <c r="B59" s="165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83"/>
      <c r="P59" s="165"/>
      <c r="Q59" s="163"/>
    </row>
    <row r="60" spans="1:17">
      <c r="A60" s="183"/>
      <c r="B60" s="165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83"/>
      <c r="P60" s="165"/>
      <c r="Q60" s="163"/>
    </row>
    <row r="62" spans="1:17">
      <c r="A62" s="179"/>
      <c r="B62" s="179"/>
      <c r="J62" s="184"/>
      <c r="K62" s="184"/>
      <c r="L62" s="184"/>
      <c r="M62" s="184"/>
      <c r="N62" s="184"/>
      <c r="O62" s="179"/>
      <c r="P62" s="179"/>
    </row>
    <row r="63" spans="1:17">
      <c r="A63" s="179"/>
      <c r="B63" s="179"/>
      <c r="J63" s="184"/>
      <c r="K63" s="184"/>
      <c r="L63" s="184"/>
      <c r="M63" s="184"/>
      <c r="N63" s="184"/>
      <c r="O63" s="179"/>
      <c r="P63" s="179"/>
    </row>
    <row r="64" spans="1:17">
      <c r="A64" s="179"/>
      <c r="B64" s="179"/>
      <c r="J64" s="184"/>
      <c r="K64" s="184"/>
      <c r="L64" s="184"/>
      <c r="M64" s="184"/>
      <c r="N64" s="184"/>
      <c r="O64" s="179"/>
      <c r="P64" s="179"/>
    </row>
    <row r="65" spans="1:16" s="225" customFormat="1">
      <c r="A65" s="179"/>
      <c r="B65" s="179"/>
      <c r="C65" s="179"/>
      <c r="D65" s="179"/>
      <c r="E65" s="179"/>
      <c r="F65" s="179"/>
      <c r="G65" s="179"/>
      <c r="H65" s="179"/>
      <c r="I65" s="179"/>
      <c r="J65" s="184"/>
      <c r="K65" s="184"/>
      <c r="L65" s="184"/>
      <c r="M65" s="184"/>
      <c r="N65" s="184"/>
      <c r="O65" s="179"/>
      <c r="P65" s="179"/>
    </row>
    <row r="66" spans="1:16" s="225" customFormat="1">
      <c r="A66" s="179"/>
      <c r="B66" s="179"/>
      <c r="C66" s="179"/>
      <c r="D66" s="179"/>
      <c r="E66" s="179"/>
      <c r="F66" s="179"/>
      <c r="G66" s="179"/>
      <c r="H66" s="179"/>
      <c r="I66" s="179"/>
      <c r="J66" s="184"/>
      <c r="K66" s="184"/>
      <c r="L66" s="184"/>
      <c r="M66" s="184"/>
      <c r="N66" s="184"/>
      <c r="O66" s="179"/>
      <c r="P66" s="179"/>
    </row>
    <row r="67" spans="1:16" s="225" customFormat="1">
      <c r="A67" s="179"/>
      <c r="B67" s="179"/>
      <c r="C67" s="179"/>
      <c r="D67" s="179"/>
      <c r="E67" s="179"/>
      <c r="F67" s="179"/>
      <c r="G67" s="179"/>
      <c r="H67" s="179"/>
      <c r="I67" s="179"/>
      <c r="J67" s="184"/>
      <c r="K67" s="184"/>
      <c r="L67" s="184"/>
      <c r="M67" s="184"/>
      <c r="N67" s="184"/>
      <c r="O67" s="179"/>
      <c r="P67" s="179"/>
    </row>
    <row r="68" spans="1:16" s="225" customFormat="1">
      <c r="A68" s="179"/>
      <c r="B68" s="179"/>
      <c r="C68" s="179"/>
      <c r="D68" s="179"/>
      <c r="E68" s="179"/>
      <c r="F68" s="179"/>
      <c r="G68" s="179"/>
      <c r="H68" s="179"/>
      <c r="I68" s="179"/>
      <c r="J68" s="184"/>
      <c r="K68" s="184"/>
      <c r="L68" s="184"/>
      <c r="M68" s="184"/>
      <c r="N68" s="184"/>
      <c r="O68" s="179"/>
      <c r="P68" s="179"/>
    </row>
    <row r="69" spans="1:16" s="225" customFormat="1">
      <c r="A69" s="179"/>
      <c r="B69" s="179"/>
      <c r="C69" s="179"/>
      <c r="D69" s="179"/>
      <c r="E69" s="179"/>
      <c r="F69" s="179"/>
      <c r="G69" s="179"/>
      <c r="H69" s="179"/>
      <c r="I69" s="179"/>
      <c r="J69" s="184"/>
      <c r="K69" s="184"/>
      <c r="L69" s="184"/>
      <c r="M69" s="184"/>
      <c r="N69" s="184"/>
      <c r="O69" s="179"/>
      <c r="P69" s="179"/>
    </row>
  </sheetData>
  <mergeCells count="4">
    <mergeCell ref="A1:N1"/>
    <mergeCell ref="A3:N3"/>
    <mergeCell ref="A27:N27"/>
    <mergeCell ref="A29:N2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view="pageBreakPreview" zoomScaleNormal="100" zoomScaleSheetLayoutView="100" workbookViewId="0">
      <selection activeCell="H29" sqref="H29"/>
    </sheetView>
  </sheetViews>
  <sheetFormatPr defaultRowHeight="12.75"/>
  <cols>
    <col min="1" max="1" width="25.42578125" style="178" customWidth="1"/>
    <col min="2" max="2" width="7" style="178" customWidth="1"/>
    <col min="3" max="14" width="10.7109375" style="178" customWidth="1"/>
    <col min="15" max="16" width="9.140625" style="225" customWidth="1"/>
    <col min="17" max="16384" width="9.140625" style="225"/>
  </cols>
  <sheetData>
    <row r="1" spans="1:14" ht="15.75">
      <c r="A1" s="265" t="s">
        <v>146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7.5" customHeight="1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</row>
    <row r="3" spans="1:14" ht="15">
      <c r="A3" s="266" t="s">
        <v>89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</row>
    <row r="4" spans="1:14">
      <c r="A4" s="148"/>
      <c r="B4" s="149" t="s">
        <v>0</v>
      </c>
      <c r="C4" s="150" t="s">
        <v>77</v>
      </c>
      <c r="D4" s="150" t="s">
        <v>78</v>
      </c>
      <c r="E4" s="150" t="s">
        <v>79</v>
      </c>
      <c r="F4" s="150" t="s">
        <v>80</v>
      </c>
      <c r="G4" s="150" t="s">
        <v>81</v>
      </c>
      <c r="H4" s="150" t="s">
        <v>82</v>
      </c>
      <c r="I4" s="150" t="s">
        <v>83</v>
      </c>
      <c r="J4" s="150" t="s">
        <v>84</v>
      </c>
      <c r="K4" s="150" t="s">
        <v>85</v>
      </c>
      <c r="L4" s="150" t="s">
        <v>86</v>
      </c>
      <c r="M4" s="150" t="s">
        <v>87</v>
      </c>
      <c r="N4" s="150" t="s">
        <v>149</v>
      </c>
    </row>
    <row r="5" spans="1:14">
      <c r="A5" s="168" t="s">
        <v>90</v>
      </c>
      <c r="B5" s="152" t="s">
        <v>91</v>
      </c>
      <c r="C5" s="153">
        <v>806423.18183428864</v>
      </c>
      <c r="D5" s="153">
        <v>817800.66878939816</v>
      </c>
      <c r="E5" s="153">
        <v>837652.46273629542</v>
      </c>
      <c r="F5" s="153">
        <v>834550.62095177034</v>
      </c>
      <c r="G5" s="153">
        <v>858423.44259631855</v>
      </c>
      <c r="H5" s="153">
        <v>898988.81211755378</v>
      </c>
      <c r="I5" s="153">
        <v>902709.47413936979</v>
      </c>
      <c r="J5" s="153">
        <v>928666.17259753647</v>
      </c>
      <c r="K5" s="153">
        <v>941428.78138992714</v>
      </c>
      <c r="L5" s="153">
        <v>945688.2630191322</v>
      </c>
      <c r="M5" s="153">
        <v>940729.16118731059</v>
      </c>
      <c r="N5" s="153">
        <v>928471.78190645715</v>
      </c>
    </row>
    <row r="6" spans="1:14">
      <c r="A6" s="165" t="s">
        <v>92</v>
      </c>
      <c r="B6" s="155" t="s">
        <v>91</v>
      </c>
      <c r="C6" s="156">
        <v>532455.53147061996</v>
      </c>
      <c r="D6" s="156">
        <v>539257.55451891001</v>
      </c>
      <c r="E6" s="156">
        <v>555441.38949004002</v>
      </c>
      <c r="F6" s="156">
        <v>543262.20014239999</v>
      </c>
      <c r="G6" s="156">
        <v>574572.03988815006</v>
      </c>
      <c r="H6" s="156">
        <v>592249.31445955019</v>
      </c>
      <c r="I6" s="156">
        <v>602632.04155497998</v>
      </c>
      <c r="J6" s="156">
        <v>609202.93223506014</v>
      </c>
      <c r="K6" s="156">
        <v>639484.94443713001</v>
      </c>
      <c r="L6" s="156">
        <v>650210.25184267003</v>
      </c>
      <c r="M6" s="156">
        <v>643184.99238936999</v>
      </c>
      <c r="N6" s="156">
        <v>644531.87926551001</v>
      </c>
    </row>
    <row r="7" spans="1:14">
      <c r="A7" s="169" t="s">
        <v>93</v>
      </c>
      <c r="B7" s="155" t="s">
        <v>91</v>
      </c>
      <c r="C7" s="156">
        <v>503950.33759825997</v>
      </c>
      <c r="D7" s="156">
        <v>508923.41382565995</v>
      </c>
      <c r="E7" s="156">
        <v>524393.80726022995</v>
      </c>
      <c r="F7" s="156">
        <v>513385.09679195</v>
      </c>
      <c r="G7" s="156">
        <v>537554.7310111</v>
      </c>
      <c r="H7" s="156">
        <v>553828.90059611003</v>
      </c>
      <c r="I7" s="156">
        <v>567883.12444100005</v>
      </c>
      <c r="J7" s="156">
        <v>576701.24393904011</v>
      </c>
      <c r="K7" s="156">
        <v>599450.51929955999</v>
      </c>
      <c r="L7" s="156">
        <v>608249.90870591998</v>
      </c>
      <c r="M7" s="156">
        <v>605113.15635559999</v>
      </c>
      <c r="N7" s="156">
        <v>605711.05685636005</v>
      </c>
    </row>
    <row r="8" spans="1:14">
      <c r="A8" s="169" t="s">
        <v>94</v>
      </c>
      <c r="B8" s="155" t="s">
        <v>91</v>
      </c>
      <c r="C8" s="156">
        <v>0</v>
      </c>
      <c r="D8" s="156">
        <v>0</v>
      </c>
      <c r="E8" s="156">
        <v>0</v>
      </c>
      <c r="F8" s="156">
        <v>0</v>
      </c>
      <c r="G8" s="156">
        <v>6482.3</v>
      </c>
      <c r="H8" s="156">
        <v>6482.3</v>
      </c>
      <c r="I8" s="156">
        <v>1692</v>
      </c>
      <c r="J8" s="156">
        <v>0</v>
      </c>
      <c r="K8" s="156">
        <v>5975.6</v>
      </c>
      <c r="L8" s="156">
        <v>5975.6</v>
      </c>
      <c r="M8" s="156">
        <v>0</v>
      </c>
      <c r="N8" s="156">
        <v>0</v>
      </c>
    </row>
    <row r="9" spans="1:14">
      <c r="A9" s="169" t="s">
        <v>95</v>
      </c>
      <c r="B9" s="155" t="s">
        <v>91</v>
      </c>
      <c r="C9" s="156">
        <v>8965.1648000000168</v>
      </c>
      <c r="D9" s="156">
        <v>9109.960200000005</v>
      </c>
      <c r="E9" s="156">
        <v>9314.441400000007</v>
      </c>
      <c r="F9" s="156">
        <v>10310.381300000006</v>
      </c>
      <c r="G9" s="156">
        <v>10573.904900000001</v>
      </c>
      <c r="H9" s="156">
        <v>10947.32240000001</v>
      </c>
      <c r="I9" s="156">
        <v>11303.232400000008</v>
      </c>
      <c r="J9" s="156">
        <v>11233.637000000015</v>
      </c>
      <c r="K9" s="156">
        <v>12216.584100000011</v>
      </c>
      <c r="L9" s="156">
        <v>13170.4215</v>
      </c>
      <c r="M9" s="156">
        <v>13945.978700000011</v>
      </c>
      <c r="N9" s="156">
        <v>15392.006100000006</v>
      </c>
    </row>
    <row r="10" spans="1:14">
      <c r="A10" s="169" t="s">
        <v>96</v>
      </c>
      <c r="B10" s="155" t="s">
        <v>91</v>
      </c>
      <c r="C10" s="156">
        <v>0</v>
      </c>
      <c r="D10" s="156">
        <v>0</v>
      </c>
      <c r="E10" s="156">
        <v>0</v>
      </c>
      <c r="F10" s="156">
        <v>0</v>
      </c>
      <c r="G10" s="156">
        <v>0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</row>
    <row r="11" spans="1:14">
      <c r="A11" s="169" t="s">
        <v>97</v>
      </c>
      <c r="B11" s="155" t="s">
        <v>91</v>
      </c>
      <c r="C11" s="156">
        <v>19540.029072359997</v>
      </c>
      <c r="D11" s="156">
        <v>21224.180493250002</v>
      </c>
      <c r="E11" s="156">
        <v>21733.140829810003</v>
      </c>
      <c r="F11" s="156">
        <v>19566.72205045</v>
      </c>
      <c r="G11" s="156">
        <v>19961.103977049999</v>
      </c>
      <c r="H11" s="156">
        <v>20990.791463440004</v>
      </c>
      <c r="I11" s="156">
        <v>21753.684713979997</v>
      </c>
      <c r="J11" s="156">
        <v>21268.051296020003</v>
      </c>
      <c r="K11" s="156">
        <v>21842.241037570006</v>
      </c>
      <c r="L11" s="156">
        <v>22814.321636749999</v>
      </c>
      <c r="M11" s="156">
        <v>24125.857333769996</v>
      </c>
      <c r="N11" s="156">
        <v>23428.816309150003</v>
      </c>
    </row>
    <row r="12" spans="1:14">
      <c r="A12" s="165" t="s">
        <v>98</v>
      </c>
      <c r="B12" s="155" t="s">
        <v>91</v>
      </c>
      <c r="C12" s="156">
        <v>273967.65036366868</v>
      </c>
      <c r="D12" s="156">
        <v>278543.11427048821</v>
      </c>
      <c r="E12" s="156">
        <v>282211.0732462554</v>
      </c>
      <c r="F12" s="156">
        <v>291288.42080937029</v>
      </c>
      <c r="G12" s="156">
        <v>283851.40270816849</v>
      </c>
      <c r="H12" s="156">
        <v>306739.49765800365</v>
      </c>
      <c r="I12" s="156">
        <v>300077.43258438987</v>
      </c>
      <c r="J12" s="156">
        <v>319463.24036247632</v>
      </c>
      <c r="K12" s="156">
        <v>301943.83695279714</v>
      </c>
      <c r="L12" s="156">
        <v>295478.01117646223</v>
      </c>
      <c r="M12" s="156">
        <v>297544.1687979406</v>
      </c>
      <c r="N12" s="156">
        <v>283939.90264094708</v>
      </c>
    </row>
    <row r="13" spans="1:14">
      <c r="A13" s="169" t="s">
        <v>99</v>
      </c>
      <c r="B13" s="155" t="s">
        <v>91</v>
      </c>
      <c r="C13" s="156">
        <v>208931.85146250008</v>
      </c>
      <c r="D13" s="156">
        <v>212046.69702250004</v>
      </c>
      <c r="E13" s="156">
        <v>211336.85543039991</v>
      </c>
      <c r="F13" s="156">
        <v>215629.40359999999</v>
      </c>
      <c r="G13" s="156">
        <v>210789.31860000003</v>
      </c>
      <c r="H13" s="156">
        <v>231588.89580000003</v>
      </c>
      <c r="I13" s="156">
        <v>227301.38459999999</v>
      </c>
      <c r="J13" s="156">
        <v>241487.78680000009</v>
      </c>
      <c r="K13" s="156">
        <v>228171.14079999996</v>
      </c>
      <c r="L13" s="156">
        <v>222178.15680000006</v>
      </c>
      <c r="M13" s="156">
        <v>223441.90860000005</v>
      </c>
      <c r="N13" s="156">
        <v>213102.24728090005</v>
      </c>
    </row>
    <row r="14" spans="1:14">
      <c r="A14" s="170" t="s">
        <v>100</v>
      </c>
      <c r="B14" s="155" t="s">
        <v>91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0</v>
      </c>
      <c r="M14" s="156">
        <v>0</v>
      </c>
      <c r="N14" s="156">
        <v>0</v>
      </c>
    </row>
    <row r="15" spans="1:14">
      <c r="A15" s="170" t="s">
        <v>101</v>
      </c>
      <c r="B15" s="155" t="s">
        <v>91</v>
      </c>
      <c r="C15" s="156">
        <v>208931.85146250008</v>
      </c>
      <c r="D15" s="156">
        <v>212046.69702250004</v>
      </c>
      <c r="E15" s="156">
        <v>211336.85543039991</v>
      </c>
      <c r="F15" s="156">
        <v>215629.40359999999</v>
      </c>
      <c r="G15" s="156">
        <v>210789.31860000003</v>
      </c>
      <c r="H15" s="156">
        <v>231588.89580000003</v>
      </c>
      <c r="I15" s="156">
        <v>227301.38459999999</v>
      </c>
      <c r="J15" s="156">
        <v>241487.78680000009</v>
      </c>
      <c r="K15" s="156">
        <v>228171.14079999996</v>
      </c>
      <c r="L15" s="156">
        <v>222178.15680000006</v>
      </c>
      <c r="M15" s="156">
        <v>223441.90860000005</v>
      </c>
      <c r="N15" s="156">
        <v>213102.24728090005</v>
      </c>
    </row>
    <row r="16" spans="1:14">
      <c r="A16" s="169" t="s">
        <v>102</v>
      </c>
      <c r="B16" s="155" t="s">
        <v>91</v>
      </c>
      <c r="C16" s="156">
        <v>65034.938999568629</v>
      </c>
      <c r="D16" s="156">
        <v>66493.132955988171</v>
      </c>
      <c r="E16" s="156">
        <v>70874.21540485548</v>
      </c>
      <c r="F16" s="156">
        <v>75652.506705390319</v>
      </c>
      <c r="G16" s="156">
        <v>73056.733810698453</v>
      </c>
      <c r="H16" s="156">
        <v>75029.132880933612</v>
      </c>
      <c r="I16" s="156">
        <v>72659.971009089888</v>
      </c>
      <c r="J16" s="156">
        <v>77959.434459636221</v>
      </c>
      <c r="K16" s="156">
        <v>73708.307824547199</v>
      </c>
      <c r="L16" s="156">
        <v>73175.561085852169</v>
      </c>
      <c r="M16" s="156">
        <v>74016.366487000545</v>
      </c>
      <c r="N16" s="156">
        <v>70837.655360047022</v>
      </c>
    </row>
    <row r="17" spans="1:14">
      <c r="A17" s="170" t="s">
        <v>103</v>
      </c>
      <c r="B17" s="155" t="s">
        <v>91</v>
      </c>
      <c r="C17" s="156">
        <v>65034.938999568629</v>
      </c>
      <c r="D17" s="156">
        <v>66493.132955988171</v>
      </c>
      <c r="E17" s="156">
        <v>70874.21540485548</v>
      </c>
      <c r="F17" s="156">
        <v>75652.506705390319</v>
      </c>
      <c r="G17" s="156">
        <v>73056.733810698453</v>
      </c>
      <c r="H17" s="156">
        <v>75029.132880933612</v>
      </c>
      <c r="I17" s="156">
        <v>72659.971009089888</v>
      </c>
      <c r="J17" s="156">
        <v>77959.434459636221</v>
      </c>
      <c r="K17" s="156">
        <v>73708.307824547199</v>
      </c>
      <c r="L17" s="156">
        <v>73175.561085852169</v>
      </c>
      <c r="M17" s="156">
        <v>74016.366487000545</v>
      </c>
      <c r="N17" s="156">
        <v>70822.597541127019</v>
      </c>
    </row>
    <row r="18" spans="1:14" ht="25.5">
      <c r="A18" s="171" t="s">
        <v>104</v>
      </c>
      <c r="B18" s="155" t="s">
        <v>91</v>
      </c>
      <c r="C18" s="156">
        <v>38129.350625898311</v>
      </c>
      <c r="D18" s="156">
        <v>38859.910762564832</v>
      </c>
      <c r="E18" s="156">
        <v>39182.556115057305</v>
      </c>
      <c r="F18" s="156">
        <v>43996.042867880395</v>
      </c>
      <c r="G18" s="156">
        <v>41440.115389637649</v>
      </c>
      <c r="H18" s="156">
        <v>42477.878767244161</v>
      </c>
      <c r="I18" s="156">
        <v>40733.377257058455</v>
      </c>
      <c r="J18" s="156">
        <v>45321.089275147344</v>
      </c>
      <c r="K18" s="156">
        <v>42602.183094311011</v>
      </c>
      <c r="L18" s="156">
        <v>42204.289064497265</v>
      </c>
      <c r="M18" s="156">
        <v>42530.574496822199</v>
      </c>
      <c r="N18" s="156">
        <v>40681.095912805773</v>
      </c>
    </row>
    <row r="19" spans="1:14" ht="12.75" customHeight="1">
      <c r="A19" s="171" t="s">
        <v>105</v>
      </c>
      <c r="B19" s="155" t="s">
        <v>91</v>
      </c>
      <c r="C19" s="156">
        <v>0.85990159999999993</v>
      </c>
      <c r="D19" s="156">
        <v>3.2842920000001414</v>
      </c>
      <c r="E19" s="156">
        <v>2.4109999998718403E-3</v>
      </c>
      <c r="F19" s="156">
        <v>6.5105039800001503</v>
      </c>
      <c r="G19" s="156">
        <v>5.3502974700000001</v>
      </c>
      <c r="H19" s="156">
        <v>121.46897706999988</v>
      </c>
      <c r="I19" s="156">
        <v>116.07697530000013</v>
      </c>
      <c r="J19" s="156">
        <v>16.019102839999992</v>
      </c>
      <c r="K19" s="156">
        <v>64.388328250000001</v>
      </c>
      <c r="L19" s="156">
        <v>124.29329061000001</v>
      </c>
      <c r="M19" s="156">
        <v>85.893710940000133</v>
      </c>
      <c r="N19" s="156">
        <v>15.057818919999901</v>
      </c>
    </row>
    <row r="20" spans="1:14" ht="6.75" customHeight="1">
      <c r="A20" s="172"/>
      <c r="B20" s="161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</row>
    <row r="21" spans="1:14" ht="8.25" customHeight="1">
      <c r="A21" s="169"/>
      <c r="B21" s="155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</row>
    <row r="22" spans="1:14" ht="15.75">
      <c r="A22" s="265" t="s">
        <v>145</v>
      </c>
      <c r="B22" s="270"/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</row>
    <row r="23" spans="1:14" ht="8.25" customHeight="1">
      <c r="A23" s="226"/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</row>
    <row r="24" spans="1:14" ht="15">
      <c r="A24" s="266" t="s">
        <v>89</v>
      </c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</row>
    <row r="25" spans="1:14">
      <c r="A25" s="148"/>
      <c r="B25" s="149" t="s">
        <v>0</v>
      </c>
      <c r="C25" s="149">
        <v>2006</v>
      </c>
      <c r="D25" s="149">
        <v>2007</v>
      </c>
      <c r="E25" s="149">
        <v>2008</v>
      </c>
      <c r="F25" s="149">
        <v>2009</v>
      </c>
      <c r="G25" s="149">
        <v>2010</v>
      </c>
      <c r="H25" s="149">
        <v>2011</v>
      </c>
      <c r="I25" s="149">
        <v>2012</v>
      </c>
      <c r="J25" s="149">
        <v>2013</v>
      </c>
      <c r="K25" s="149">
        <v>2014</v>
      </c>
      <c r="L25" s="149">
        <v>2015</v>
      </c>
      <c r="M25" s="149">
        <v>2016</v>
      </c>
      <c r="N25" s="149">
        <v>2017</v>
      </c>
    </row>
    <row r="26" spans="1:14">
      <c r="A26" s="168" t="s">
        <v>90</v>
      </c>
      <c r="B26" s="152" t="s">
        <v>91</v>
      </c>
      <c r="C26" s="194">
        <v>478526.40341430379</v>
      </c>
      <c r="D26" s="194">
        <v>501531</v>
      </c>
      <c r="E26" s="194">
        <v>569945.91149158229</v>
      </c>
      <c r="F26" s="194">
        <v>631506.4648645313</v>
      </c>
      <c r="G26" s="194">
        <v>701850.56014914217</v>
      </c>
      <c r="H26" s="194">
        <v>771127.52175678266</v>
      </c>
      <c r="I26" s="194">
        <v>793853.6911674618</v>
      </c>
      <c r="J26" s="194">
        <v>838025.37684873946</v>
      </c>
      <c r="K26" s="194">
        <v>779938.40371888399</v>
      </c>
      <c r="L26" s="194">
        <v>834550.62095177034</v>
      </c>
      <c r="M26" s="194">
        <v>928666.17259753647</v>
      </c>
      <c r="N26" s="194">
        <v>928471.78190645715</v>
      </c>
    </row>
    <row r="27" spans="1:14">
      <c r="A27" s="193" t="s">
        <v>92</v>
      </c>
      <c r="B27" s="155" t="s">
        <v>91</v>
      </c>
      <c r="C27" s="195">
        <v>352327.96817220893</v>
      </c>
      <c r="D27" s="195">
        <v>380409.2</v>
      </c>
      <c r="E27" s="195">
        <v>420020.03995283693</v>
      </c>
      <c r="F27" s="195">
        <v>462733.56800842</v>
      </c>
      <c r="G27" s="195">
        <v>507010.59655671997</v>
      </c>
      <c r="H27" s="195">
        <v>524689.5601326999</v>
      </c>
      <c r="I27" s="195">
        <v>542969.93306484015</v>
      </c>
      <c r="J27" s="195">
        <v>584273.04979127995</v>
      </c>
      <c r="K27" s="195">
        <v>503079.03643897001</v>
      </c>
      <c r="L27" s="195">
        <v>543262.20014239999</v>
      </c>
      <c r="M27" s="195">
        <v>609202.93223506014</v>
      </c>
      <c r="N27" s="195">
        <v>644531.87926551001</v>
      </c>
    </row>
    <row r="28" spans="1:14">
      <c r="A28" s="193" t="s">
        <v>93</v>
      </c>
      <c r="B28" s="155" t="s">
        <v>91</v>
      </c>
      <c r="C28" s="195">
        <v>317045.7328536</v>
      </c>
      <c r="D28" s="195">
        <v>350868.39764395996</v>
      </c>
      <c r="E28" s="195">
        <v>360815.22991319996</v>
      </c>
      <c r="F28" s="195">
        <v>405411.60797700007</v>
      </c>
      <c r="G28" s="195">
        <v>471292.23290676001</v>
      </c>
      <c r="H28" s="195">
        <v>495211.37884580996</v>
      </c>
      <c r="I28" s="195">
        <v>519999.16729677009</v>
      </c>
      <c r="J28" s="195">
        <v>565703.77941492002</v>
      </c>
      <c r="K28" s="195">
        <v>482942.76401291997</v>
      </c>
      <c r="L28" s="195">
        <v>513385.09679195</v>
      </c>
      <c r="M28" s="195">
        <v>576701.24393904011</v>
      </c>
      <c r="N28" s="195">
        <v>605711.05685636005</v>
      </c>
    </row>
    <row r="29" spans="1:14">
      <c r="A29" s="193" t="s">
        <v>94</v>
      </c>
      <c r="B29" s="155" t="s">
        <v>91</v>
      </c>
      <c r="C29" s="195">
        <v>25800</v>
      </c>
      <c r="D29" s="195">
        <v>22586.22</v>
      </c>
      <c r="E29" s="195">
        <v>50403.44</v>
      </c>
      <c r="F29" s="195">
        <v>47544.6</v>
      </c>
      <c r="G29" s="195">
        <v>27966.14</v>
      </c>
      <c r="H29" s="195">
        <v>12013.82</v>
      </c>
      <c r="I29" s="195">
        <v>6110.37</v>
      </c>
      <c r="J29" s="195">
        <v>0</v>
      </c>
      <c r="K29" s="195">
        <v>0</v>
      </c>
      <c r="L29" s="195">
        <v>0</v>
      </c>
      <c r="M29" s="195">
        <v>0</v>
      </c>
      <c r="N29" s="195">
        <v>0</v>
      </c>
    </row>
    <row r="30" spans="1:14">
      <c r="A30" s="193" t="s">
        <v>95</v>
      </c>
      <c r="B30" s="155" t="s">
        <v>91</v>
      </c>
      <c r="C30" s="195">
        <v>7205.0532999999996</v>
      </c>
      <c r="D30" s="195">
        <v>6318.5096000000176</v>
      </c>
      <c r="E30" s="195">
        <v>7897.4714999999997</v>
      </c>
      <c r="F30" s="195">
        <v>9316.9671000000017</v>
      </c>
      <c r="G30" s="195">
        <v>7617.9740000000011</v>
      </c>
      <c r="H30" s="195">
        <v>7060.0286999999935</v>
      </c>
      <c r="I30" s="195">
        <v>7367.9490999999898</v>
      </c>
      <c r="J30" s="195">
        <v>8634.1755999999932</v>
      </c>
      <c r="K30" s="195">
        <v>8898.4873000000116</v>
      </c>
      <c r="L30" s="195">
        <v>10310.381300000006</v>
      </c>
      <c r="M30" s="195">
        <v>11233.637000000015</v>
      </c>
      <c r="N30" s="195">
        <v>15392.006100000006</v>
      </c>
    </row>
    <row r="31" spans="1:14">
      <c r="A31" s="193" t="s">
        <v>96</v>
      </c>
      <c r="B31" s="155" t="s">
        <v>91</v>
      </c>
      <c r="C31" s="195">
        <v>482.904</v>
      </c>
      <c r="D31" s="195">
        <v>395.88</v>
      </c>
      <c r="E31" s="195">
        <v>306.58800000000002</v>
      </c>
      <c r="F31" s="195">
        <v>210.54599999999999</v>
      </c>
      <c r="G31" s="195">
        <v>108.126</v>
      </c>
      <c r="H31" s="195">
        <v>0</v>
      </c>
      <c r="I31" s="195">
        <v>0</v>
      </c>
      <c r="J31" s="195">
        <v>0</v>
      </c>
      <c r="K31" s="195">
        <v>0</v>
      </c>
      <c r="L31" s="195">
        <v>0</v>
      </c>
      <c r="M31" s="195">
        <v>0</v>
      </c>
      <c r="N31" s="195">
        <v>0</v>
      </c>
    </row>
    <row r="32" spans="1:14">
      <c r="A32" s="193" t="s">
        <v>97</v>
      </c>
      <c r="B32" s="155" t="s">
        <v>91</v>
      </c>
      <c r="C32" s="195">
        <v>1777.600301039</v>
      </c>
      <c r="D32" s="195">
        <v>222.56439022799998</v>
      </c>
      <c r="E32" s="195">
        <v>597.31053963699992</v>
      </c>
      <c r="F32" s="195">
        <v>249.84693142</v>
      </c>
      <c r="G32" s="195">
        <v>26.123649960000002</v>
      </c>
      <c r="H32" s="195">
        <v>10404.332586890001</v>
      </c>
      <c r="I32" s="195">
        <v>9492.4466680700007</v>
      </c>
      <c r="J32" s="195">
        <v>9935.0947763600016</v>
      </c>
      <c r="K32" s="195">
        <v>11237.785126049999</v>
      </c>
      <c r="L32" s="195">
        <v>19566.72205045</v>
      </c>
      <c r="M32" s="195">
        <v>21268.051296020003</v>
      </c>
      <c r="N32" s="195">
        <v>23428.816309150003</v>
      </c>
    </row>
    <row r="33" spans="1:14">
      <c r="A33" s="193" t="s">
        <v>98</v>
      </c>
      <c r="B33" s="155" t="s">
        <v>91</v>
      </c>
      <c r="C33" s="195">
        <v>126215.11295966484</v>
      </c>
      <c r="D33" s="195">
        <v>121139.45623013518</v>
      </c>
      <c r="E33" s="195">
        <v>149925.87153874538</v>
      </c>
      <c r="F33" s="195">
        <v>168772.8968561113</v>
      </c>
      <c r="G33" s="195">
        <v>194839.96359242219</v>
      </c>
      <c r="H33" s="195">
        <v>246437.96162408279</v>
      </c>
      <c r="I33" s="195">
        <v>250883.75810262165</v>
      </c>
      <c r="J33" s="195">
        <v>253752.32705745951</v>
      </c>
      <c r="K33" s="195">
        <v>276859.36727991363</v>
      </c>
      <c r="L33" s="195">
        <v>291288.42080937029</v>
      </c>
      <c r="M33" s="195">
        <v>319463.24036247632</v>
      </c>
      <c r="N33" s="195">
        <v>283939.90264094708</v>
      </c>
    </row>
    <row r="34" spans="1:14">
      <c r="A34" s="193" t="s">
        <v>99</v>
      </c>
      <c r="B34" s="155" t="s">
        <v>91</v>
      </c>
      <c r="C34" s="195">
        <v>90638.989697499899</v>
      </c>
      <c r="D34" s="195">
        <v>92253.911124999941</v>
      </c>
      <c r="E34" s="195">
        <v>121156.24965240007</v>
      </c>
      <c r="F34" s="195">
        <v>134064.65544539999</v>
      </c>
      <c r="G34" s="195">
        <v>155468.1484338</v>
      </c>
      <c r="H34" s="195">
        <v>195271.13482339995</v>
      </c>
      <c r="I34" s="195">
        <v>199955.10107599999</v>
      </c>
      <c r="J34" s="195">
        <v>193781.91444000002</v>
      </c>
      <c r="K34" s="195">
        <v>208420.12325199999</v>
      </c>
      <c r="L34" s="195">
        <v>215629.40359999999</v>
      </c>
      <c r="M34" s="195">
        <v>241487.78680000009</v>
      </c>
      <c r="N34" s="195">
        <v>213102.24728090005</v>
      </c>
    </row>
    <row r="35" spans="1:14">
      <c r="A35" s="193" t="s">
        <v>100</v>
      </c>
      <c r="B35" s="155" t="s">
        <v>91</v>
      </c>
      <c r="C35" s="195">
        <v>1761.0998924999999</v>
      </c>
      <c r="D35" s="195">
        <v>1319.0029749999999</v>
      </c>
      <c r="E35" s="195">
        <v>1008.5165943999999</v>
      </c>
      <c r="F35" s="195">
        <v>846.56190240000012</v>
      </c>
      <c r="G35" s="195">
        <v>880.36141279999993</v>
      </c>
      <c r="H35" s="195">
        <v>1014.9951392</v>
      </c>
      <c r="I35" s="195">
        <v>0</v>
      </c>
      <c r="J35" s="195">
        <v>0</v>
      </c>
      <c r="K35" s="195">
        <v>0</v>
      </c>
      <c r="L35" s="195">
        <v>0</v>
      </c>
      <c r="M35" s="195">
        <v>0</v>
      </c>
      <c r="N35" s="195">
        <v>0</v>
      </c>
    </row>
    <row r="36" spans="1:14">
      <c r="A36" s="193" t="s">
        <v>101</v>
      </c>
      <c r="B36" s="155" t="s">
        <v>91</v>
      </c>
      <c r="C36" s="195">
        <v>88877.889804999897</v>
      </c>
      <c r="D36" s="195">
        <v>90934.908149999945</v>
      </c>
      <c r="E36" s="195">
        <v>120147.73305800007</v>
      </c>
      <c r="F36" s="195">
        <v>133218.093543</v>
      </c>
      <c r="G36" s="195">
        <v>154587.787021</v>
      </c>
      <c r="H36" s="195">
        <v>194256.13968419994</v>
      </c>
      <c r="I36" s="195">
        <v>199955.10107599999</v>
      </c>
      <c r="J36" s="195">
        <v>193781.91444000002</v>
      </c>
      <c r="K36" s="195">
        <v>208420.12325199999</v>
      </c>
      <c r="L36" s="195">
        <v>215629.40359999999</v>
      </c>
      <c r="M36" s="195">
        <v>241487.78680000009</v>
      </c>
      <c r="N36" s="195">
        <v>213102.24728090005</v>
      </c>
    </row>
    <row r="37" spans="1:14">
      <c r="A37" s="193" t="s">
        <v>102</v>
      </c>
      <c r="B37" s="155" t="s">
        <v>91</v>
      </c>
      <c r="C37" s="195">
        <v>35559.445544594942</v>
      </c>
      <c r="D37" s="195">
        <v>28867.899622405235</v>
      </c>
      <c r="E37" s="195">
        <v>28587.569523775321</v>
      </c>
      <c r="F37" s="195">
        <v>34708.23807371132</v>
      </c>
      <c r="G37" s="195">
        <v>39370.874374552208</v>
      </c>
      <c r="H37" s="195">
        <v>51166.823463682835</v>
      </c>
      <c r="I37" s="195">
        <v>50928.575163891648</v>
      </c>
      <c r="J37" s="195">
        <v>59970.409123459482</v>
      </c>
      <c r="K37" s="195">
        <v>68439.244027913635</v>
      </c>
      <c r="L37" s="195">
        <v>75652.506705390319</v>
      </c>
      <c r="M37" s="195">
        <v>77959.434459636221</v>
      </c>
      <c r="N37" s="195">
        <v>70837.655360047022</v>
      </c>
    </row>
    <row r="38" spans="1:14">
      <c r="A38" s="193" t="s">
        <v>106</v>
      </c>
      <c r="B38" s="155" t="s">
        <v>91</v>
      </c>
      <c r="C38" s="195">
        <v>17941.250453686756</v>
      </c>
      <c r="D38" s="195">
        <v>10526.115776245486</v>
      </c>
      <c r="E38" s="195">
        <v>3172.5511411356401</v>
      </c>
      <c r="F38" s="195">
        <v>326.1635057909449</v>
      </c>
      <c r="G38" s="195">
        <v>306.72980722420181</v>
      </c>
      <c r="H38" s="195">
        <v>271.67181964684198</v>
      </c>
      <c r="I38" s="195">
        <v>136.37892085838496</v>
      </c>
      <c r="J38" s="195">
        <v>36.852923728259995</v>
      </c>
      <c r="K38" s="195">
        <v>0</v>
      </c>
      <c r="L38" s="195">
        <v>0</v>
      </c>
      <c r="M38" s="195">
        <v>0</v>
      </c>
      <c r="N38" s="195">
        <v>0</v>
      </c>
    </row>
    <row r="39" spans="1:14">
      <c r="A39" s="193" t="s">
        <v>103</v>
      </c>
      <c r="B39" s="155" t="s">
        <v>91</v>
      </c>
      <c r="C39" s="195">
        <v>17377.760104000128</v>
      </c>
      <c r="D39" s="195">
        <v>18153.353849999734</v>
      </c>
      <c r="E39" s="195">
        <v>24996.769574351634</v>
      </c>
      <c r="F39" s="195">
        <v>34185.62565900034</v>
      </c>
      <c r="G39" s="195">
        <v>38874.535149247982</v>
      </c>
      <c r="H39" s="195">
        <v>50716.75020308399</v>
      </c>
      <c r="I39" s="195">
        <v>50688.115149333265</v>
      </c>
      <c r="J39" s="195">
        <v>59883.796735815224</v>
      </c>
      <c r="K39" s="195">
        <v>68422.27364966998</v>
      </c>
      <c r="L39" s="195">
        <v>75652.506705390319</v>
      </c>
      <c r="M39" s="195">
        <v>77959.434459636221</v>
      </c>
      <c r="N39" s="195">
        <v>70822.597541127019</v>
      </c>
    </row>
    <row r="40" spans="1:14">
      <c r="A40" s="193" t="s">
        <v>104</v>
      </c>
      <c r="B40" s="155" t="s">
        <v>91</v>
      </c>
      <c r="C40" s="195">
        <v>11365.254800000144</v>
      </c>
      <c r="D40" s="195">
        <v>13042.456019999947</v>
      </c>
      <c r="E40" s="195">
        <v>19265.531395971062</v>
      </c>
      <c r="F40" s="195">
        <v>20845.992159000132</v>
      </c>
      <c r="G40" s="195">
        <v>22361.454721248054</v>
      </c>
      <c r="H40" s="195">
        <v>30295.341543190967</v>
      </c>
      <c r="I40" s="195">
        <v>29130.16191468223</v>
      </c>
      <c r="J40" s="195">
        <v>34024.592724199108</v>
      </c>
      <c r="K40" s="195">
        <v>40344.165376391669</v>
      </c>
      <c r="L40" s="195">
        <v>43996.042867880395</v>
      </c>
      <c r="M40" s="195">
        <v>45321.089275147344</v>
      </c>
      <c r="N40" s="195">
        <v>40681.095912805773</v>
      </c>
    </row>
    <row r="41" spans="1:14">
      <c r="A41" s="193" t="s">
        <v>105</v>
      </c>
      <c r="B41" s="155" t="s">
        <v>91</v>
      </c>
      <c r="C41" s="195">
        <v>240.43498690806243</v>
      </c>
      <c r="D41" s="195">
        <v>188.42999616001649</v>
      </c>
      <c r="E41" s="195">
        <v>418.24880828804822</v>
      </c>
      <c r="F41" s="195">
        <v>196.44890892003281</v>
      </c>
      <c r="G41" s="195">
        <v>189.609418080024</v>
      </c>
      <c r="H41" s="195">
        <v>178.401440952</v>
      </c>
      <c r="I41" s="195">
        <v>104.0810937</v>
      </c>
      <c r="J41" s="195">
        <v>49.759463916000001</v>
      </c>
      <c r="K41" s="195">
        <v>16.970378243999999</v>
      </c>
      <c r="L41" s="195">
        <v>6.5105039800001503</v>
      </c>
      <c r="M41" s="195">
        <v>16.019102839999992</v>
      </c>
      <c r="N41" s="195">
        <v>15.057818919999901</v>
      </c>
    </row>
    <row r="42" spans="1:14" ht="6.75" customHeight="1">
      <c r="A42" s="172"/>
      <c r="B42" s="161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</row>
    <row r="43" spans="1:14" ht="12" customHeight="1">
      <c r="A43" s="267" t="str">
        <f>'[2]dług 2'!A43</f>
        <v xml:space="preserve">Źródło: MF 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67"/>
      <c r="L43" s="267"/>
      <c r="M43" s="267"/>
      <c r="N43" s="227"/>
    </row>
    <row r="44" spans="1:14">
      <c r="A44" s="267" t="str">
        <f>'[2]dług 2'!A44</f>
        <v>więcej danych: http://www.finanse.mf.gov.pl/pl/zadluzenie-skarbu-panstwa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67"/>
      <c r="L44" s="267"/>
      <c r="M44" s="267"/>
    </row>
  </sheetData>
  <mergeCells count="6">
    <mergeCell ref="A1:N1"/>
    <mergeCell ref="A3:N3"/>
    <mergeCell ref="A22:N22"/>
    <mergeCell ref="A24:N24"/>
    <mergeCell ref="A43:M43"/>
    <mergeCell ref="A44:M4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view="pageBreakPreview" zoomScaleNormal="100" zoomScaleSheetLayoutView="100" workbookViewId="0">
      <pane xSplit="2" ySplit="5" topLeftCell="C6" activePane="bottomRight" state="frozen"/>
      <selection pane="topRight" activeCell="D1" sqref="D1"/>
      <selection pane="bottomLeft" activeCell="A6" sqref="A6"/>
      <selection pane="bottomRight" sqref="A1:XFD1048576"/>
    </sheetView>
  </sheetViews>
  <sheetFormatPr defaultRowHeight="12.75"/>
  <cols>
    <col min="1" max="1" width="39.7109375" style="2" customWidth="1"/>
    <col min="2" max="2" width="10.140625" style="2" bestFit="1" customWidth="1"/>
    <col min="3" max="3" width="7.140625" style="2" customWidth="1"/>
    <col min="4" max="4" width="7.28515625" style="1" customWidth="1"/>
    <col min="5" max="6" width="7.28515625" style="1" hidden="1" customWidth="1"/>
    <col min="7" max="15" width="7.28515625" style="1" customWidth="1"/>
    <col min="16" max="256" width="9.140625" style="1"/>
    <col min="257" max="257" width="39.7109375" style="1" customWidth="1"/>
    <col min="258" max="258" width="10.140625" style="1" bestFit="1" customWidth="1"/>
    <col min="259" max="259" width="7.140625" style="1" customWidth="1"/>
    <col min="260" max="260" width="7.28515625" style="1" customWidth="1"/>
    <col min="261" max="262" width="0" style="1" hidden="1" customWidth="1"/>
    <col min="263" max="271" width="7.28515625" style="1" customWidth="1"/>
    <col min="272" max="512" width="9.140625" style="1"/>
    <col min="513" max="513" width="39.7109375" style="1" customWidth="1"/>
    <col min="514" max="514" width="10.140625" style="1" bestFit="1" customWidth="1"/>
    <col min="515" max="515" width="7.140625" style="1" customWidth="1"/>
    <col min="516" max="516" width="7.28515625" style="1" customWidth="1"/>
    <col min="517" max="518" width="0" style="1" hidden="1" customWidth="1"/>
    <col min="519" max="527" width="7.28515625" style="1" customWidth="1"/>
    <col min="528" max="768" width="9.140625" style="1"/>
    <col min="769" max="769" width="39.7109375" style="1" customWidth="1"/>
    <col min="770" max="770" width="10.140625" style="1" bestFit="1" customWidth="1"/>
    <col min="771" max="771" width="7.140625" style="1" customWidth="1"/>
    <col min="772" max="772" width="7.28515625" style="1" customWidth="1"/>
    <col min="773" max="774" width="0" style="1" hidden="1" customWidth="1"/>
    <col min="775" max="783" width="7.28515625" style="1" customWidth="1"/>
    <col min="784" max="1024" width="9.140625" style="1"/>
    <col min="1025" max="1025" width="39.7109375" style="1" customWidth="1"/>
    <col min="1026" max="1026" width="10.140625" style="1" bestFit="1" customWidth="1"/>
    <col min="1027" max="1027" width="7.140625" style="1" customWidth="1"/>
    <col min="1028" max="1028" width="7.28515625" style="1" customWidth="1"/>
    <col min="1029" max="1030" width="0" style="1" hidden="1" customWidth="1"/>
    <col min="1031" max="1039" width="7.28515625" style="1" customWidth="1"/>
    <col min="1040" max="1280" width="9.140625" style="1"/>
    <col min="1281" max="1281" width="39.7109375" style="1" customWidth="1"/>
    <col min="1282" max="1282" width="10.140625" style="1" bestFit="1" customWidth="1"/>
    <col min="1283" max="1283" width="7.140625" style="1" customWidth="1"/>
    <col min="1284" max="1284" width="7.28515625" style="1" customWidth="1"/>
    <col min="1285" max="1286" width="0" style="1" hidden="1" customWidth="1"/>
    <col min="1287" max="1295" width="7.28515625" style="1" customWidth="1"/>
    <col min="1296" max="1536" width="9.140625" style="1"/>
    <col min="1537" max="1537" width="39.7109375" style="1" customWidth="1"/>
    <col min="1538" max="1538" width="10.140625" style="1" bestFit="1" customWidth="1"/>
    <col min="1539" max="1539" width="7.140625" style="1" customWidth="1"/>
    <col min="1540" max="1540" width="7.28515625" style="1" customWidth="1"/>
    <col min="1541" max="1542" width="0" style="1" hidden="1" customWidth="1"/>
    <col min="1543" max="1551" width="7.28515625" style="1" customWidth="1"/>
    <col min="1552" max="1792" width="9.140625" style="1"/>
    <col min="1793" max="1793" width="39.7109375" style="1" customWidth="1"/>
    <col min="1794" max="1794" width="10.140625" style="1" bestFit="1" customWidth="1"/>
    <col min="1795" max="1795" width="7.140625" style="1" customWidth="1"/>
    <col min="1796" max="1796" width="7.28515625" style="1" customWidth="1"/>
    <col min="1797" max="1798" width="0" style="1" hidden="1" customWidth="1"/>
    <col min="1799" max="1807" width="7.28515625" style="1" customWidth="1"/>
    <col min="1808" max="2048" width="9.140625" style="1"/>
    <col min="2049" max="2049" width="39.7109375" style="1" customWidth="1"/>
    <col min="2050" max="2050" width="10.140625" style="1" bestFit="1" customWidth="1"/>
    <col min="2051" max="2051" width="7.140625" style="1" customWidth="1"/>
    <col min="2052" max="2052" width="7.28515625" style="1" customWidth="1"/>
    <col min="2053" max="2054" width="0" style="1" hidden="1" customWidth="1"/>
    <col min="2055" max="2063" width="7.28515625" style="1" customWidth="1"/>
    <col min="2064" max="2304" width="9.140625" style="1"/>
    <col min="2305" max="2305" width="39.7109375" style="1" customWidth="1"/>
    <col min="2306" max="2306" width="10.140625" style="1" bestFit="1" customWidth="1"/>
    <col min="2307" max="2307" width="7.140625" style="1" customWidth="1"/>
    <col min="2308" max="2308" width="7.28515625" style="1" customWidth="1"/>
    <col min="2309" max="2310" width="0" style="1" hidden="1" customWidth="1"/>
    <col min="2311" max="2319" width="7.28515625" style="1" customWidth="1"/>
    <col min="2320" max="2560" width="9.140625" style="1"/>
    <col min="2561" max="2561" width="39.7109375" style="1" customWidth="1"/>
    <col min="2562" max="2562" width="10.140625" style="1" bestFit="1" customWidth="1"/>
    <col min="2563" max="2563" width="7.140625" style="1" customWidth="1"/>
    <col min="2564" max="2564" width="7.28515625" style="1" customWidth="1"/>
    <col min="2565" max="2566" width="0" style="1" hidden="1" customWidth="1"/>
    <col min="2567" max="2575" width="7.28515625" style="1" customWidth="1"/>
    <col min="2576" max="2816" width="9.140625" style="1"/>
    <col min="2817" max="2817" width="39.7109375" style="1" customWidth="1"/>
    <col min="2818" max="2818" width="10.140625" style="1" bestFit="1" customWidth="1"/>
    <col min="2819" max="2819" width="7.140625" style="1" customWidth="1"/>
    <col min="2820" max="2820" width="7.28515625" style="1" customWidth="1"/>
    <col min="2821" max="2822" width="0" style="1" hidden="1" customWidth="1"/>
    <col min="2823" max="2831" width="7.28515625" style="1" customWidth="1"/>
    <col min="2832" max="3072" width="9.140625" style="1"/>
    <col min="3073" max="3073" width="39.7109375" style="1" customWidth="1"/>
    <col min="3074" max="3074" width="10.140625" style="1" bestFit="1" customWidth="1"/>
    <col min="3075" max="3075" width="7.140625" style="1" customWidth="1"/>
    <col min="3076" max="3076" width="7.28515625" style="1" customWidth="1"/>
    <col min="3077" max="3078" width="0" style="1" hidden="1" customWidth="1"/>
    <col min="3079" max="3087" width="7.28515625" style="1" customWidth="1"/>
    <col min="3088" max="3328" width="9.140625" style="1"/>
    <col min="3329" max="3329" width="39.7109375" style="1" customWidth="1"/>
    <col min="3330" max="3330" width="10.140625" style="1" bestFit="1" customWidth="1"/>
    <col min="3331" max="3331" width="7.140625" style="1" customWidth="1"/>
    <col min="3332" max="3332" width="7.28515625" style="1" customWidth="1"/>
    <col min="3333" max="3334" width="0" style="1" hidden="1" customWidth="1"/>
    <col min="3335" max="3343" width="7.28515625" style="1" customWidth="1"/>
    <col min="3344" max="3584" width="9.140625" style="1"/>
    <col min="3585" max="3585" width="39.7109375" style="1" customWidth="1"/>
    <col min="3586" max="3586" width="10.140625" style="1" bestFit="1" customWidth="1"/>
    <col min="3587" max="3587" width="7.140625" style="1" customWidth="1"/>
    <col min="3588" max="3588" width="7.28515625" style="1" customWidth="1"/>
    <col min="3589" max="3590" width="0" style="1" hidden="1" customWidth="1"/>
    <col min="3591" max="3599" width="7.28515625" style="1" customWidth="1"/>
    <col min="3600" max="3840" width="9.140625" style="1"/>
    <col min="3841" max="3841" width="39.7109375" style="1" customWidth="1"/>
    <col min="3842" max="3842" width="10.140625" style="1" bestFit="1" customWidth="1"/>
    <col min="3843" max="3843" width="7.140625" style="1" customWidth="1"/>
    <col min="3844" max="3844" width="7.28515625" style="1" customWidth="1"/>
    <col min="3845" max="3846" width="0" style="1" hidden="1" customWidth="1"/>
    <col min="3847" max="3855" width="7.28515625" style="1" customWidth="1"/>
    <col min="3856" max="4096" width="9.140625" style="1"/>
    <col min="4097" max="4097" width="39.7109375" style="1" customWidth="1"/>
    <col min="4098" max="4098" width="10.140625" style="1" bestFit="1" customWidth="1"/>
    <col min="4099" max="4099" width="7.140625" style="1" customWidth="1"/>
    <col min="4100" max="4100" width="7.28515625" style="1" customWidth="1"/>
    <col min="4101" max="4102" width="0" style="1" hidden="1" customWidth="1"/>
    <col min="4103" max="4111" width="7.28515625" style="1" customWidth="1"/>
    <col min="4112" max="4352" width="9.140625" style="1"/>
    <col min="4353" max="4353" width="39.7109375" style="1" customWidth="1"/>
    <col min="4354" max="4354" width="10.140625" style="1" bestFit="1" customWidth="1"/>
    <col min="4355" max="4355" width="7.140625" style="1" customWidth="1"/>
    <col min="4356" max="4356" width="7.28515625" style="1" customWidth="1"/>
    <col min="4357" max="4358" width="0" style="1" hidden="1" customWidth="1"/>
    <col min="4359" max="4367" width="7.28515625" style="1" customWidth="1"/>
    <col min="4368" max="4608" width="9.140625" style="1"/>
    <col min="4609" max="4609" width="39.7109375" style="1" customWidth="1"/>
    <col min="4610" max="4610" width="10.140625" style="1" bestFit="1" customWidth="1"/>
    <col min="4611" max="4611" width="7.140625" style="1" customWidth="1"/>
    <col min="4612" max="4612" width="7.28515625" style="1" customWidth="1"/>
    <col min="4613" max="4614" width="0" style="1" hidden="1" customWidth="1"/>
    <col min="4615" max="4623" width="7.28515625" style="1" customWidth="1"/>
    <col min="4624" max="4864" width="9.140625" style="1"/>
    <col min="4865" max="4865" width="39.7109375" style="1" customWidth="1"/>
    <col min="4866" max="4866" width="10.140625" style="1" bestFit="1" customWidth="1"/>
    <col min="4867" max="4867" width="7.140625" style="1" customWidth="1"/>
    <col min="4868" max="4868" width="7.28515625" style="1" customWidth="1"/>
    <col min="4869" max="4870" width="0" style="1" hidden="1" customWidth="1"/>
    <col min="4871" max="4879" width="7.28515625" style="1" customWidth="1"/>
    <col min="4880" max="5120" width="9.140625" style="1"/>
    <col min="5121" max="5121" width="39.7109375" style="1" customWidth="1"/>
    <col min="5122" max="5122" width="10.140625" style="1" bestFit="1" customWidth="1"/>
    <col min="5123" max="5123" width="7.140625" style="1" customWidth="1"/>
    <col min="5124" max="5124" width="7.28515625" style="1" customWidth="1"/>
    <col min="5125" max="5126" width="0" style="1" hidden="1" customWidth="1"/>
    <col min="5127" max="5135" width="7.28515625" style="1" customWidth="1"/>
    <col min="5136" max="5376" width="9.140625" style="1"/>
    <col min="5377" max="5377" width="39.7109375" style="1" customWidth="1"/>
    <col min="5378" max="5378" width="10.140625" style="1" bestFit="1" customWidth="1"/>
    <col min="5379" max="5379" width="7.140625" style="1" customWidth="1"/>
    <col min="5380" max="5380" width="7.28515625" style="1" customWidth="1"/>
    <col min="5381" max="5382" width="0" style="1" hidden="1" customWidth="1"/>
    <col min="5383" max="5391" width="7.28515625" style="1" customWidth="1"/>
    <col min="5392" max="5632" width="9.140625" style="1"/>
    <col min="5633" max="5633" width="39.7109375" style="1" customWidth="1"/>
    <col min="5634" max="5634" width="10.140625" style="1" bestFit="1" customWidth="1"/>
    <col min="5635" max="5635" width="7.140625" style="1" customWidth="1"/>
    <col min="5636" max="5636" width="7.28515625" style="1" customWidth="1"/>
    <col min="5637" max="5638" width="0" style="1" hidden="1" customWidth="1"/>
    <col min="5639" max="5647" width="7.28515625" style="1" customWidth="1"/>
    <col min="5648" max="5888" width="9.140625" style="1"/>
    <col min="5889" max="5889" width="39.7109375" style="1" customWidth="1"/>
    <col min="5890" max="5890" width="10.140625" style="1" bestFit="1" customWidth="1"/>
    <col min="5891" max="5891" width="7.140625" style="1" customWidth="1"/>
    <col min="5892" max="5892" width="7.28515625" style="1" customWidth="1"/>
    <col min="5893" max="5894" width="0" style="1" hidden="1" customWidth="1"/>
    <col min="5895" max="5903" width="7.28515625" style="1" customWidth="1"/>
    <col min="5904" max="6144" width="9.140625" style="1"/>
    <col min="6145" max="6145" width="39.7109375" style="1" customWidth="1"/>
    <col min="6146" max="6146" width="10.140625" style="1" bestFit="1" customWidth="1"/>
    <col min="6147" max="6147" width="7.140625" style="1" customWidth="1"/>
    <col min="6148" max="6148" width="7.28515625" style="1" customWidth="1"/>
    <col min="6149" max="6150" width="0" style="1" hidden="1" customWidth="1"/>
    <col min="6151" max="6159" width="7.28515625" style="1" customWidth="1"/>
    <col min="6160" max="6400" width="9.140625" style="1"/>
    <col min="6401" max="6401" width="39.7109375" style="1" customWidth="1"/>
    <col min="6402" max="6402" width="10.140625" style="1" bestFit="1" customWidth="1"/>
    <col min="6403" max="6403" width="7.140625" style="1" customWidth="1"/>
    <col min="6404" max="6404" width="7.28515625" style="1" customWidth="1"/>
    <col min="6405" max="6406" width="0" style="1" hidden="1" customWidth="1"/>
    <col min="6407" max="6415" width="7.28515625" style="1" customWidth="1"/>
    <col min="6416" max="6656" width="9.140625" style="1"/>
    <col min="6657" max="6657" width="39.7109375" style="1" customWidth="1"/>
    <col min="6658" max="6658" width="10.140625" style="1" bestFit="1" customWidth="1"/>
    <col min="6659" max="6659" width="7.140625" style="1" customWidth="1"/>
    <col min="6660" max="6660" width="7.28515625" style="1" customWidth="1"/>
    <col min="6661" max="6662" width="0" style="1" hidden="1" customWidth="1"/>
    <col min="6663" max="6671" width="7.28515625" style="1" customWidth="1"/>
    <col min="6672" max="6912" width="9.140625" style="1"/>
    <col min="6913" max="6913" width="39.7109375" style="1" customWidth="1"/>
    <col min="6914" max="6914" width="10.140625" style="1" bestFit="1" customWidth="1"/>
    <col min="6915" max="6915" width="7.140625" style="1" customWidth="1"/>
    <col min="6916" max="6916" width="7.28515625" style="1" customWidth="1"/>
    <col min="6917" max="6918" width="0" style="1" hidden="1" customWidth="1"/>
    <col min="6919" max="6927" width="7.28515625" style="1" customWidth="1"/>
    <col min="6928" max="7168" width="9.140625" style="1"/>
    <col min="7169" max="7169" width="39.7109375" style="1" customWidth="1"/>
    <col min="7170" max="7170" width="10.140625" style="1" bestFit="1" customWidth="1"/>
    <col min="7171" max="7171" width="7.140625" style="1" customWidth="1"/>
    <col min="7172" max="7172" width="7.28515625" style="1" customWidth="1"/>
    <col min="7173" max="7174" width="0" style="1" hidden="1" customWidth="1"/>
    <col min="7175" max="7183" width="7.28515625" style="1" customWidth="1"/>
    <col min="7184" max="7424" width="9.140625" style="1"/>
    <col min="7425" max="7425" width="39.7109375" style="1" customWidth="1"/>
    <col min="7426" max="7426" width="10.140625" style="1" bestFit="1" customWidth="1"/>
    <col min="7427" max="7427" width="7.140625" style="1" customWidth="1"/>
    <col min="7428" max="7428" width="7.28515625" style="1" customWidth="1"/>
    <col min="7429" max="7430" width="0" style="1" hidden="1" customWidth="1"/>
    <col min="7431" max="7439" width="7.28515625" style="1" customWidth="1"/>
    <col min="7440" max="7680" width="9.140625" style="1"/>
    <col min="7681" max="7681" width="39.7109375" style="1" customWidth="1"/>
    <col min="7682" max="7682" width="10.140625" style="1" bestFit="1" customWidth="1"/>
    <col min="7683" max="7683" width="7.140625" style="1" customWidth="1"/>
    <col min="7684" max="7684" width="7.28515625" style="1" customWidth="1"/>
    <col min="7685" max="7686" width="0" style="1" hidden="1" customWidth="1"/>
    <col min="7687" max="7695" width="7.28515625" style="1" customWidth="1"/>
    <col min="7696" max="7936" width="9.140625" style="1"/>
    <col min="7937" max="7937" width="39.7109375" style="1" customWidth="1"/>
    <col min="7938" max="7938" width="10.140625" style="1" bestFit="1" customWidth="1"/>
    <col min="7939" max="7939" width="7.140625" style="1" customWidth="1"/>
    <col min="7940" max="7940" width="7.28515625" style="1" customWidth="1"/>
    <col min="7941" max="7942" width="0" style="1" hidden="1" customWidth="1"/>
    <col min="7943" max="7951" width="7.28515625" style="1" customWidth="1"/>
    <col min="7952" max="8192" width="9.140625" style="1"/>
    <col min="8193" max="8193" width="39.7109375" style="1" customWidth="1"/>
    <col min="8194" max="8194" width="10.140625" style="1" bestFit="1" customWidth="1"/>
    <col min="8195" max="8195" width="7.140625" style="1" customWidth="1"/>
    <col min="8196" max="8196" width="7.28515625" style="1" customWidth="1"/>
    <col min="8197" max="8198" width="0" style="1" hidden="1" customWidth="1"/>
    <col min="8199" max="8207" width="7.28515625" style="1" customWidth="1"/>
    <col min="8208" max="8448" width="9.140625" style="1"/>
    <col min="8449" max="8449" width="39.7109375" style="1" customWidth="1"/>
    <col min="8450" max="8450" width="10.140625" style="1" bestFit="1" customWidth="1"/>
    <col min="8451" max="8451" width="7.140625" style="1" customWidth="1"/>
    <col min="8452" max="8452" width="7.28515625" style="1" customWidth="1"/>
    <col min="8453" max="8454" width="0" style="1" hidden="1" customWidth="1"/>
    <col min="8455" max="8463" width="7.28515625" style="1" customWidth="1"/>
    <col min="8464" max="8704" width="9.140625" style="1"/>
    <col min="8705" max="8705" width="39.7109375" style="1" customWidth="1"/>
    <col min="8706" max="8706" width="10.140625" style="1" bestFit="1" customWidth="1"/>
    <col min="8707" max="8707" width="7.140625" style="1" customWidth="1"/>
    <col min="8708" max="8708" width="7.28515625" style="1" customWidth="1"/>
    <col min="8709" max="8710" width="0" style="1" hidden="1" customWidth="1"/>
    <col min="8711" max="8719" width="7.28515625" style="1" customWidth="1"/>
    <col min="8720" max="8960" width="9.140625" style="1"/>
    <col min="8961" max="8961" width="39.7109375" style="1" customWidth="1"/>
    <col min="8962" max="8962" width="10.140625" style="1" bestFit="1" customWidth="1"/>
    <col min="8963" max="8963" width="7.140625" style="1" customWidth="1"/>
    <col min="8964" max="8964" width="7.28515625" style="1" customWidth="1"/>
    <col min="8965" max="8966" width="0" style="1" hidden="1" customWidth="1"/>
    <col min="8967" max="8975" width="7.28515625" style="1" customWidth="1"/>
    <col min="8976" max="9216" width="9.140625" style="1"/>
    <col min="9217" max="9217" width="39.7109375" style="1" customWidth="1"/>
    <col min="9218" max="9218" width="10.140625" style="1" bestFit="1" customWidth="1"/>
    <col min="9219" max="9219" width="7.140625" style="1" customWidth="1"/>
    <col min="9220" max="9220" width="7.28515625" style="1" customWidth="1"/>
    <col min="9221" max="9222" width="0" style="1" hidden="1" customWidth="1"/>
    <col min="9223" max="9231" width="7.28515625" style="1" customWidth="1"/>
    <col min="9232" max="9472" width="9.140625" style="1"/>
    <col min="9473" max="9473" width="39.7109375" style="1" customWidth="1"/>
    <col min="9474" max="9474" width="10.140625" style="1" bestFit="1" customWidth="1"/>
    <col min="9475" max="9475" width="7.140625" style="1" customWidth="1"/>
    <col min="9476" max="9476" width="7.28515625" style="1" customWidth="1"/>
    <col min="9477" max="9478" width="0" style="1" hidden="1" customWidth="1"/>
    <col min="9479" max="9487" width="7.28515625" style="1" customWidth="1"/>
    <col min="9488" max="9728" width="9.140625" style="1"/>
    <col min="9729" max="9729" width="39.7109375" style="1" customWidth="1"/>
    <col min="9730" max="9730" width="10.140625" style="1" bestFit="1" customWidth="1"/>
    <col min="9731" max="9731" width="7.140625" style="1" customWidth="1"/>
    <col min="9732" max="9732" width="7.28515625" style="1" customWidth="1"/>
    <col min="9733" max="9734" width="0" style="1" hidden="1" customWidth="1"/>
    <col min="9735" max="9743" width="7.28515625" style="1" customWidth="1"/>
    <col min="9744" max="9984" width="9.140625" style="1"/>
    <col min="9985" max="9985" width="39.7109375" style="1" customWidth="1"/>
    <col min="9986" max="9986" width="10.140625" style="1" bestFit="1" customWidth="1"/>
    <col min="9987" max="9987" width="7.140625" style="1" customWidth="1"/>
    <col min="9988" max="9988" width="7.28515625" style="1" customWidth="1"/>
    <col min="9989" max="9990" width="0" style="1" hidden="1" customWidth="1"/>
    <col min="9991" max="9999" width="7.28515625" style="1" customWidth="1"/>
    <col min="10000" max="10240" width="9.140625" style="1"/>
    <col min="10241" max="10241" width="39.7109375" style="1" customWidth="1"/>
    <col min="10242" max="10242" width="10.140625" style="1" bestFit="1" customWidth="1"/>
    <col min="10243" max="10243" width="7.140625" style="1" customWidth="1"/>
    <col min="10244" max="10244" width="7.28515625" style="1" customWidth="1"/>
    <col min="10245" max="10246" width="0" style="1" hidden="1" customWidth="1"/>
    <col min="10247" max="10255" width="7.28515625" style="1" customWidth="1"/>
    <col min="10256" max="10496" width="9.140625" style="1"/>
    <col min="10497" max="10497" width="39.7109375" style="1" customWidth="1"/>
    <col min="10498" max="10498" width="10.140625" style="1" bestFit="1" customWidth="1"/>
    <col min="10499" max="10499" width="7.140625" style="1" customWidth="1"/>
    <col min="10500" max="10500" width="7.28515625" style="1" customWidth="1"/>
    <col min="10501" max="10502" width="0" style="1" hidden="1" customWidth="1"/>
    <col min="10503" max="10511" width="7.28515625" style="1" customWidth="1"/>
    <col min="10512" max="10752" width="9.140625" style="1"/>
    <col min="10753" max="10753" width="39.7109375" style="1" customWidth="1"/>
    <col min="10754" max="10754" width="10.140625" style="1" bestFit="1" customWidth="1"/>
    <col min="10755" max="10755" width="7.140625" style="1" customWidth="1"/>
    <col min="10756" max="10756" width="7.28515625" style="1" customWidth="1"/>
    <col min="10757" max="10758" width="0" style="1" hidden="1" customWidth="1"/>
    <col min="10759" max="10767" width="7.28515625" style="1" customWidth="1"/>
    <col min="10768" max="11008" width="9.140625" style="1"/>
    <col min="11009" max="11009" width="39.7109375" style="1" customWidth="1"/>
    <col min="11010" max="11010" width="10.140625" style="1" bestFit="1" customWidth="1"/>
    <col min="11011" max="11011" width="7.140625" style="1" customWidth="1"/>
    <col min="11012" max="11012" width="7.28515625" style="1" customWidth="1"/>
    <col min="11013" max="11014" width="0" style="1" hidden="1" customWidth="1"/>
    <col min="11015" max="11023" width="7.28515625" style="1" customWidth="1"/>
    <col min="11024" max="11264" width="9.140625" style="1"/>
    <col min="11265" max="11265" width="39.7109375" style="1" customWidth="1"/>
    <col min="11266" max="11266" width="10.140625" style="1" bestFit="1" customWidth="1"/>
    <col min="11267" max="11267" width="7.140625" style="1" customWidth="1"/>
    <col min="11268" max="11268" width="7.28515625" style="1" customWidth="1"/>
    <col min="11269" max="11270" width="0" style="1" hidden="1" customWidth="1"/>
    <col min="11271" max="11279" width="7.28515625" style="1" customWidth="1"/>
    <col min="11280" max="11520" width="9.140625" style="1"/>
    <col min="11521" max="11521" width="39.7109375" style="1" customWidth="1"/>
    <col min="11522" max="11522" width="10.140625" style="1" bestFit="1" customWidth="1"/>
    <col min="11523" max="11523" width="7.140625" style="1" customWidth="1"/>
    <col min="11524" max="11524" width="7.28515625" style="1" customWidth="1"/>
    <col min="11525" max="11526" width="0" style="1" hidden="1" customWidth="1"/>
    <col min="11527" max="11535" width="7.28515625" style="1" customWidth="1"/>
    <col min="11536" max="11776" width="9.140625" style="1"/>
    <col min="11777" max="11777" width="39.7109375" style="1" customWidth="1"/>
    <col min="11778" max="11778" width="10.140625" style="1" bestFit="1" customWidth="1"/>
    <col min="11779" max="11779" width="7.140625" style="1" customWidth="1"/>
    <col min="11780" max="11780" width="7.28515625" style="1" customWidth="1"/>
    <col min="11781" max="11782" width="0" style="1" hidden="1" customWidth="1"/>
    <col min="11783" max="11791" width="7.28515625" style="1" customWidth="1"/>
    <col min="11792" max="12032" width="9.140625" style="1"/>
    <col min="12033" max="12033" width="39.7109375" style="1" customWidth="1"/>
    <col min="12034" max="12034" width="10.140625" style="1" bestFit="1" customWidth="1"/>
    <col min="12035" max="12035" width="7.140625" style="1" customWidth="1"/>
    <col min="12036" max="12036" width="7.28515625" style="1" customWidth="1"/>
    <col min="12037" max="12038" width="0" style="1" hidden="1" customWidth="1"/>
    <col min="12039" max="12047" width="7.28515625" style="1" customWidth="1"/>
    <col min="12048" max="12288" width="9.140625" style="1"/>
    <col min="12289" max="12289" width="39.7109375" style="1" customWidth="1"/>
    <col min="12290" max="12290" width="10.140625" style="1" bestFit="1" customWidth="1"/>
    <col min="12291" max="12291" width="7.140625" style="1" customWidth="1"/>
    <col min="12292" max="12292" width="7.28515625" style="1" customWidth="1"/>
    <col min="12293" max="12294" width="0" style="1" hidden="1" customWidth="1"/>
    <col min="12295" max="12303" width="7.28515625" style="1" customWidth="1"/>
    <col min="12304" max="12544" width="9.140625" style="1"/>
    <col min="12545" max="12545" width="39.7109375" style="1" customWidth="1"/>
    <col min="12546" max="12546" width="10.140625" style="1" bestFit="1" customWidth="1"/>
    <col min="12547" max="12547" width="7.140625" style="1" customWidth="1"/>
    <col min="12548" max="12548" width="7.28515625" style="1" customWidth="1"/>
    <col min="12549" max="12550" width="0" style="1" hidden="1" customWidth="1"/>
    <col min="12551" max="12559" width="7.28515625" style="1" customWidth="1"/>
    <col min="12560" max="12800" width="9.140625" style="1"/>
    <col min="12801" max="12801" width="39.7109375" style="1" customWidth="1"/>
    <col min="12802" max="12802" width="10.140625" style="1" bestFit="1" customWidth="1"/>
    <col min="12803" max="12803" width="7.140625" style="1" customWidth="1"/>
    <col min="12804" max="12804" width="7.28515625" style="1" customWidth="1"/>
    <col min="12805" max="12806" width="0" style="1" hidden="1" customWidth="1"/>
    <col min="12807" max="12815" width="7.28515625" style="1" customWidth="1"/>
    <col min="12816" max="13056" width="9.140625" style="1"/>
    <col min="13057" max="13057" width="39.7109375" style="1" customWidth="1"/>
    <col min="13058" max="13058" width="10.140625" style="1" bestFit="1" customWidth="1"/>
    <col min="13059" max="13059" width="7.140625" style="1" customWidth="1"/>
    <col min="13060" max="13060" width="7.28515625" style="1" customWidth="1"/>
    <col min="13061" max="13062" width="0" style="1" hidden="1" customWidth="1"/>
    <col min="13063" max="13071" width="7.28515625" style="1" customWidth="1"/>
    <col min="13072" max="13312" width="9.140625" style="1"/>
    <col min="13313" max="13313" width="39.7109375" style="1" customWidth="1"/>
    <col min="13314" max="13314" width="10.140625" style="1" bestFit="1" customWidth="1"/>
    <col min="13315" max="13315" width="7.140625" style="1" customWidth="1"/>
    <col min="13316" max="13316" width="7.28515625" style="1" customWidth="1"/>
    <col min="13317" max="13318" width="0" style="1" hidden="1" customWidth="1"/>
    <col min="13319" max="13327" width="7.28515625" style="1" customWidth="1"/>
    <col min="13328" max="13568" width="9.140625" style="1"/>
    <col min="13569" max="13569" width="39.7109375" style="1" customWidth="1"/>
    <col min="13570" max="13570" width="10.140625" style="1" bestFit="1" customWidth="1"/>
    <col min="13571" max="13571" width="7.140625" style="1" customWidth="1"/>
    <col min="13572" max="13572" width="7.28515625" style="1" customWidth="1"/>
    <col min="13573" max="13574" width="0" style="1" hidden="1" customWidth="1"/>
    <col min="13575" max="13583" width="7.28515625" style="1" customWidth="1"/>
    <col min="13584" max="13824" width="9.140625" style="1"/>
    <col min="13825" max="13825" width="39.7109375" style="1" customWidth="1"/>
    <col min="13826" max="13826" width="10.140625" style="1" bestFit="1" customWidth="1"/>
    <col min="13827" max="13827" width="7.140625" style="1" customWidth="1"/>
    <col min="13828" max="13828" width="7.28515625" style="1" customWidth="1"/>
    <col min="13829" max="13830" width="0" style="1" hidden="1" customWidth="1"/>
    <col min="13831" max="13839" width="7.28515625" style="1" customWidth="1"/>
    <col min="13840" max="14080" width="9.140625" style="1"/>
    <col min="14081" max="14081" width="39.7109375" style="1" customWidth="1"/>
    <col min="14082" max="14082" width="10.140625" style="1" bestFit="1" customWidth="1"/>
    <col min="14083" max="14083" width="7.140625" style="1" customWidth="1"/>
    <col min="14084" max="14084" width="7.28515625" style="1" customWidth="1"/>
    <col min="14085" max="14086" width="0" style="1" hidden="1" customWidth="1"/>
    <col min="14087" max="14095" width="7.28515625" style="1" customWidth="1"/>
    <col min="14096" max="14336" width="9.140625" style="1"/>
    <col min="14337" max="14337" width="39.7109375" style="1" customWidth="1"/>
    <col min="14338" max="14338" width="10.140625" style="1" bestFit="1" customWidth="1"/>
    <col min="14339" max="14339" width="7.140625" style="1" customWidth="1"/>
    <col min="14340" max="14340" width="7.28515625" style="1" customWidth="1"/>
    <col min="14341" max="14342" width="0" style="1" hidden="1" customWidth="1"/>
    <col min="14343" max="14351" width="7.28515625" style="1" customWidth="1"/>
    <col min="14352" max="14592" width="9.140625" style="1"/>
    <col min="14593" max="14593" width="39.7109375" style="1" customWidth="1"/>
    <col min="14594" max="14594" width="10.140625" style="1" bestFit="1" customWidth="1"/>
    <col min="14595" max="14595" width="7.140625" style="1" customWidth="1"/>
    <col min="14596" max="14596" width="7.28515625" style="1" customWidth="1"/>
    <col min="14597" max="14598" width="0" style="1" hidden="1" customWidth="1"/>
    <col min="14599" max="14607" width="7.28515625" style="1" customWidth="1"/>
    <col min="14608" max="14848" width="9.140625" style="1"/>
    <col min="14849" max="14849" width="39.7109375" style="1" customWidth="1"/>
    <col min="14850" max="14850" width="10.140625" style="1" bestFit="1" customWidth="1"/>
    <col min="14851" max="14851" width="7.140625" style="1" customWidth="1"/>
    <col min="14852" max="14852" width="7.28515625" style="1" customWidth="1"/>
    <col min="14853" max="14854" width="0" style="1" hidden="1" customWidth="1"/>
    <col min="14855" max="14863" width="7.28515625" style="1" customWidth="1"/>
    <col min="14864" max="15104" width="9.140625" style="1"/>
    <col min="15105" max="15105" width="39.7109375" style="1" customWidth="1"/>
    <col min="15106" max="15106" width="10.140625" style="1" bestFit="1" customWidth="1"/>
    <col min="15107" max="15107" width="7.140625" style="1" customWidth="1"/>
    <col min="15108" max="15108" width="7.28515625" style="1" customWidth="1"/>
    <col min="15109" max="15110" width="0" style="1" hidden="1" customWidth="1"/>
    <col min="15111" max="15119" width="7.28515625" style="1" customWidth="1"/>
    <col min="15120" max="15360" width="9.140625" style="1"/>
    <col min="15361" max="15361" width="39.7109375" style="1" customWidth="1"/>
    <col min="15362" max="15362" width="10.140625" style="1" bestFit="1" customWidth="1"/>
    <col min="15363" max="15363" width="7.140625" style="1" customWidth="1"/>
    <col min="15364" max="15364" width="7.28515625" style="1" customWidth="1"/>
    <col min="15365" max="15366" width="0" style="1" hidden="1" customWidth="1"/>
    <col min="15367" max="15375" width="7.28515625" style="1" customWidth="1"/>
    <col min="15376" max="15616" width="9.140625" style="1"/>
    <col min="15617" max="15617" width="39.7109375" style="1" customWidth="1"/>
    <col min="15618" max="15618" width="10.140625" style="1" bestFit="1" customWidth="1"/>
    <col min="15619" max="15619" width="7.140625" style="1" customWidth="1"/>
    <col min="15620" max="15620" width="7.28515625" style="1" customWidth="1"/>
    <col min="15621" max="15622" width="0" style="1" hidden="1" customWidth="1"/>
    <col min="15623" max="15631" width="7.28515625" style="1" customWidth="1"/>
    <col min="15632" max="15872" width="9.140625" style="1"/>
    <col min="15873" max="15873" width="39.7109375" style="1" customWidth="1"/>
    <col min="15874" max="15874" width="10.140625" style="1" bestFit="1" customWidth="1"/>
    <col min="15875" max="15875" width="7.140625" style="1" customWidth="1"/>
    <col min="15876" max="15876" width="7.28515625" style="1" customWidth="1"/>
    <col min="15877" max="15878" width="0" style="1" hidden="1" customWidth="1"/>
    <col min="15879" max="15887" width="7.28515625" style="1" customWidth="1"/>
    <col min="15888" max="16128" width="9.140625" style="1"/>
    <col min="16129" max="16129" width="39.7109375" style="1" customWidth="1"/>
    <col min="16130" max="16130" width="10.140625" style="1" bestFit="1" customWidth="1"/>
    <col min="16131" max="16131" width="7.140625" style="1" customWidth="1"/>
    <col min="16132" max="16132" width="7.28515625" style="1" customWidth="1"/>
    <col min="16133" max="16134" width="0" style="1" hidden="1" customWidth="1"/>
    <col min="16135" max="16143" width="7.28515625" style="1" customWidth="1"/>
    <col min="16144" max="16384" width="9.140625" style="1"/>
  </cols>
  <sheetData>
    <row r="1" spans="1:15" ht="15.75" customHeight="1">
      <c r="A1" s="228" t="s">
        <v>41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</row>
    <row r="2" spans="1:15" ht="6" customHeight="1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</row>
    <row r="3" spans="1:15" ht="12.75" customHeight="1">
      <c r="A3" s="3"/>
      <c r="B3" s="4"/>
      <c r="C3" s="4"/>
      <c r="D3" s="4"/>
      <c r="E3" s="233">
        <v>2015</v>
      </c>
      <c r="F3" s="233"/>
      <c r="G3" s="233"/>
      <c r="H3" s="232">
        <v>2016</v>
      </c>
      <c r="I3" s="232"/>
      <c r="J3" s="232"/>
      <c r="K3" s="232"/>
      <c r="L3" s="229">
        <v>2017</v>
      </c>
      <c r="M3" s="229"/>
      <c r="N3" s="229"/>
      <c r="O3" s="229"/>
    </row>
    <row r="4" spans="1:15">
      <c r="A4" s="5"/>
      <c r="B4" s="5" t="s">
        <v>0</v>
      </c>
      <c r="C4" s="5">
        <v>2016</v>
      </c>
      <c r="D4" s="5">
        <v>2017</v>
      </c>
      <c r="E4" s="6" t="s">
        <v>37</v>
      </c>
      <c r="F4" s="6" t="s">
        <v>39</v>
      </c>
      <c r="G4" s="6" t="s">
        <v>38</v>
      </c>
      <c r="H4" s="6" t="s">
        <v>36</v>
      </c>
      <c r="I4" s="6" t="s">
        <v>37</v>
      </c>
      <c r="J4" s="6" t="s">
        <v>39</v>
      </c>
      <c r="K4" s="6" t="s">
        <v>38</v>
      </c>
      <c r="L4" s="6" t="s">
        <v>66</v>
      </c>
      <c r="M4" s="6" t="s">
        <v>67</v>
      </c>
      <c r="N4" s="6" t="s">
        <v>68</v>
      </c>
      <c r="O4" s="6" t="s">
        <v>107</v>
      </c>
    </row>
    <row r="5" spans="1:15">
      <c r="A5" s="230" t="s">
        <v>45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</row>
    <row r="6" spans="1:15">
      <c r="A6" s="7" t="s">
        <v>69</v>
      </c>
      <c r="B6" s="8" t="s">
        <v>40</v>
      </c>
      <c r="C6" s="9">
        <v>3</v>
      </c>
      <c r="D6" s="9">
        <v>4.5999999999999996</v>
      </c>
      <c r="E6" s="9">
        <v>3.3</v>
      </c>
      <c r="F6" s="9">
        <v>3.6</v>
      </c>
      <c r="G6" s="9">
        <v>4.5999999999999943</v>
      </c>
      <c r="H6" s="9">
        <v>3.0999999999999943</v>
      </c>
      <c r="I6" s="9">
        <v>3.4000000000000057</v>
      </c>
      <c r="J6" s="9">
        <v>2.7000000000000028</v>
      </c>
      <c r="K6" s="9">
        <v>2.7000000000000028</v>
      </c>
      <c r="L6" s="9">
        <v>4.4000000000000057</v>
      </c>
      <c r="M6" s="9">
        <v>4</v>
      </c>
      <c r="N6" s="9">
        <v>5.2000000000000028</v>
      </c>
      <c r="O6" s="9">
        <v>4.9000000000000057</v>
      </c>
    </row>
    <row r="7" spans="1:15" ht="3.75" customHeight="1">
      <c r="A7" s="7"/>
      <c r="B7" s="8"/>
      <c r="C7" s="9"/>
      <c r="D7" s="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</row>
    <row r="8" spans="1:15">
      <c r="A8" s="7" t="s">
        <v>27</v>
      </c>
      <c r="B8" s="8" t="s">
        <v>40</v>
      </c>
      <c r="C8" s="9">
        <v>8.8000000000000007</v>
      </c>
      <c r="D8" s="9">
        <v>8.1999999999999993</v>
      </c>
      <c r="E8" s="9">
        <v>6.1</v>
      </c>
      <c r="F8" s="9">
        <v>6.5</v>
      </c>
      <c r="G8" s="9">
        <v>9.0999999999999943</v>
      </c>
      <c r="H8" s="9">
        <v>7.7000000000000028</v>
      </c>
      <c r="I8" s="9">
        <v>11.900000000000006</v>
      </c>
      <c r="J8" s="9">
        <v>7.4000000000000057</v>
      </c>
      <c r="K8" s="9">
        <v>8.4000000000000057</v>
      </c>
      <c r="L8" s="9">
        <v>11.200000000000003</v>
      </c>
      <c r="M8" s="9">
        <v>4.5</v>
      </c>
      <c r="N8" s="9">
        <v>9.2000000000000028</v>
      </c>
      <c r="O8" s="9">
        <v>8.2000000000000028</v>
      </c>
    </row>
    <row r="9" spans="1:15">
      <c r="A9" s="7" t="s">
        <v>28</v>
      </c>
      <c r="B9" s="8" t="s">
        <v>40</v>
      </c>
      <c r="C9" s="9">
        <v>7.6</v>
      </c>
      <c r="D9" s="9">
        <v>8.6999999999999993</v>
      </c>
      <c r="E9" s="9">
        <v>5.4</v>
      </c>
      <c r="F9" s="9">
        <v>5.3</v>
      </c>
      <c r="G9" s="9">
        <v>8.4000000000000057</v>
      </c>
      <c r="H9" s="9">
        <v>8.5999999999999943</v>
      </c>
      <c r="I9" s="9">
        <v>9</v>
      </c>
      <c r="J9" s="9">
        <v>6.9000000000000057</v>
      </c>
      <c r="K9" s="9">
        <v>6.2000000000000028</v>
      </c>
      <c r="L9" s="9">
        <v>11.099999999999994</v>
      </c>
      <c r="M9" s="9">
        <v>8</v>
      </c>
      <c r="N9" s="9">
        <v>7</v>
      </c>
      <c r="O9" s="9">
        <v>8.9000000000000057</v>
      </c>
    </row>
    <row r="10" spans="1:15">
      <c r="A10" s="7" t="s">
        <v>29</v>
      </c>
      <c r="B10" s="8" t="s">
        <v>40</v>
      </c>
      <c r="C10" s="9">
        <v>2.2000000000000002</v>
      </c>
      <c r="D10" s="9">
        <v>4.7</v>
      </c>
      <c r="E10" s="9">
        <v>3</v>
      </c>
      <c r="F10" s="9">
        <v>3</v>
      </c>
      <c r="G10" s="9">
        <v>4.2000000000000028</v>
      </c>
      <c r="H10" s="9">
        <v>3.4000000000000057</v>
      </c>
      <c r="I10" s="9">
        <v>1.7000000000000028</v>
      </c>
      <c r="J10" s="9">
        <v>2.4000000000000057</v>
      </c>
      <c r="K10" s="9">
        <v>1.5</v>
      </c>
      <c r="L10" s="9">
        <v>4.0999999999999943</v>
      </c>
      <c r="M10" s="9">
        <v>5.7999999999999972</v>
      </c>
      <c r="N10" s="9">
        <v>4</v>
      </c>
      <c r="O10" s="9">
        <v>5.0999999999999943</v>
      </c>
    </row>
    <row r="11" spans="1:15">
      <c r="A11" s="7" t="s">
        <v>30</v>
      </c>
      <c r="B11" s="8" t="s">
        <v>40</v>
      </c>
      <c r="C11" s="9">
        <v>3.4</v>
      </c>
      <c r="D11" s="9">
        <v>4.4000000000000004</v>
      </c>
      <c r="E11" s="9">
        <v>2.2999999999999998</v>
      </c>
      <c r="F11" s="9">
        <v>2.4</v>
      </c>
      <c r="G11" s="9">
        <v>4</v>
      </c>
      <c r="H11" s="9">
        <v>3.5</v>
      </c>
      <c r="I11" s="9">
        <v>3.4000000000000057</v>
      </c>
      <c r="J11" s="9">
        <v>3.7999999999999972</v>
      </c>
      <c r="K11" s="9">
        <v>3.0999999999999943</v>
      </c>
      <c r="L11" s="9">
        <v>3.9000000000000057</v>
      </c>
      <c r="M11" s="9">
        <v>4.4000000000000057</v>
      </c>
      <c r="N11" s="9">
        <v>4.2999999999999972</v>
      </c>
      <c r="O11" s="9">
        <v>4.9000000000000057</v>
      </c>
    </row>
    <row r="12" spans="1:15">
      <c r="A12" s="7" t="s">
        <v>42</v>
      </c>
      <c r="B12" s="8" t="s">
        <v>40</v>
      </c>
      <c r="C12" s="9">
        <v>3.9</v>
      </c>
      <c r="D12" s="9">
        <v>4.8</v>
      </c>
      <c r="E12" s="9">
        <v>3.1</v>
      </c>
      <c r="F12" s="9">
        <v>3.2</v>
      </c>
      <c r="G12" s="9">
        <v>2.9000000000000057</v>
      </c>
      <c r="H12" s="9">
        <v>3.4000000000000057</v>
      </c>
      <c r="I12" s="9">
        <v>3.2999999999999972</v>
      </c>
      <c r="J12" s="9">
        <v>4</v>
      </c>
      <c r="K12" s="9">
        <v>4.7000000000000028</v>
      </c>
      <c r="L12" s="9">
        <v>4.5</v>
      </c>
      <c r="M12" s="9">
        <v>4.9000000000000057</v>
      </c>
      <c r="N12" s="9">
        <v>4.7000000000000028</v>
      </c>
      <c r="O12" s="9">
        <v>5</v>
      </c>
    </row>
    <row r="13" spans="1:15">
      <c r="A13" s="7" t="s">
        <v>35</v>
      </c>
      <c r="B13" s="8" t="s">
        <v>40</v>
      </c>
      <c r="C13" s="9">
        <v>1.8</v>
      </c>
      <c r="D13" s="9">
        <v>3.4</v>
      </c>
      <c r="E13" s="9">
        <v>0</v>
      </c>
      <c r="F13" s="9">
        <v>-0.1</v>
      </c>
      <c r="G13" s="9">
        <v>7.2000000000000028</v>
      </c>
      <c r="H13" s="9">
        <v>3.2999999999999972</v>
      </c>
      <c r="I13" s="9">
        <v>3.2999999999999972</v>
      </c>
      <c r="J13" s="9">
        <v>2.9000000000000057</v>
      </c>
      <c r="K13" s="9">
        <v>-1.2000000000000028</v>
      </c>
      <c r="L13" s="9">
        <v>2.0999999999999943</v>
      </c>
      <c r="M13" s="9">
        <v>2.9000000000000057</v>
      </c>
      <c r="N13" s="9">
        <v>3.2999999999999972</v>
      </c>
      <c r="O13" s="9">
        <v>4.7999999999999972</v>
      </c>
    </row>
    <row r="14" spans="1:15">
      <c r="A14" s="7" t="s">
        <v>31</v>
      </c>
      <c r="B14" s="8" t="s">
        <v>40</v>
      </c>
      <c r="C14" s="9">
        <v>-2.4</v>
      </c>
      <c r="D14" s="9">
        <v>6.2</v>
      </c>
      <c r="E14" s="9">
        <v>5.9</v>
      </c>
      <c r="F14" s="9">
        <v>5</v>
      </c>
      <c r="G14" s="9">
        <v>4.7999999999999972</v>
      </c>
      <c r="H14" s="9">
        <v>2.9000000000000057</v>
      </c>
      <c r="I14" s="9">
        <v>-5.2999999999999972</v>
      </c>
      <c r="J14" s="9">
        <v>-3.0999999999999943</v>
      </c>
      <c r="K14" s="9">
        <v>-2.4000000000000057</v>
      </c>
      <c r="L14" s="9">
        <v>5</v>
      </c>
      <c r="M14" s="9">
        <v>11.900000000000006</v>
      </c>
      <c r="N14" s="9">
        <v>2.7999999999999972</v>
      </c>
      <c r="O14" s="9">
        <v>5.5</v>
      </c>
    </row>
    <row r="15" spans="1:15">
      <c r="A15" s="7" t="s">
        <v>32</v>
      </c>
      <c r="B15" s="8" t="s">
        <v>40</v>
      </c>
      <c r="C15" s="9">
        <v>-8.1999999999999993</v>
      </c>
      <c r="D15" s="9">
        <v>3.4</v>
      </c>
      <c r="E15" s="9">
        <v>6.4</v>
      </c>
      <c r="F15" s="9">
        <v>4.3</v>
      </c>
      <c r="G15" s="9">
        <v>4.5</v>
      </c>
      <c r="H15" s="9">
        <v>-9.7000000000000028</v>
      </c>
      <c r="I15" s="9">
        <v>-4.7000000000000028</v>
      </c>
      <c r="J15" s="9">
        <v>-6.9000000000000057</v>
      </c>
      <c r="K15" s="9">
        <v>-10.200000000000003</v>
      </c>
      <c r="L15" s="9">
        <v>1.4000000000000057</v>
      </c>
      <c r="M15" s="9">
        <v>1.2999999999999972</v>
      </c>
      <c r="N15" s="9">
        <v>3.5999999999999943</v>
      </c>
      <c r="O15" s="9">
        <v>5.4000000000000057</v>
      </c>
    </row>
    <row r="16" spans="1:15" ht="8.25" customHeight="1">
      <c r="A16" s="7"/>
      <c r="B16" s="8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</row>
    <row r="17" spans="1:15">
      <c r="A17" s="7" t="s">
        <v>3</v>
      </c>
      <c r="B17" s="8" t="s">
        <v>1</v>
      </c>
      <c r="C17" s="13">
        <v>1858.4675</v>
      </c>
      <c r="D17" s="13">
        <v>1982.0797</v>
      </c>
      <c r="E17" s="9">
        <v>434.00310000000002</v>
      </c>
      <c r="F17" s="9">
        <v>439.73829999999998</v>
      </c>
      <c r="G17" s="9">
        <v>510.11430000000001</v>
      </c>
      <c r="H17" s="9">
        <v>429.90379999999999</v>
      </c>
      <c r="I17" s="9">
        <v>449.84969999999998</v>
      </c>
      <c r="J17" s="9">
        <v>454.53980000000001</v>
      </c>
      <c r="K17" s="9">
        <v>524.17420000000004</v>
      </c>
      <c r="L17" s="9">
        <v>456.6807</v>
      </c>
      <c r="M17" s="9">
        <v>476.5763</v>
      </c>
      <c r="N17" s="9">
        <v>490.15640000000002</v>
      </c>
      <c r="O17" s="9">
        <v>558.66630000000009</v>
      </c>
    </row>
    <row r="18" spans="1:15">
      <c r="A18" s="11" t="s">
        <v>70</v>
      </c>
      <c r="B18" s="8" t="s">
        <v>40</v>
      </c>
      <c r="C18" s="9">
        <v>3.6</v>
      </c>
      <c r="D18" s="9">
        <v>6.6</v>
      </c>
      <c r="E18" s="9">
        <v>3.9</v>
      </c>
      <c r="F18" s="9">
        <v>4.3</v>
      </c>
      <c r="G18" s="9">
        <v>6</v>
      </c>
      <c r="H18" s="9">
        <v>3</v>
      </c>
      <c r="I18" s="9">
        <v>5.8</v>
      </c>
      <c r="J18" s="9">
        <v>2.4</v>
      </c>
      <c r="K18" s="9">
        <v>1.5</v>
      </c>
      <c r="L18" s="9">
        <v>7.3</v>
      </c>
      <c r="M18" s="9">
        <v>4.2</v>
      </c>
      <c r="N18" s="9">
        <v>6.4</v>
      </c>
      <c r="O18" s="9">
        <v>8.5</v>
      </c>
    </row>
    <row r="19" spans="1:15">
      <c r="A19" s="11" t="s">
        <v>71</v>
      </c>
      <c r="B19" s="8" t="s">
        <v>40</v>
      </c>
      <c r="C19" s="9">
        <v>-2.6</v>
      </c>
      <c r="D19" s="9">
        <v>12.1</v>
      </c>
      <c r="E19" s="9">
        <v>2.2999999999999998</v>
      </c>
      <c r="F19" s="9">
        <v>0.7</v>
      </c>
      <c r="G19" s="9">
        <v>-1.5</v>
      </c>
      <c r="H19" s="9">
        <v>-11.7</v>
      </c>
      <c r="I19" s="9">
        <v>-13.9</v>
      </c>
      <c r="J19" s="9">
        <v>-18.3</v>
      </c>
      <c r="K19" s="9">
        <v>-13.8</v>
      </c>
      <c r="L19" s="9">
        <v>4.2</v>
      </c>
      <c r="M19" s="9">
        <v>8.1</v>
      </c>
      <c r="N19" s="9">
        <v>19.5</v>
      </c>
      <c r="O19" s="9">
        <v>17.600000000000001</v>
      </c>
    </row>
    <row r="20" spans="1:15" ht="6.75" customHeight="1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>
      <c r="A21" s="231" t="s">
        <v>22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</row>
    <row r="22" spans="1:15">
      <c r="A22" s="7" t="s">
        <v>33</v>
      </c>
      <c r="B22" s="8" t="s">
        <v>40</v>
      </c>
      <c r="C22" s="9">
        <v>-0.6</v>
      </c>
      <c r="D22" s="9">
        <v>2</v>
      </c>
      <c r="E22" s="9">
        <v>-0.9</v>
      </c>
      <c r="F22" s="9">
        <v>-0.7</v>
      </c>
      <c r="G22" s="9">
        <v>-0.6</v>
      </c>
      <c r="H22" s="9">
        <v>-0.9</v>
      </c>
      <c r="I22" s="9">
        <v>-0.9</v>
      </c>
      <c r="J22" s="9">
        <v>-0.8</v>
      </c>
      <c r="K22" s="9">
        <v>0.2</v>
      </c>
      <c r="L22" s="9">
        <v>2</v>
      </c>
      <c r="M22" s="9">
        <v>1.8</v>
      </c>
      <c r="N22" s="9">
        <v>1.9</v>
      </c>
      <c r="O22" s="9">
        <v>2.2000000000000002</v>
      </c>
    </row>
    <row r="23" spans="1:15">
      <c r="A23" s="7" t="s">
        <v>34</v>
      </c>
      <c r="B23" s="8" t="s">
        <v>40</v>
      </c>
      <c r="C23" s="9">
        <v>-0.1</v>
      </c>
      <c r="D23" s="9">
        <v>2.9</v>
      </c>
      <c r="E23" s="9">
        <v>-2.1</v>
      </c>
      <c r="F23" s="9">
        <v>-2.4</v>
      </c>
      <c r="G23" s="9">
        <v>-1.6</v>
      </c>
      <c r="H23" s="9">
        <v>-1.5</v>
      </c>
      <c r="I23" s="9">
        <v>-0.8</v>
      </c>
      <c r="J23" s="9">
        <v>-0.1</v>
      </c>
      <c r="K23" s="9">
        <v>1.9</v>
      </c>
      <c r="L23" s="9">
        <v>4.4000000000000004</v>
      </c>
      <c r="M23" s="9">
        <v>2.8</v>
      </c>
      <c r="N23" s="9">
        <v>2.8</v>
      </c>
      <c r="O23" s="9">
        <v>1.7</v>
      </c>
    </row>
    <row r="24" spans="1:15">
      <c r="A24" s="7" t="s">
        <v>4</v>
      </c>
      <c r="B24" s="8" t="s">
        <v>40</v>
      </c>
      <c r="C24" s="9">
        <v>0.3</v>
      </c>
      <c r="D24" s="9">
        <v>1.9</v>
      </c>
      <c r="E24" s="9">
        <v>0.45164752624778259</v>
      </c>
      <c r="F24" s="9">
        <v>-6.4324384579236948E-2</v>
      </c>
      <c r="G24" s="9">
        <v>2.1510121712341004</v>
      </c>
      <c r="H24" s="9">
        <v>0.4</v>
      </c>
      <c r="I24" s="9">
        <v>0.2</v>
      </c>
      <c r="J24" s="9">
        <v>0.7</v>
      </c>
      <c r="K24" s="9">
        <v>0.1</v>
      </c>
      <c r="L24" s="9">
        <v>1.7</v>
      </c>
      <c r="M24" s="9">
        <v>1.8</v>
      </c>
      <c r="N24" s="9">
        <v>2.5</v>
      </c>
      <c r="O24" s="9">
        <v>1.6</v>
      </c>
    </row>
    <row r="25" spans="1:15" ht="5.25" customHeight="1">
      <c r="A25" s="7"/>
      <c r="B25" s="8"/>
      <c r="C25" s="12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>
      <c r="A26" s="231" t="s">
        <v>23</v>
      </c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</row>
    <row r="27" spans="1:15">
      <c r="A27" s="7" t="s">
        <v>72</v>
      </c>
      <c r="B27" s="8"/>
      <c r="C27" s="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8" spans="1:15" ht="25.5">
      <c r="A28" s="7" t="s">
        <v>5</v>
      </c>
      <c r="B28" s="8" t="s">
        <v>40</v>
      </c>
      <c r="C28" s="13">
        <v>4.3</v>
      </c>
      <c r="D28" s="13">
        <v>3.3</v>
      </c>
      <c r="E28" s="13">
        <v>3.8267875125881119</v>
      </c>
      <c r="F28" s="13">
        <v>3.6217303822937623</v>
      </c>
      <c r="G28" s="13">
        <v>3.8</v>
      </c>
      <c r="H28" s="13">
        <v>4.0999999999999996</v>
      </c>
      <c r="I28" s="13">
        <v>5.2</v>
      </c>
      <c r="J28" s="13">
        <v>4.9000000000000004</v>
      </c>
      <c r="K28" s="13">
        <v>3.5</v>
      </c>
      <c r="L28" s="13">
        <v>2.1</v>
      </c>
      <c r="M28" s="13">
        <v>3.2</v>
      </c>
      <c r="N28" s="13">
        <v>3</v>
      </c>
      <c r="O28" s="13">
        <v>4.8</v>
      </c>
    </row>
    <row r="29" spans="1:15">
      <c r="A29" s="7" t="s">
        <v>6</v>
      </c>
      <c r="B29" s="8" t="s">
        <v>40</v>
      </c>
      <c r="C29" s="9">
        <v>4.4000000000000004</v>
      </c>
      <c r="D29" s="9">
        <v>3.8</v>
      </c>
      <c r="E29" s="9">
        <v>3.8267875125881119</v>
      </c>
      <c r="F29" s="13">
        <v>4.4000000000000004</v>
      </c>
      <c r="G29" s="13">
        <v>4</v>
      </c>
      <c r="H29" s="13">
        <v>4.5999999999999996</v>
      </c>
      <c r="I29" s="13">
        <v>5.4</v>
      </c>
      <c r="J29" s="13">
        <v>5.0999999999999996</v>
      </c>
      <c r="K29" s="13">
        <v>2.7</v>
      </c>
      <c r="L29" s="13">
        <v>2.4</v>
      </c>
      <c r="M29" s="13">
        <v>3.6</v>
      </c>
      <c r="N29" s="13">
        <v>4.0999999999999996</v>
      </c>
      <c r="O29" s="13">
        <v>5.3</v>
      </c>
    </row>
    <row r="30" spans="1:15" ht="6" customHeight="1">
      <c r="A30" s="7"/>
      <c r="B30" s="8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>
      <c r="A31" s="7" t="s">
        <v>7</v>
      </c>
      <c r="B31" s="8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ht="12" customHeight="1">
      <c r="A32" s="7" t="s">
        <v>8</v>
      </c>
      <c r="B32" s="8" t="s">
        <v>40</v>
      </c>
      <c r="C32" s="9">
        <v>2.4</v>
      </c>
      <c r="D32" s="9">
        <v>0.5</v>
      </c>
      <c r="E32" s="9">
        <v>3.6</v>
      </c>
      <c r="F32" s="9">
        <v>3.6</v>
      </c>
      <c r="G32" s="13">
        <v>3.9</v>
      </c>
      <c r="H32" s="13">
        <v>3.6</v>
      </c>
      <c r="I32" s="13">
        <v>2.5</v>
      </c>
      <c r="J32" s="13">
        <v>2.4</v>
      </c>
      <c r="K32" s="13">
        <v>1.2</v>
      </c>
      <c r="L32" s="13">
        <v>-0.3</v>
      </c>
      <c r="M32" s="13">
        <v>0.4</v>
      </c>
      <c r="N32" s="13">
        <v>0.4</v>
      </c>
      <c r="O32" s="13">
        <v>1.5</v>
      </c>
    </row>
    <row r="33" spans="1:15">
      <c r="A33" s="7" t="s">
        <v>9</v>
      </c>
      <c r="B33" s="8" t="s">
        <v>40</v>
      </c>
      <c r="C33" s="9">
        <v>0.9</v>
      </c>
      <c r="D33" s="9">
        <v>-0.5</v>
      </c>
      <c r="E33" s="9">
        <v>5</v>
      </c>
      <c r="F33" s="9">
        <v>3.8</v>
      </c>
      <c r="G33" s="13">
        <v>3.4</v>
      </c>
      <c r="H33" s="13">
        <v>2.6</v>
      </c>
      <c r="I33" s="13">
        <v>0.1</v>
      </c>
      <c r="J33" s="13">
        <v>0.9</v>
      </c>
      <c r="K33" s="13">
        <v>-0.1</v>
      </c>
      <c r="L33" s="13">
        <v>-1.4</v>
      </c>
      <c r="M33" s="13">
        <v>-0.3</v>
      </c>
      <c r="N33" s="13">
        <v>-0.3</v>
      </c>
      <c r="O33" s="13">
        <v>-0.1</v>
      </c>
    </row>
    <row r="34" spans="1:15" ht="7.5" customHeight="1">
      <c r="A34" s="7"/>
      <c r="B34" s="8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>
      <c r="A35" s="231" t="s">
        <v>24</v>
      </c>
      <c r="B35" s="231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</row>
    <row r="36" spans="1:15">
      <c r="A36" s="7" t="s">
        <v>73</v>
      </c>
      <c r="B36" s="8" t="s">
        <v>40</v>
      </c>
      <c r="C36" s="13">
        <v>3.1</v>
      </c>
      <c r="D36" s="13" t="s">
        <v>108</v>
      </c>
      <c r="E36" s="13">
        <v>0.8</v>
      </c>
      <c r="F36" s="13">
        <v>0.9</v>
      </c>
      <c r="G36" s="13">
        <v>1</v>
      </c>
      <c r="H36" s="13">
        <v>2.1</v>
      </c>
      <c r="I36" s="13">
        <v>2.4</v>
      </c>
      <c r="J36" s="13">
        <v>2.6</v>
      </c>
      <c r="K36" s="9">
        <v>2.1</v>
      </c>
      <c r="L36" s="9">
        <v>3.2</v>
      </c>
      <c r="M36" s="9">
        <v>3.1</v>
      </c>
      <c r="N36" s="9">
        <v>3.8</v>
      </c>
      <c r="O36" s="9">
        <v>3.3</v>
      </c>
    </row>
    <row r="37" spans="1:15">
      <c r="A37" s="7" t="s">
        <v>6</v>
      </c>
      <c r="B37" s="8" t="s">
        <v>40</v>
      </c>
      <c r="C37" s="9">
        <v>2.8</v>
      </c>
      <c r="D37" s="9">
        <v>4.5</v>
      </c>
      <c r="E37" s="9">
        <v>1</v>
      </c>
      <c r="F37" s="9">
        <v>1.1000000000000001</v>
      </c>
      <c r="G37" s="9">
        <v>2</v>
      </c>
      <c r="H37" s="9">
        <v>2.6</v>
      </c>
      <c r="I37" s="9">
        <v>3.2</v>
      </c>
      <c r="J37" s="9">
        <v>3.2</v>
      </c>
      <c r="K37" s="9">
        <v>2.2999999999999998</v>
      </c>
      <c r="L37" s="9">
        <v>4.4000000000000004</v>
      </c>
      <c r="M37" s="9">
        <v>4.2</v>
      </c>
      <c r="N37" s="9">
        <v>4.5999999999999996</v>
      </c>
      <c r="O37" s="9">
        <v>4.5999999999999996</v>
      </c>
    </row>
    <row r="38" spans="1:15" ht="5.25" customHeight="1">
      <c r="A38" s="7"/>
      <c r="B38" s="8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1:15" ht="25.5">
      <c r="A39" s="7" t="s">
        <v>10</v>
      </c>
      <c r="B39" s="8" t="s">
        <v>11</v>
      </c>
      <c r="C39" s="17">
        <v>1335.2</v>
      </c>
      <c r="D39" s="17">
        <v>1081.7</v>
      </c>
      <c r="E39" s="17">
        <v>1622.3</v>
      </c>
      <c r="F39" s="17">
        <v>1539.4</v>
      </c>
      <c r="G39" s="17">
        <v>1563.3</v>
      </c>
      <c r="H39" s="17">
        <v>1600.5</v>
      </c>
      <c r="I39" s="17">
        <v>1392.5</v>
      </c>
      <c r="J39" s="17">
        <v>1324.1</v>
      </c>
      <c r="K39" s="17">
        <v>1335.2</v>
      </c>
      <c r="L39" s="17">
        <v>1324.2</v>
      </c>
      <c r="M39" s="17">
        <v>1151.5999999999999</v>
      </c>
      <c r="N39" s="17">
        <v>1117.0999999999999</v>
      </c>
      <c r="O39" s="17">
        <v>1081.7</v>
      </c>
    </row>
    <row r="40" spans="1:15">
      <c r="A40" s="7" t="s">
        <v>12</v>
      </c>
      <c r="B40" s="8" t="s">
        <v>2</v>
      </c>
      <c r="C40" s="18">
        <v>8.1999999999999993</v>
      </c>
      <c r="D40" s="18">
        <v>6.6</v>
      </c>
      <c r="E40" s="18">
        <v>10.199999999999999</v>
      </c>
      <c r="F40" s="18">
        <v>9.6999999999999993</v>
      </c>
      <c r="G40" s="18">
        <v>9.6999999999999993</v>
      </c>
      <c r="H40" s="18">
        <v>9.9</v>
      </c>
      <c r="I40" s="18">
        <v>8.6999999999999993</v>
      </c>
      <c r="J40" s="18">
        <v>8.3000000000000007</v>
      </c>
      <c r="K40" s="18">
        <v>8.1999999999999993</v>
      </c>
      <c r="L40" s="18">
        <v>8</v>
      </c>
      <c r="M40" s="18">
        <v>7</v>
      </c>
      <c r="N40" s="18">
        <v>6.8</v>
      </c>
      <c r="O40" s="18">
        <v>6.6</v>
      </c>
    </row>
    <row r="41" spans="1:15" ht="7.5" customHeight="1">
      <c r="A41" s="7"/>
      <c r="B41" s="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</row>
    <row r="42" spans="1:15">
      <c r="A42" s="231" t="s">
        <v>25</v>
      </c>
      <c r="B42" s="231"/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</row>
    <row r="43" spans="1:15">
      <c r="A43" s="7" t="s">
        <v>46</v>
      </c>
      <c r="B43" s="8" t="s">
        <v>13</v>
      </c>
      <c r="C43" s="24">
        <v>3.9430999999999998</v>
      </c>
      <c r="D43" s="24">
        <v>3.7776999999999998</v>
      </c>
      <c r="E43" s="24">
        <v>3.6985000000000001</v>
      </c>
      <c r="F43" s="24">
        <v>3.7646000000000002</v>
      </c>
      <c r="G43" s="24">
        <v>3.8925000000000001</v>
      </c>
      <c r="H43" s="24">
        <v>3.9535</v>
      </c>
      <c r="I43" s="24">
        <v>3.8727999999999998</v>
      </c>
      <c r="J43" s="24">
        <v>3.8879000000000001</v>
      </c>
      <c r="K43" s="24">
        <v>4.0574000000000003</v>
      </c>
      <c r="L43" s="24">
        <v>4.0616000000000003</v>
      </c>
      <c r="M43" s="24">
        <v>3.8374999999999999</v>
      </c>
      <c r="N43" s="24">
        <v>3.6248</v>
      </c>
      <c r="O43" s="24">
        <v>3.5937999999999999</v>
      </c>
    </row>
    <row r="44" spans="1:15">
      <c r="A44" s="7" t="s">
        <v>47</v>
      </c>
      <c r="B44" s="8" t="s">
        <v>13</v>
      </c>
      <c r="C44" s="24">
        <v>4.3624999999999998</v>
      </c>
      <c r="D44" s="24">
        <v>4.2576000000000001</v>
      </c>
      <c r="E44" s="24">
        <v>4.0888999999999998</v>
      </c>
      <c r="F44" s="24">
        <v>4.1879</v>
      </c>
      <c r="G44" s="24">
        <v>4.2624000000000004</v>
      </c>
      <c r="H44" s="24">
        <v>4.3601999999999999</v>
      </c>
      <c r="I44" s="24">
        <v>4.3724999999999996</v>
      </c>
      <c r="J44" s="24">
        <v>4.3407999999999998</v>
      </c>
      <c r="K44" s="24">
        <v>4.3765000000000001</v>
      </c>
      <c r="L44" s="24">
        <v>4.3246000000000002</v>
      </c>
      <c r="M44" s="24">
        <v>4.2168000000000001</v>
      </c>
      <c r="N44" s="24">
        <v>4.2575000000000003</v>
      </c>
      <c r="O44" s="24">
        <v>4.2325999999999997</v>
      </c>
    </row>
    <row r="45" spans="1:15" ht="8.25" customHeight="1">
      <c r="A45" s="7"/>
      <c r="B45" s="8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5">
      <c r="A46" s="231" t="s">
        <v>26</v>
      </c>
      <c r="B46" s="231"/>
      <c r="C46" s="231"/>
      <c r="D46" s="231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231"/>
    </row>
    <row r="47" spans="1:15">
      <c r="A47" s="7" t="s">
        <v>14</v>
      </c>
      <c r="B47" s="8"/>
      <c r="C47" s="11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A48" s="7" t="s">
        <v>15</v>
      </c>
      <c r="B48" s="8" t="s">
        <v>2</v>
      </c>
      <c r="C48" s="18">
        <v>1.5</v>
      </c>
      <c r="D48" s="18">
        <v>1.5</v>
      </c>
      <c r="E48" s="18">
        <v>1.5</v>
      </c>
      <c r="F48" s="18">
        <v>1.5</v>
      </c>
      <c r="G48" s="18">
        <v>1.5</v>
      </c>
      <c r="H48" s="18">
        <v>1.5</v>
      </c>
      <c r="I48" s="18">
        <v>1.5</v>
      </c>
      <c r="J48" s="18">
        <v>1.5</v>
      </c>
      <c r="K48" s="18">
        <v>1.5</v>
      </c>
      <c r="L48" s="18">
        <v>1.5</v>
      </c>
      <c r="M48" s="18">
        <v>1.5</v>
      </c>
      <c r="N48" s="18">
        <v>1.5</v>
      </c>
      <c r="O48" s="18">
        <v>1.5</v>
      </c>
    </row>
    <row r="49" spans="1:15" ht="4.5" customHeight="1">
      <c r="A49" s="7"/>
      <c r="B49" s="8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1:15">
      <c r="A50" s="235" t="s">
        <v>44</v>
      </c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235"/>
      <c r="N50" s="235"/>
      <c r="O50" s="235"/>
    </row>
    <row r="51" spans="1:15">
      <c r="A51" s="11" t="s">
        <v>16</v>
      </c>
      <c r="B51" s="21" t="s">
        <v>17</v>
      </c>
      <c r="C51" s="10">
        <v>-1254</v>
      </c>
      <c r="D51" s="10">
        <v>1497</v>
      </c>
      <c r="E51" s="10">
        <v>389</v>
      </c>
      <c r="F51" s="10">
        <v>-2552</v>
      </c>
      <c r="G51" s="10">
        <v>-917</v>
      </c>
      <c r="H51" s="10">
        <v>-169</v>
      </c>
      <c r="I51" s="10">
        <v>1739</v>
      </c>
      <c r="J51" s="10">
        <v>-2603</v>
      </c>
      <c r="K51" s="10">
        <v>-221</v>
      </c>
      <c r="L51" s="10">
        <v>2047</v>
      </c>
      <c r="M51" s="10">
        <v>-816</v>
      </c>
      <c r="N51" s="10">
        <v>243</v>
      </c>
      <c r="O51" s="10">
        <v>23</v>
      </c>
    </row>
    <row r="52" spans="1:15">
      <c r="A52" s="11" t="s">
        <v>18</v>
      </c>
      <c r="B52" s="21" t="s">
        <v>17</v>
      </c>
      <c r="C52" s="10">
        <v>2935</v>
      </c>
      <c r="D52" s="10">
        <v>821</v>
      </c>
      <c r="E52" s="10">
        <v>322</v>
      </c>
      <c r="F52" s="10">
        <v>-719</v>
      </c>
      <c r="G52" s="10">
        <v>1046</v>
      </c>
      <c r="H52" s="10">
        <v>1184</v>
      </c>
      <c r="I52" s="10">
        <v>1711</v>
      </c>
      <c r="J52" s="10">
        <v>-432</v>
      </c>
      <c r="K52" s="10">
        <v>472</v>
      </c>
      <c r="L52" s="10">
        <v>655</v>
      </c>
      <c r="M52" s="10">
        <v>204</v>
      </c>
      <c r="N52" s="10">
        <v>634</v>
      </c>
      <c r="O52" s="10">
        <v>-672</v>
      </c>
    </row>
    <row r="53" spans="1:15">
      <c r="A53" s="22" t="s">
        <v>74</v>
      </c>
      <c r="B53" s="21" t="s">
        <v>2</v>
      </c>
      <c r="C53" s="9">
        <v>-0.28948582635962156</v>
      </c>
      <c r="D53" s="9">
        <v>0.32783747293310156</v>
      </c>
      <c r="E53" s="9">
        <v>-0.64117801389630036</v>
      </c>
      <c r="F53" s="9">
        <v>-0.64697302660208178</v>
      </c>
      <c r="G53" s="9">
        <v>-0.56846973105696474</v>
      </c>
      <c r="H53" s="9">
        <v>-0.67730880429772689</v>
      </c>
      <c r="I53" s="9">
        <v>-0.42265486942353003</v>
      </c>
      <c r="J53" s="9">
        <v>-0.45190661760448181</v>
      </c>
      <c r="K53" s="9">
        <v>-0.28948582635962156</v>
      </c>
      <c r="L53" s="9">
        <v>0.22246452502391734</v>
      </c>
      <c r="M53" s="9">
        <v>-0.35894895895387535</v>
      </c>
      <c r="N53" s="9">
        <v>0.27952529580697677</v>
      </c>
      <c r="O53" s="9">
        <v>0.32783747293310156</v>
      </c>
    </row>
    <row r="54" spans="1:15">
      <c r="A54" s="11" t="s">
        <v>43</v>
      </c>
      <c r="B54" s="21" t="s">
        <v>17</v>
      </c>
      <c r="C54" s="10">
        <v>20430</v>
      </c>
      <c r="D54" s="10">
        <v>-7143</v>
      </c>
      <c r="E54" s="10">
        <v>4791</v>
      </c>
      <c r="F54" s="10">
        <v>-1003</v>
      </c>
      <c r="G54" s="10">
        <v>-5008</v>
      </c>
      <c r="H54" s="10">
        <v>3306</v>
      </c>
      <c r="I54" s="10">
        <v>9574</v>
      </c>
      <c r="J54" s="10">
        <v>1563</v>
      </c>
      <c r="K54" s="10">
        <v>5987</v>
      </c>
      <c r="L54" s="10">
        <v>-3403</v>
      </c>
      <c r="M54" s="10">
        <v>-2999</v>
      </c>
      <c r="N54" s="10">
        <v>-2032</v>
      </c>
      <c r="O54" s="10">
        <v>1291</v>
      </c>
    </row>
    <row r="55" spans="1:15" ht="4.5" customHeight="1">
      <c r="A55" s="11"/>
      <c r="B55" s="11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>
      <c r="A56" s="11" t="s">
        <v>19</v>
      </c>
      <c r="B56" s="2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1:15">
      <c r="A57" s="11" t="s">
        <v>20</v>
      </c>
      <c r="B57" s="8" t="s">
        <v>40</v>
      </c>
      <c r="C57" s="9">
        <v>3.0931189142711162</v>
      </c>
      <c r="D57" s="9">
        <v>12.026621883594075</v>
      </c>
      <c r="E57" s="9">
        <v>9.6028180518684962</v>
      </c>
      <c r="F57" s="9">
        <v>5.9445577460533343</v>
      </c>
      <c r="G57" s="9">
        <v>8.7303135208932616</v>
      </c>
      <c r="H57" s="9">
        <v>1.4608671104942488</v>
      </c>
      <c r="I57" s="9">
        <v>4.478550468116822</v>
      </c>
      <c r="J57" s="9">
        <v>2.5048719045581862</v>
      </c>
      <c r="K57" s="9">
        <v>3.8700419291912453</v>
      </c>
      <c r="L57" s="9">
        <v>13.830280547182937</v>
      </c>
      <c r="M57" s="9">
        <v>9.6319743206794328</v>
      </c>
      <c r="N57" s="9">
        <v>13.256978577390342</v>
      </c>
      <c r="O57" s="9">
        <v>11.520777118186729</v>
      </c>
    </row>
    <row r="58" spans="1:15">
      <c r="A58" s="23" t="s">
        <v>21</v>
      </c>
      <c r="B58" s="25" t="s">
        <v>40</v>
      </c>
      <c r="C58" s="26">
        <v>2.7084767907904705</v>
      </c>
      <c r="D58" s="26">
        <v>13.440259464910923</v>
      </c>
      <c r="E58" s="26">
        <v>6.5133716570857132</v>
      </c>
      <c r="F58" s="26">
        <v>6.6910976491411702</v>
      </c>
      <c r="G58" s="26">
        <v>3.0523152639424467</v>
      </c>
      <c r="H58" s="26">
        <v>2.4447429478568807</v>
      </c>
      <c r="I58" s="26">
        <v>1.2530504974657362</v>
      </c>
      <c r="J58" s="26">
        <v>1.7921816949786091</v>
      </c>
      <c r="K58" s="26">
        <v>5.2809220949188358</v>
      </c>
      <c r="L58" s="26">
        <v>15.481809946121203</v>
      </c>
      <c r="M58" s="26">
        <v>13.506373117033604</v>
      </c>
      <c r="N58" s="26">
        <v>10.678541915342947</v>
      </c>
      <c r="O58" s="26">
        <v>14.134298737269106</v>
      </c>
    </row>
    <row r="59" spans="1:15" ht="4.5" customHeight="1">
      <c r="A59" s="28"/>
      <c r="B59" s="28"/>
      <c r="C59" s="28"/>
      <c r="D59" s="28"/>
      <c r="E59" s="28"/>
      <c r="F59" s="28"/>
      <c r="G59" s="28"/>
    </row>
    <row r="60" spans="1:15" ht="21.75" customHeight="1">
      <c r="A60" s="236" t="s">
        <v>109</v>
      </c>
      <c r="B60" s="236"/>
      <c r="C60" s="236"/>
      <c r="D60" s="236"/>
      <c r="E60" s="236"/>
      <c r="F60" s="236"/>
      <c r="G60" s="236"/>
      <c r="H60" s="236"/>
      <c r="I60" s="236"/>
      <c r="J60" s="236"/>
      <c r="K60" s="236"/>
      <c r="L60" s="236"/>
      <c r="M60" s="236"/>
      <c r="N60" s="236"/>
      <c r="O60" s="236"/>
    </row>
    <row r="61" spans="1:15" ht="12.75" customHeight="1">
      <c r="A61" s="237" t="s">
        <v>75</v>
      </c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</row>
    <row r="62" spans="1:15" ht="12.75" customHeight="1">
      <c r="A62" s="238" t="s">
        <v>76</v>
      </c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238"/>
      <c r="M62" s="238"/>
      <c r="N62" s="238"/>
      <c r="O62" s="238"/>
    </row>
    <row r="63" spans="1:15" ht="12.75" customHeight="1">
      <c r="A63" s="234"/>
      <c r="B63" s="234"/>
      <c r="C63" s="234"/>
      <c r="D63" s="234"/>
    </row>
  </sheetData>
  <mergeCells count="15">
    <mergeCell ref="A26:O26"/>
    <mergeCell ref="A63:D63"/>
    <mergeCell ref="A35:O35"/>
    <mergeCell ref="A42:O42"/>
    <mergeCell ref="A46:O46"/>
    <mergeCell ref="A50:O50"/>
    <mergeCell ref="A60:O60"/>
    <mergeCell ref="A61:O61"/>
    <mergeCell ref="A62:O62"/>
    <mergeCell ref="A1:O2"/>
    <mergeCell ref="L3:O3"/>
    <mergeCell ref="A5:O5"/>
    <mergeCell ref="A21:O21"/>
    <mergeCell ref="H3:K3"/>
    <mergeCell ref="E3:G3"/>
  </mergeCells>
  <printOptions horizontalCentered="1" verticalCentered="1"/>
  <pageMargins left="0.78740157480314965" right="0.39370078740157483" top="0.98425196850393704" bottom="0.98425196850393704" header="0.51181102362204722" footer="0.51181102362204722"/>
  <pageSetup paperSize="9" scale="7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0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30.5703125" customWidth="1"/>
    <col min="2" max="2" width="9.7109375" customWidth="1"/>
    <col min="3" max="14" width="12.42578125" customWidth="1"/>
  </cols>
  <sheetData>
    <row r="1" spans="1:14" ht="15.75">
      <c r="A1" s="242" t="s">
        <v>147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7"/>
    </row>
    <row r="2" spans="1:14">
      <c r="A2" s="29"/>
      <c r="B2" s="30"/>
      <c r="C2" s="31"/>
      <c r="D2" s="31"/>
      <c r="E2" s="31"/>
      <c r="F2" s="32"/>
      <c r="G2" s="32"/>
      <c r="H2" s="32"/>
      <c r="I2" s="32"/>
      <c r="J2" s="32"/>
      <c r="K2" s="32"/>
      <c r="L2" s="32"/>
      <c r="M2" s="32"/>
      <c r="N2" s="32"/>
    </row>
    <row r="3" spans="1:14" ht="15">
      <c r="A3" s="239" t="s">
        <v>148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</row>
    <row r="4" spans="1:14">
      <c r="A4" s="33"/>
      <c r="B4" s="34"/>
      <c r="C4" s="35" t="s">
        <v>77</v>
      </c>
      <c r="D4" s="35" t="s">
        <v>78</v>
      </c>
      <c r="E4" s="35" t="s">
        <v>79</v>
      </c>
      <c r="F4" s="35" t="s">
        <v>80</v>
      </c>
      <c r="G4" s="35" t="s">
        <v>81</v>
      </c>
      <c r="H4" s="35" t="s">
        <v>82</v>
      </c>
      <c r="I4" s="35" t="s">
        <v>83</v>
      </c>
      <c r="J4" s="35" t="s">
        <v>84</v>
      </c>
      <c r="K4" s="35" t="s">
        <v>85</v>
      </c>
      <c r="L4" s="35" t="s">
        <v>86</v>
      </c>
      <c r="M4" s="35" t="s">
        <v>87</v>
      </c>
      <c r="N4" s="35" t="s">
        <v>149</v>
      </c>
    </row>
    <row r="5" spans="1:14">
      <c r="A5" s="29" t="s">
        <v>150</v>
      </c>
      <c r="B5" s="36" t="s">
        <v>1</v>
      </c>
      <c r="C5" s="37">
        <v>167.97550000000001</v>
      </c>
      <c r="D5" s="37">
        <v>166.7773</v>
      </c>
      <c r="E5" s="37">
        <v>175.0505</v>
      </c>
      <c r="F5" s="37">
        <v>190.51310000000001</v>
      </c>
      <c r="G5" s="37">
        <v>171.36020000000002</v>
      </c>
      <c r="H5" s="37">
        <v>174.8416</v>
      </c>
      <c r="I5" s="37">
        <v>181.6754</v>
      </c>
      <c r="J5" s="37">
        <v>192.91159999999999</v>
      </c>
      <c r="K5" s="37">
        <v>185.00120000000001</v>
      </c>
      <c r="L5" s="37">
        <v>187.5806</v>
      </c>
      <c r="M5" s="37">
        <v>198.50710000000001</v>
      </c>
      <c r="N5" s="38">
        <v>212.9341</v>
      </c>
    </row>
    <row r="6" spans="1:14">
      <c r="A6" s="39" t="s">
        <v>151</v>
      </c>
      <c r="B6" s="40" t="s">
        <v>1</v>
      </c>
      <c r="C6" s="41">
        <v>83.134</v>
      </c>
      <c r="D6" s="41">
        <v>80.034000000000006</v>
      </c>
      <c r="E6" s="41">
        <v>90.922200000000004</v>
      </c>
      <c r="F6" s="41">
        <v>101.649</v>
      </c>
      <c r="G6" s="41">
        <v>87.353999999999999</v>
      </c>
      <c r="H6" s="41">
        <v>89.582200000000014</v>
      </c>
      <c r="I6" s="41">
        <v>98.651600000000002</v>
      </c>
      <c r="J6" s="41">
        <v>107.07339999999999</v>
      </c>
      <c r="K6" s="41">
        <v>97.322999999999993</v>
      </c>
      <c r="L6" s="41">
        <v>98.14</v>
      </c>
      <c r="M6" s="41">
        <v>107.364</v>
      </c>
      <c r="N6" s="42">
        <v>113.90900000000001</v>
      </c>
    </row>
    <row r="7" spans="1:14">
      <c r="A7" s="39" t="s">
        <v>152</v>
      </c>
      <c r="B7" s="40" t="s">
        <v>1</v>
      </c>
      <c r="C7" s="41">
        <v>61.606999999999999</v>
      </c>
      <c r="D7" s="41">
        <v>61.0077</v>
      </c>
      <c r="E7" s="41">
        <v>59.781999999999996</v>
      </c>
      <c r="F7" s="41">
        <v>60.786000000000001</v>
      </c>
      <c r="G7" s="41">
        <v>64.915000000000006</v>
      </c>
      <c r="H7" s="41">
        <v>63.92</v>
      </c>
      <c r="I7" s="41">
        <v>63.366</v>
      </c>
      <c r="J7" s="41">
        <v>64.3292</v>
      </c>
      <c r="K7" s="41">
        <v>68.402000000000001</v>
      </c>
      <c r="L7" s="41">
        <v>69.013000000000005</v>
      </c>
      <c r="M7" s="41">
        <v>68.153999999999996</v>
      </c>
      <c r="N7" s="42">
        <v>69.885000000000005</v>
      </c>
    </row>
    <row r="8" spans="1:14">
      <c r="A8" s="39" t="s">
        <v>153</v>
      </c>
      <c r="B8" s="40" t="s">
        <v>1</v>
      </c>
      <c r="C8" s="41">
        <v>23.234500000000001</v>
      </c>
      <c r="D8" s="41">
        <v>25.735599999999977</v>
      </c>
      <c r="E8" s="41">
        <v>24.346299999999989</v>
      </c>
      <c r="F8" s="41">
        <v>28.078100000000006</v>
      </c>
      <c r="G8" s="41">
        <v>19.091200000000011</v>
      </c>
      <c r="H8" s="41">
        <v>21.339399999999994</v>
      </c>
      <c r="I8" s="41">
        <v>19.657799999999988</v>
      </c>
      <c r="J8" s="41">
        <v>21.509000000000029</v>
      </c>
      <c r="K8" s="41">
        <v>19.27620000000001</v>
      </c>
      <c r="L8" s="41">
        <v>20.427600000000005</v>
      </c>
      <c r="M8" s="41">
        <v>22.989100000000004</v>
      </c>
      <c r="N8" s="42">
        <v>29.140100000000007</v>
      </c>
    </row>
    <row r="9" spans="1:14">
      <c r="A9" s="29" t="s">
        <v>154</v>
      </c>
      <c r="B9" s="36" t="s">
        <v>1</v>
      </c>
      <c r="C9" s="37">
        <v>170.40429999999998</v>
      </c>
      <c r="D9" s="37">
        <v>177.2895</v>
      </c>
      <c r="E9" s="37">
        <v>183.1431</v>
      </c>
      <c r="F9" s="37">
        <v>217.11199999999999</v>
      </c>
      <c r="G9" s="37">
        <v>170.23070000000001</v>
      </c>
      <c r="H9" s="37">
        <v>186.4024</v>
      </c>
      <c r="I9" s="37">
        <v>189.34560000000002</v>
      </c>
      <c r="J9" s="37">
        <v>218.45140000000001</v>
      </c>
      <c r="K9" s="37">
        <v>181.29390000000001</v>
      </c>
      <c r="L9" s="37">
        <v>196.10820000000001</v>
      </c>
      <c r="M9" s="37">
        <v>200.78310000000002</v>
      </c>
      <c r="N9" s="38">
        <v>238.79129999999998</v>
      </c>
    </row>
    <row r="10" spans="1:14">
      <c r="A10" s="39" t="s">
        <v>155</v>
      </c>
      <c r="B10" s="40" t="s">
        <v>1</v>
      </c>
      <c r="C10" s="41">
        <v>42.4925</v>
      </c>
      <c r="D10" s="41">
        <v>44.307000000000002</v>
      </c>
      <c r="E10" s="41">
        <v>43.654499999999999</v>
      </c>
      <c r="F10" s="41">
        <v>53.772800000000004</v>
      </c>
      <c r="G10" s="41">
        <v>43.222000000000001</v>
      </c>
      <c r="H10" s="41">
        <v>45.463000000000001</v>
      </c>
      <c r="I10" s="41">
        <v>44.818599999999996</v>
      </c>
      <c r="J10" s="41">
        <v>56.971800000000002</v>
      </c>
      <c r="K10" s="41">
        <v>45.715000000000003</v>
      </c>
      <c r="L10" s="41">
        <v>47.572000000000003</v>
      </c>
      <c r="M10" s="41">
        <v>46.968000000000004</v>
      </c>
      <c r="N10" s="42">
        <v>59.436999999999998</v>
      </c>
    </row>
    <row r="11" spans="1:14">
      <c r="A11" s="39" t="s">
        <v>156</v>
      </c>
      <c r="B11" s="40" t="s">
        <v>1</v>
      </c>
      <c r="C11" s="41">
        <v>21.221</v>
      </c>
      <c r="D11" s="41">
        <v>24.946400000000001</v>
      </c>
      <c r="E11" s="41">
        <v>24.684000000000001</v>
      </c>
      <c r="F11" s="41">
        <v>34.497900000000001</v>
      </c>
      <c r="G11" s="41">
        <v>21.242000000000001</v>
      </c>
      <c r="H11" s="41">
        <v>25.393000000000001</v>
      </c>
      <c r="I11" s="41">
        <v>24.359000000000002</v>
      </c>
      <c r="J11" s="41">
        <v>35.36</v>
      </c>
      <c r="K11" s="41">
        <v>22.775299999999998</v>
      </c>
      <c r="L11" s="41">
        <v>26.3841</v>
      </c>
      <c r="M11" s="41">
        <v>26.157900000000001</v>
      </c>
      <c r="N11" s="42">
        <v>37.617699999999999</v>
      </c>
    </row>
    <row r="12" spans="1:14">
      <c r="A12" s="39" t="s">
        <v>157</v>
      </c>
      <c r="B12" s="40" t="s">
        <v>1</v>
      </c>
      <c r="C12" s="41">
        <v>70.602000000000004</v>
      </c>
      <c r="D12" s="41">
        <v>72.318399999999997</v>
      </c>
      <c r="E12" s="41">
        <v>73.542600000000007</v>
      </c>
      <c r="F12" s="41">
        <v>75.403199999999998</v>
      </c>
      <c r="G12" s="41">
        <v>76.612899999999996</v>
      </c>
      <c r="H12" s="41">
        <v>80.8536</v>
      </c>
      <c r="I12" s="41">
        <v>82.379600000000011</v>
      </c>
      <c r="J12" s="41">
        <v>79.634</v>
      </c>
      <c r="K12" s="41">
        <v>83.146000000000001</v>
      </c>
      <c r="L12" s="41">
        <v>83.194000000000003</v>
      </c>
      <c r="M12" s="41">
        <v>83.795000000000002</v>
      </c>
      <c r="N12" s="42">
        <v>87.480999999999995</v>
      </c>
    </row>
    <row r="13" spans="1:14">
      <c r="A13" s="39" t="s">
        <v>158</v>
      </c>
      <c r="B13" s="40" t="s">
        <v>1</v>
      </c>
      <c r="C13" s="41">
        <v>8.1489999999999991</v>
      </c>
      <c r="D13" s="41">
        <v>7.5146000000000006</v>
      </c>
      <c r="E13" s="41">
        <v>7.8170999999999999</v>
      </c>
      <c r="F13" s="41">
        <v>8.0699000000000005</v>
      </c>
      <c r="G13" s="41">
        <v>7.4109999999999996</v>
      </c>
      <c r="H13" s="41">
        <v>8.3350000000000009</v>
      </c>
      <c r="I13" s="41">
        <v>7.8659999999999997</v>
      </c>
      <c r="J13" s="41">
        <v>8.0570000000000004</v>
      </c>
      <c r="K13" s="41">
        <v>7.61</v>
      </c>
      <c r="L13" s="41">
        <v>7.8588999999999993</v>
      </c>
      <c r="M13" s="41">
        <v>7.8551000000000002</v>
      </c>
      <c r="N13" s="42">
        <v>7.8029999999999999</v>
      </c>
    </row>
    <row r="14" spans="1:14">
      <c r="A14" s="39" t="s">
        <v>159</v>
      </c>
      <c r="B14" s="40" t="s">
        <v>1</v>
      </c>
      <c r="C14" s="41">
        <v>12.094200000000001</v>
      </c>
      <c r="D14" s="41">
        <v>16.248000000000001</v>
      </c>
      <c r="E14" s="41">
        <v>19.766099999999998</v>
      </c>
      <c r="F14" s="41">
        <v>30.9786</v>
      </c>
      <c r="G14" s="41">
        <v>7.4616000000000007</v>
      </c>
      <c r="H14" s="41">
        <v>13.712999999999999</v>
      </c>
      <c r="I14" s="41">
        <v>16.460799999999999</v>
      </c>
      <c r="J14" s="41">
        <v>22.819900000000001</v>
      </c>
      <c r="K14" s="41">
        <v>7.8593999999999999</v>
      </c>
      <c r="L14" s="41">
        <v>15.529399999999999</v>
      </c>
      <c r="M14" s="41">
        <v>20.146900000000002</v>
      </c>
      <c r="N14" s="42">
        <v>30.1478</v>
      </c>
    </row>
    <row r="15" spans="1:14">
      <c r="A15" s="39" t="s">
        <v>153</v>
      </c>
      <c r="B15" s="40" t="s">
        <v>1</v>
      </c>
      <c r="C15" s="41">
        <v>15.845599999999976</v>
      </c>
      <c r="D15" s="41">
        <v>11.955100000000005</v>
      </c>
      <c r="E15" s="41">
        <v>13.678799999999988</v>
      </c>
      <c r="F15" s="41">
        <v>14.389599999999977</v>
      </c>
      <c r="G15" s="41">
        <v>14.281200000000011</v>
      </c>
      <c r="H15" s="41">
        <v>12.644799999999988</v>
      </c>
      <c r="I15" s="41">
        <v>13.461600000000006</v>
      </c>
      <c r="J15" s="41">
        <v>15.608700000000011</v>
      </c>
      <c r="K15" s="41">
        <v>14.188200000000011</v>
      </c>
      <c r="L15" s="41">
        <v>15.569800000000017</v>
      </c>
      <c r="M15" s="41">
        <v>15.860200000000011</v>
      </c>
      <c r="N15" s="42">
        <v>16.30479999999999</v>
      </c>
    </row>
    <row r="16" spans="1:14">
      <c r="A16" s="43" t="s">
        <v>160</v>
      </c>
      <c r="B16" s="44" t="s">
        <v>1</v>
      </c>
      <c r="C16" s="45">
        <v>-2.4288000000000003</v>
      </c>
      <c r="D16" s="45">
        <v>-10.5122</v>
      </c>
      <c r="E16" s="45">
        <v>-8.0926000000000009</v>
      </c>
      <c r="F16" s="45">
        <v>-26.5989</v>
      </c>
      <c r="G16" s="45">
        <v>1.1294999999999999</v>
      </c>
      <c r="H16" s="45">
        <v>-11.560799999999999</v>
      </c>
      <c r="I16" s="45">
        <v>-7.6701999999999995</v>
      </c>
      <c r="J16" s="45">
        <v>-25.5398</v>
      </c>
      <c r="K16" s="45">
        <v>3.7073</v>
      </c>
      <c r="L16" s="45">
        <v>-8.5275999999999996</v>
      </c>
      <c r="M16" s="45">
        <v>-2.2759999999999998</v>
      </c>
      <c r="N16" s="46">
        <v>-25.857200000000002</v>
      </c>
    </row>
    <row r="17" spans="1:14">
      <c r="A17" s="47" t="s">
        <v>161</v>
      </c>
      <c r="B17" s="48" t="s">
        <v>1</v>
      </c>
      <c r="C17" s="49">
        <v>71.885300000000001</v>
      </c>
      <c r="D17" s="49">
        <v>76.789000000000001</v>
      </c>
      <c r="E17" s="49">
        <v>75.966100000000012</v>
      </c>
      <c r="F17" s="49">
        <v>99.255399999999995</v>
      </c>
      <c r="G17" s="49">
        <v>74.485699999999994</v>
      </c>
      <c r="H17" s="49">
        <v>79.677499999999995</v>
      </c>
      <c r="I17" s="49">
        <v>78.530100000000004</v>
      </c>
      <c r="J17" s="49">
        <v>99.313800000000001</v>
      </c>
      <c r="K17" s="49">
        <v>78.006699999999995</v>
      </c>
      <c r="L17" s="49">
        <v>83.212500000000006</v>
      </c>
      <c r="M17" s="49">
        <v>82.9803</v>
      </c>
      <c r="N17" s="50">
        <v>106.1003</v>
      </c>
    </row>
    <row r="18" spans="1:14">
      <c r="A18" s="51" t="s">
        <v>162</v>
      </c>
      <c r="B18" s="52" t="s">
        <v>1</v>
      </c>
      <c r="C18" s="53">
        <v>19.585600000000003</v>
      </c>
      <c r="D18" s="53">
        <v>22.6435</v>
      </c>
      <c r="E18" s="53">
        <v>22.309200000000004</v>
      </c>
      <c r="F18" s="53">
        <v>35.180299999999988</v>
      </c>
      <c r="G18" s="53">
        <v>21.035399999999999</v>
      </c>
      <c r="H18" s="53">
        <v>23.912099999999999</v>
      </c>
      <c r="I18" s="53">
        <v>23.317800000000005</v>
      </c>
      <c r="J18" s="53">
        <v>31.880800000000001</v>
      </c>
      <c r="K18" s="53">
        <v>21.726899999999997</v>
      </c>
      <c r="L18" s="53">
        <v>24.954900000000002</v>
      </c>
      <c r="M18" s="53">
        <v>25.199100000000001</v>
      </c>
      <c r="N18" s="54">
        <v>35.510899999999999</v>
      </c>
    </row>
    <row r="19" spans="1:14">
      <c r="A19" s="55"/>
      <c r="B19" s="56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4" ht="15">
      <c r="A20" s="239" t="s">
        <v>148</v>
      </c>
      <c r="B20" s="243"/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</row>
    <row r="21" spans="1:14">
      <c r="A21" s="33"/>
      <c r="B21" s="34"/>
      <c r="C21" s="35" t="s">
        <v>77</v>
      </c>
      <c r="D21" s="35" t="s">
        <v>78</v>
      </c>
      <c r="E21" s="35" t="s">
        <v>79</v>
      </c>
      <c r="F21" s="35" t="s">
        <v>80</v>
      </c>
      <c r="G21" s="35" t="s">
        <v>81</v>
      </c>
      <c r="H21" s="35" t="s">
        <v>82</v>
      </c>
      <c r="I21" s="35" t="s">
        <v>83</v>
      </c>
      <c r="J21" s="35" t="s">
        <v>84</v>
      </c>
      <c r="K21" s="35" t="s">
        <v>85</v>
      </c>
      <c r="L21" s="35" t="s">
        <v>86</v>
      </c>
      <c r="M21" s="35" t="s">
        <v>87</v>
      </c>
      <c r="N21" s="35" t="s">
        <v>149</v>
      </c>
    </row>
    <row r="22" spans="1:14">
      <c r="A22" s="29" t="s">
        <v>150</v>
      </c>
      <c r="B22" s="36" t="s">
        <v>125</v>
      </c>
      <c r="C22" s="37">
        <v>3.2916089153659982</v>
      </c>
      <c r="D22" s="37">
        <v>3.3037543761412564</v>
      </c>
      <c r="E22" s="37">
        <v>5.5737726669348433</v>
      </c>
      <c r="F22" s="37">
        <v>9.1238444694053271</v>
      </c>
      <c r="G22" s="37">
        <v>2.014996234569935</v>
      </c>
      <c r="H22" s="37">
        <v>4.8353702812073465</v>
      </c>
      <c r="I22" s="37">
        <v>3.7845650255212036</v>
      </c>
      <c r="J22" s="37">
        <v>1.2589685433705142</v>
      </c>
      <c r="K22" s="37">
        <v>7.9604248827907611</v>
      </c>
      <c r="L22" s="37">
        <v>7.2860234635235628</v>
      </c>
      <c r="M22" s="37">
        <v>9.2647105772162917</v>
      </c>
      <c r="N22" s="38">
        <v>10.379106284951249</v>
      </c>
    </row>
    <row r="23" spans="1:14">
      <c r="A23" s="39" t="s">
        <v>151</v>
      </c>
      <c r="B23" s="40" t="s">
        <v>125</v>
      </c>
      <c r="C23" s="41">
        <v>1.3926951498985716</v>
      </c>
      <c r="D23" s="41">
        <v>1.8103087485323357</v>
      </c>
      <c r="E23" s="41">
        <v>7.3727842794553595</v>
      </c>
      <c r="F23" s="41">
        <v>10.252080059090929</v>
      </c>
      <c r="G23" s="41">
        <v>5.0761421319796938</v>
      </c>
      <c r="H23" s="41">
        <v>11.930179673638719</v>
      </c>
      <c r="I23" s="41">
        <v>8.5011141393411123</v>
      </c>
      <c r="J23" s="41">
        <v>5.336402719161029</v>
      </c>
      <c r="K23" s="41">
        <v>11.412184902809258</v>
      </c>
      <c r="L23" s="41">
        <v>9.5530138799895497</v>
      </c>
      <c r="M23" s="41">
        <v>8.8314837265690613</v>
      </c>
      <c r="N23" s="42">
        <v>6.3840318884055307</v>
      </c>
    </row>
    <row r="24" spans="1:14">
      <c r="A24" s="39" t="s">
        <v>152</v>
      </c>
      <c r="B24" s="40" t="s">
        <v>125</v>
      </c>
      <c r="C24" s="41">
        <v>7.8044341785220581</v>
      </c>
      <c r="D24" s="41">
        <v>8.0023155606382801</v>
      </c>
      <c r="E24" s="41">
        <v>5.3117408621603914</v>
      </c>
      <c r="F24" s="41">
        <v>7.0066788954648871</v>
      </c>
      <c r="G24" s="41">
        <v>5.3695196974369708</v>
      </c>
      <c r="H24" s="41">
        <v>4.7736597183634331</v>
      </c>
      <c r="I24" s="41">
        <v>5.9951155866314139</v>
      </c>
      <c r="J24" s="41">
        <v>5.8289737768565146</v>
      </c>
      <c r="K24" s="41">
        <v>5.3716398367095337</v>
      </c>
      <c r="L24" s="41">
        <v>7.9677722152690791</v>
      </c>
      <c r="M24" s="41">
        <v>7.5561026417952917</v>
      </c>
      <c r="N24" s="42">
        <v>8.6365134340237404</v>
      </c>
    </row>
    <row r="25" spans="1:14">
      <c r="A25" s="39" t="s">
        <v>153</v>
      </c>
      <c r="B25" s="40" t="s">
        <v>125</v>
      </c>
      <c r="C25" s="41">
        <v>-1.0603189473460048</v>
      </c>
      <c r="D25" s="41">
        <v>-2.3142647834719696</v>
      </c>
      <c r="E25" s="41">
        <v>-6.8546566514854135E-2</v>
      </c>
      <c r="F25" s="41">
        <v>9.7589673828065031</v>
      </c>
      <c r="G25" s="41">
        <v>-17.832533516968255</v>
      </c>
      <c r="H25" s="41">
        <v>-17.08217410901625</v>
      </c>
      <c r="I25" s="41">
        <v>-19.257546321206931</v>
      </c>
      <c r="J25" s="41">
        <v>-23.395813819311044</v>
      </c>
      <c r="K25" s="41">
        <v>0.96903285283272567</v>
      </c>
      <c r="L25" s="41">
        <v>-4.2728474090180129</v>
      </c>
      <c r="M25" s="41">
        <v>16.946453824944911</v>
      </c>
      <c r="N25" s="42">
        <v>35.478636849690673</v>
      </c>
    </row>
    <row r="26" spans="1:14">
      <c r="A26" s="29" t="s">
        <v>154</v>
      </c>
      <c r="B26" s="36" t="s">
        <v>125</v>
      </c>
      <c r="C26" s="37">
        <v>3.0634598449732238</v>
      </c>
      <c r="D26" s="37">
        <v>0.63186705589799885</v>
      </c>
      <c r="E26" s="37">
        <v>2.4455281387605936</v>
      </c>
      <c r="F26" s="37">
        <v>5.1339936409797531</v>
      </c>
      <c r="G26" s="37">
        <v>-0.10187536347379478</v>
      </c>
      <c r="H26" s="37">
        <v>5.1401239216084349</v>
      </c>
      <c r="I26" s="37">
        <v>3.3866959770802083</v>
      </c>
      <c r="J26" s="37">
        <v>0.61691661446626256</v>
      </c>
      <c r="K26" s="37">
        <v>6.4989452548805673</v>
      </c>
      <c r="L26" s="37">
        <v>5.2069072072033578</v>
      </c>
      <c r="M26" s="37">
        <v>6.0405417395492691</v>
      </c>
      <c r="N26" s="38">
        <v>9.3109497123845273</v>
      </c>
    </row>
    <row r="27" spans="1:14">
      <c r="A27" s="39" t="s">
        <v>155</v>
      </c>
      <c r="B27" s="40" t="s">
        <v>125</v>
      </c>
      <c r="C27" s="41">
        <v>2.5373422456021757</v>
      </c>
      <c r="D27" s="41">
        <v>0.12428816776642293</v>
      </c>
      <c r="E27" s="41">
        <v>2.0847461590627319</v>
      </c>
      <c r="F27" s="41">
        <v>6.9579728969044368</v>
      </c>
      <c r="G27" s="41">
        <v>1.716773548273224</v>
      </c>
      <c r="H27" s="41">
        <v>2.6090685444737858</v>
      </c>
      <c r="I27" s="41">
        <v>2.6666208523749049</v>
      </c>
      <c r="J27" s="41">
        <v>5.9491043799095422</v>
      </c>
      <c r="K27" s="41">
        <v>5.7678959788996451</v>
      </c>
      <c r="L27" s="41">
        <v>4.6389371576886589</v>
      </c>
      <c r="M27" s="41">
        <v>4.7957767534014977</v>
      </c>
      <c r="N27" s="42">
        <v>4.3270530332550408</v>
      </c>
    </row>
    <row r="28" spans="1:14">
      <c r="A28" s="39" t="s">
        <v>156</v>
      </c>
      <c r="B28" s="40" t="s">
        <v>125</v>
      </c>
      <c r="C28" s="41">
        <v>3.3003942948936356</v>
      </c>
      <c r="D28" s="41">
        <v>-0.17846424712895725</v>
      </c>
      <c r="E28" s="41">
        <v>-0.37132709073296155</v>
      </c>
      <c r="F28" s="41">
        <v>11.554878640305773</v>
      </c>
      <c r="G28" s="41">
        <v>9.8958578766314531E-2</v>
      </c>
      <c r="H28" s="41">
        <v>1.7902382708526972</v>
      </c>
      <c r="I28" s="41">
        <v>-1.3166423594230992</v>
      </c>
      <c r="J28" s="41">
        <v>2.4989926923088035</v>
      </c>
      <c r="K28" s="41">
        <v>7.2182468694096542</v>
      </c>
      <c r="L28" s="41">
        <v>3.9030441460244987</v>
      </c>
      <c r="M28" s="41">
        <v>7.3849501211051347</v>
      </c>
      <c r="N28" s="42">
        <v>6.3848981900452344</v>
      </c>
    </row>
    <row r="29" spans="1:14">
      <c r="A29" s="39" t="s">
        <v>157</v>
      </c>
      <c r="B29" s="40" t="s">
        <v>125</v>
      </c>
      <c r="C29" s="41">
        <v>1.4312025721994388</v>
      </c>
      <c r="D29" s="41">
        <v>2.9738046045914928</v>
      </c>
      <c r="E29" s="41">
        <v>3.8442476076707095</v>
      </c>
      <c r="F29" s="41">
        <v>8.1778402651248854</v>
      </c>
      <c r="G29" s="41">
        <v>8.5137814792781938</v>
      </c>
      <c r="H29" s="41">
        <v>11.802252262218204</v>
      </c>
      <c r="I29" s="41">
        <v>12.016164780684946</v>
      </c>
      <c r="J29" s="41">
        <v>5.6109024550682278</v>
      </c>
      <c r="K29" s="41">
        <v>8.5274150958911719</v>
      </c>
      <c r="L29" s="41">
        <v>2.8946144636726103</v>
      </c>
      <c r="M29" s="41">
        <v>1.7181438123030404</v>
      </c>
      <c r="N29" s="42">
        <v>9.8538312780972888</v>
      </c>
    </row>
    <row r="30" spans="1:14">
      <c r="A30" s="39" t="s">
        <v>158</v>
      </c>
      <c r="B30" s="40" t="s">
        <v>125</v>
      </c>
      <c r="C30" s="41">
        <v>25.872721655854193</v>
      </c>
      <c r="D30" s="41">
        <v>-0.29720047764362789</v>
      </c>
      <c r="E30" s="41">
        <v>-7.0167717378375158</v>
      </c>
      <c r="F30" s="41">
        <v>-27.245762711864401</v>
      </c>
      <c r="G30" s="41">
        <v>-9.0563259295619218</v>
      </c>
      <c r="H30" s="41">
        <v>10.917414100550914</v>
      </c>
      <c r="I30" s="41">
        <v>0.62555167517366783</v>
      </c>
      <c r="J30" s="41">
        <v>-0.15985328194896908</v>
      </c>
      <c r="K30" s="41">
        <v>2.685197679125622</v>
      </c>
      <c r="L30" s="41">
        <v>-5.7120575884823097</v>
      </c>
      <c r="M30" s="41">
        <v>-0.13857106534452157</v>
      </c>
      <c r="N30" s="42">
        <v>-3.1525381655703058</v>
      </c>
    </row>
    <row r="31" spans="1:14">
      <c r="A31" s="39" t="s">
        <v>159</v>
      </c>
      <c r="B31" s="40" t="s">
        <v>125</v>
      </c>
      <c r="C31" s="41">
        <v>18.420820726727968</v>
      </c>
      <c r="D31" s="41">
        <v>3.2504051091411696</v>
      </c>
      <c r="E31" s="41">
        <v>-1.7271981504959513</v>
      </c>
      <c r="F31" s="41">
        <v>-1.5157969696777087</v>
      </c>
      <c r="G31" s="41">
        <v>-38.304311157414297</v>
      </c>
      <c r="H31" s="41">
        <v>-15.601920236336781</v>
      </c>
      <c r="I31" s="41">
        <v>-16.722064544852046</v>
      </c>
      <c r="J31" s="41">
        <v>-26.33656782423995</v>
      </c>
      <c r="K31" s="41">
        <v>5.331296236732058</v>
      </c>
      <c r="L31" s="41">
        <v>13.245825129439211</v>
      </c>
      <c r="M31" s="41">
        <v>22.393200816485233</v>
      </c>
      <c r="N31" s="42">
        <v>32.111884802299727</v>
      </c>
    </row>
    <row r="32" spans="1:14">
      <c r="A32" s="39" t="s">
        <v>153</v>
      </c>
      <c r="B32" s="52" t="s">
        <v>125</v>
      </c>
      <c r="C32" s="53">
        <v>-7.132014652014945</v>
      </c>
      <c r="D32" s="53">
        <v>-10.981466727227968</v>
      </c>
      <c r="E32" s="53">
        <v>15.029096168723981</v>
      </c>
      <c r="F32" s="53">
        <v>10.179860797390305</v>
      </c>
      <c r="G32" s="53">
        <v>-9.8727722522338581</v>
      </c>
      <c r="H32" s="53">
        <v>5.7690859967711106</v>
      </c>
      <c r="I32" s="53">
        <v>-1.5878585840862058</v>
      </c>
      <c r="J32" s="53">
        <v>8.4720909545785759</v>
      </c>
      <c r="K32" s="53">
        <v>-0.65120578102680327</v>
      </c>
      <c r="L32" s="53">
        <v>23.132038466405419</v>
      </c>
      <c r="M32" s="53">
        <v>17.818089974445869</v>
      </c>
      <c r="N32" s="54">
        <v>4.4596923510604682</v>
      </c>
    </row>
    <row r="33" spans="1:14">
      <c r="A33" s="47" t="s">
        <v>161</v>
      </c>
      <c r="B33" s="40" t="s">
        <v>125</v>
      </c>
      <c r="C33" s="49">
        <v>2.4700473967428138</v>
      </c>
      <c r="D33" s="49">
        <v>0.52679396648103705</v>
      </c>
      <c r="E33" s="49">
        <v>1.034603834112275</v>
      </c>
      <c r="F33" s="49">
        <v>9.8407534057080852</v>
      </c>
      <c r="G33" s="49">
        <v>3.6174294327212806</v>
      </c>
      <c r="H33" s="49">
        <v>3.7616064800947981</v>
      </c>
      <c r="I33" s="49">
        <v>3.3751897227842278</v>
      </c>
      <c r="J33" s="49">
        <v>5.883810855631566E-2</v>
      </c>
      <c r="K33" s="49">
        <v>4.727081842555009</v>
      </c>
      <c r="L33" s="49">
        <v>4.4366351855919248</v>
      </c>
      <c r="M33" s="49">
        <v>5.6668716835964688</v>
      </c>
      <c r="N33" s="50">
        <v>6.8333907271698422</v>
      </c>
    </row>
    <row r="34" spans="1:14">
      <c r="A34" s="51" t="s">
        <v>162</v>
      </c>
      <c r="B34" s="52" t="s">
        <v>125</v>
      </c>
      <c r="C34" s="54">
        <v>3.6012018111802462</v>
      </c>
      <c r="D34" s="54">
        <v>1.4675569098404395</v>
      </c>
      <c r="E34" s="54">
        <v>-1.133175861625773</v>
      </c>
      <c r="F34" s="54">
        <v>16.649424715673547</v>
      </c>
      <c r="G34" s="54">
        <v>7.4023772567600474</v>
      </c>
      <c r="H34" s="54">
        <v>5.6024907810188154</v>
      </c>
      <c r="I34" s="54">
        <v>4.5210047872626689</v>
      </c>
      <c r="J34" s="54">
        <v>-9.3788284920821923</v>
      </c>
      <c r="K34" s="54">
        <v>3.2873156678741395</v>
      </c>
      <c r="L34" s="54">
        <v>4.3609720601703827</v>
      </c>
      <c r="M34" s="54">
        <v>8.0680853253737297</v>
      </c>
      <c r="N34" s="54">
        <v>11.386477127299187</v>
      </c>
    </row>
    <row r="35" spans="1:14">
      <c r="A35" s="55"/>
      <c r="B35" s="56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</row>
    <row r="36" spans="1:14" ht="15">
      <c r="A36" s="239" t="s">
        <v>148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</row>
    <row r="37" spans="1:14">
      <c r="A37" s="33"/>
      <c r="B37" s="34"/>
      <c r="C37" s="35" t="s">
        <v>77</v>
      </c>
      <c r="D37" s="35" t="s">
        <v>78</v>
      </c>
      <c r="E37" s="35" t="s">
        <v>79</v>
      </c>
      <c r="F37" s="35" t="s">
        <v>80</v>
      </c>
      <c r="G37" s="35" t="s">
        <v>81</v>
      </c>
      <c r="H37" s="35" t="s">
        <v>82</v>
      </c>
      <c r="I37" s="35" t="s">
        <v>83</v>
      </c>
      <c r="J37" s="35" t="s">
        <v>84</v>
      </c>
      <c r="K37" s="35" t="s">
        <v>85</v>
      </c>
      <c r="L37" s="35" t="s">
        <v>86</v>
      </c>
      <c r="M37" s="35" t="s">
        <v>87</v>
      </c>
      <c r="N37" s="35" t="s">
        <v>149</v>
      </c>
    </row>
    <row r="38" spans="1:14">
      <c r="A38" s="29" t="s">
        <v>150</v>
      </c>
      <c r="B38" s="36" t="s">
        <v>126</v>
      </c>
      <c r="C38" s="37">
        <v>40.4</v>
      </c>
      <c r="D38" s="37">
        <v>38.4</v>
      </c>
      <c r="E38" s="37">
        <v>39.799999999999997</v>
      </c>
      <c r="F38" s="37">
        <v>37.299999999999997</v>
      </c>
      <c r="G38" s="37">
        <v>39.9</v>
      </c>
      <c r="H38" s="37">
        <v>38.9</v>
      </c>
      <c r="I38" s="37">
        <v>40</v>
      </c>
      <c r="J38" s="37">
        <v>36.799999999999997</v>
      </c>
      <c r="K38" s="37">
        <v>40.6</v>
      </c>
      <c r="L38" s="37">
        <v>39.4</v>
      </c>
      <c r="M38" s="37">
        <v>40.700000000000003</v>
      </c>
      <c r="N38" s="38">
        <v>37.799999999999997</v>
      </c>
    </row>
    <row r="39" spans="1:14">
      <c r="A39" s="39" t="s">
        <v>151</v>
      </c>
      <c r="B39" s="40" t="s">
        <v>126</v>
      </c>
      <c r="C39" s="41">
        <v>20.008182912154034</v>
      </c>
      <c r="D39" s="41">
        <v>18.440142804314544</v>
      </c>
      <c r="E39" s="41">
        <v>20.675536102405552</v>
      </c>
      <c r="F39" s="41">
        <v>19.926710543107692</v>
      </c>
      <c r="G39" s="41">
        <v>20.329970450164296</v>
      </c>
      <c r="H39" s="41">
        <v>19.91404581540769</v>
      </c>
      <c r="I39" s="41">
        <v>21.705341077456339</v>
      </c>
      <c r="J39" s="41">
        <v>20.410180710237245</v>
      </c>
      <c r="K39" s="41">
        <v>21.342936335229037</v>
      </c>
      <c r="L39" s="41">
        <v>20.609044081808705</v>
      </c>
      <c r="M39" s="41">
        <v>22.029638773346115</v>
      </c>
      <c r="N39" s="42">
        <v>20.242503446196068</v>
      </c>
    </row>
    <row r="40" spans="1:14">
      <c r="A40" s="39" t="s">
        <v>152</v>
      </c>
      <c r="B40" s="40" t="s">
        <v>126</v>
      </c>
      <c r="C40" s="41">
        <v>14.8</v>
      </c>
      <c r="D40" s="41">
        <v>14.1</v>
      </c>
      <c r="E40" s="41">
        <v>13.6</v>
      </c>
      <c r="F40" s="41">
        <v>11.9</v>
      </c>
      <c r="G40" s="41">
        <v>15.1</v>
      </c>
      <c r="H40" s="41">
        <v>14.2</v>
      </c>
      <c r="I40" s="41">
        <v>13.9</v>
      </c>
      <c r="J40" s="41">
        <v>12.3</v>
      </c>
      <c r="K40" s="41">
        <v>15</v>
      </c>
      <c r="L40" s="41">
        <v>14.5</v>
      </c>
      <c r="M40" s="41">
        <v>14</v>
      </c>
      <c r="N40" s="42">
        <v>12.4</v>
      </c>
    </row>
    <row r="41" spans="1:14">
      <c r="A41" s="39" t="s">
        <v>153</v>
      </c>
      <c r="B41" s="40" t="s">
        <v>126</v>
      </c>
      <c r="C41" s="41">
        <v>5.5919374247894105</v>
      </c>
      <c r="D41" s="41">
        <v>5.9295816672253903</v>
      </c>
      <c r="E41" s="41">
        <v>5.5363025158871659</v>
      </c>
      <c r="F41" s="41">
        <v>5.5042761984912021</v>
      </c>
      <c r="G41" s="41">
        <v>4.4431111552782561</v>
      </c>
      <c r="H41" s="41">
        <v>4.743730219544851</v>
      </c>
      <c r="I41" s="41">
        <v>4.3251123532960536</v>
      </c>
      <c r="J41" s="41">
        <v>4.1000152876110549</v>
      </c>
      <c r="K41" s="41">
        <v>4.2272711423316398</v>
      </c>
      <c r="L41" s="41">
        <v>4.2897219165025025</v>
      </c>
      <c r="M41" s="41">
        <v>4.7170519794747898</v>
      </c>
      <c r="N41" s="42">
        <v>5.1784193933095555</v>
      </c>
    </row>
    <row r="42" spans="1:14">
      <c r="A42" s="29" t="s">
        <v>154</v>
      </c>
      <c r="B42" s="36" t="s">
        <v>126</v>
      </c>
      <c r="C42" s="37">
        <v>41</v>
      </c>
      <c r="D42" s="37">
        <v>40.799999999999997</v>
      </c>
      <c r="E42" s="37">
        <v>41.6</v>
      </c>
      <c r="F42" s="37">
        <v>42.6</v>
      </c>
      <c r="G42" s="37">
        <v>39.6</v>
      </c>
      <c r="H42" s="37">
        <v>41.4</v>
      </c>
      <c r="I42" s="37">
        <v>41.7</v>
      </c>
      <c r="J42" s="37">
        <v>41.6</v>
      </c>
      <c r="K42" s="37">
        <v>39.799999999999997</v>
      </c>
      <c r="L42" s="37">
        <v>41.2</v>
      </c>
      <c r="M42" s="37">
        <v>41.2</v>
      </c>
      <c r="N42" s="38">
        <v>42.4</v>
      </c>
    </row>
    <row r="43" spans="1:14">
      <c r="A43" s="39" t="s">
        <v>155</v>
      </c>
      <c r="B43" s="40" t="s">
        <v>126</v>
      </c>
      <c r="C43" s="41">
        <v>10.199999999999999</v>
      </c>
      <c r="D43" s="41">
        <v>10.199999999999999</v>
      </c>
      <c r="E43" s="41">
        <v>9.9</v>
      </c>
      <c r="F43" s="41">
        <v>10.5</v>
      </c>
      <c r="G43" s="41">
        <v>10.1</v>
      </c>
      <c r="H43" s="41">
        <v>10.1</v>
      </c>
      <c r="I43" s="41">
        <v>9.9</v>
      </c>
      <c r="J43" s="41">
        <v>10.9</v>
      </c>
      <c r="K43" s="41">
        <v>10</v>
      </c>
      <c r="L43" s="41">
        <v>10</v>
      </c>
      <c r="M43" s="41">
        <v>9.6</v>
      </c>
      <c r="N43" s="42">
        <v>10.6</v>
      </c>
    </row>
    <row r="44" spans="1:14">
      <c r="A44" s="39" t="s">
        <v>156</v>
      </c>
      <c r="B44" s="40" t="s">
        <v>126</v>
      </c>
      <c r="C44" s="41">
        <v>5.0999999999999996</v>
      </c>
      <c r="D44" s="41">
        <v>5.7</v>
      </c>
      <c r="E44" s="41">
        <v>5.6</v>
      </c>
      <c r="F44" s="41">
        <v>6.8</v>
      </c>
      <c r="G44" s="41">
        <v>4.9000000000000004</v>
      </c>
      <c r="H44" s="41">
        <v>5.6</v>
      </c>
      <c r="I44" s="41">
        <v>5.4</v>
      </c>
      <c r="J44" s="41">
        <v>6.7</v>
      </c>
      <c r="K44" s="41">
        <v>5</v>
      </c>
      <c r="L44" s="41">
        <v>5.5</v>
      </c>
      <c r="M44" s="41">
        <v>5.4</v>
      </c>
      <c r="N44" s="42">
        <v>6.7</v>
      </c>
    </row>
    <row r="45" spans="1:14">
      <c r="A45" s="39" t="s">
        <v>157</v>
      </c>
      <c r="B45" s="40" t="s">
        <v>126</v>
      </c>
      <c r="C45" s="41">
        <v>17</v>
      </c>
      <c r="D45" s="41">
        <v>16.7</v>
      </c>
      <c r="E45" s="41">
        <v>16.7</v>
      </c>
      <c r="F45" s="41">
        <v>14.8</v>
      </c>
      <c r="G45" s="41">
        <v>17.8</v>
      </c>
      <c r="H45" s="41">
        <v>18</v>
      </c>
      <c r="I45" s="41">
        <v>18.100000000000001</v>
      </c>
      <c r="J45" s="41">
        <v>15.2</v>
      </c>
      <c r="K45" s="41">
        <v>18.2</v>
      </c>
      <c r="L45" s="41">
        <v>17.5</v>
      </c>
      <c r="M45" s="41">
        <v>17.2</v>
      </c>
      <c r="N45" s="42">
        <v>15.5</v>
      </c>
    </row>
    <row r="46" spans="1:14">
      <c r="A46" s="39" t="s">
        <v>158</v>
      </c>
      <c r="B46" s="40" t="s">
        <v>126</v>
      </c>
      <c r="C46" s="41">
        <v>2</v>
      </c>
      <c r="D46" s="41">
        <v>1.7</v>
      </c>
      <c r="E46" s="41">
        <v>1.8</v>
      </c>
      <c r="F46" s="41">
        <v>1.6</v>
      </c>
      <c r="G46" s="41">
        <v>1.7</v>
      </c>
      <c r="H46" s="41">
        <v>1.9</v>
      </c>
      <c r="I46" s="41">
        <v>1.7</v>
      </c>
      <c r="J46" s="41">
        <v>1.5</v>
      </c>
      <c r="K46" s="41">
        <v>1.7</v>
      </c>
      <c r="L46" s="41">
        <v>1.7</v>
      </c>
      <c r="M46" s="41">
        <v>1.6</v>
      </c>
      <c r="N46" s="42">
        <v>1.4</v>
      </c>
    </row>
    <row r="47" spans="1:14">
      <c r="A47" s="39" t="s">
        <v>159</v>
      </c>
      <c r="B47" s="40" t="s">
        <v>126</v>
      </c>
      <c r="C47" s="41">
        <v>2.9</v>
      </c>
      <c r="D47" s="41">
        <v>3.7</v>
      </c>
      <c r="E47" s="41">
        <v>4.5</v>
      </c>
      <c r="F47" s="41">
        <v>6.1</v>
      </c>
      <c r="G47" s="41">
        <v>1.7</v>
      </c>
      <c r="H47" s="41">
        <v>3</v>
      </c>
      <c r="I47" s="41">
        <v>3.6</v>
      </c>
      <c r="J47" s="41">
        <v>4.3</v>
      </c>
      <c r="K47" s="41">
        <v>1.7</v>
      </c>
      <c r="L47" s="41">
        <v>3.3</v>
      </c>
      <c r="M47" s="41">
        <v>4.0999999999999996</v>
      </c>
      <c r="N47" s="42">
        <v>5.4</v>
      </c>
    </row>
    <row r="48" spans="1:14">
      <c r="A48" s="39" t="s">
        <v>153</v>
      </c>
      <c r="B48" s="40" t="s">
        <v>163</v>
      </c>
      <c r="C48" s="41">
        <v>3.813622141997588</v>
      </c>
      <c r="D48" s="41">
        <v>2.7545012274765837</v>
      </c>
      <c r="E48" s="41">
        <v>3.1105332167235815</v>
      </c>
      <c r="F48" s="41">
        <v>2.8208579920225678</v>
      </c>
      <c r="G48" s="41">
        <v>3.3236757789326941</v>
      </c>
      <c r="H48" s="41">
        <v>2.8109281366908481</v>
      </c>
      <c r="I48" s="41">
        <v>2.9618234214983477</v>
      </c>
      <c r="J48" s="41">
        <v>2.9753084113503481</v>
      </c>
      <c r="K48" s="41">
        <v>3.1114726150190277</v>
      </c>
      <c r="L48" s="41">
        <v>3.2696015339815117</v>
      </c>
      <c r="M48" s="41">
        <v>3.2542982459020187</v>
      </c>
      <c r="N48" s="42">
        <v>2.8974880842561821</v>
      </c>
    </row>
    <row r="49" spans="1:14">
      <c r="A49" s="43" t="s">
        <v>160</v>
      </c>
      <c r="B49" s="44" t="s">
        <v>163</v>
      </c>
      <c r="C49" s="45">
        <v>-0.6</v>
      </c>
      <c r="D49" s="45">
        <v>-2.4</v>
      </c>
      <c r="E49" s="45">
        <v>-1.8</v>
      </c>
      <c r="F49" s="45">
        <v>-5.2</v>
      </c>
      <c r="G49" s="45">
        <v>0.3</v>
      </c>
      <c r="H49" s="45">
        <v>-2.6</v>
      </c>
      <c r="I49" s="45">
        <v>-1.7</v>
      </c>
      <c r="J49" s="45">
        <v>-4.9000000000000004</v>
      </c>
      <c r="K49" s="45">
        <v>0.8</v>
      </c>
      <c r="L49" s="45">
        <v>-1.8</v>
      </c>
      <c r="M49" s="45">
        <v>-0.5</v>
      </c>
      <c r="N49" s="46">
        <v>-4.5999999999999996</v>
      </c>
    </row>
    <row r="50" spans="1:14">
      <c r="A50" s="47" t="s">
        <v>161</v>
      </c>
      <c r="B50" s="48" t="s">
        <v>163</v>
      </c>
      <c r="C50" s="49">
        <v>17.3</v>
      </c>
      <c r="D50" s="49">
        <v>17.7</v>
      </c>
      <c r="E50" s="49">
        <v>17.3</v>
      </c>
      <c r="F50" s="49">
        <v>19.5</v>
      </c>
      <c r="G50" s="49">
        <v>17.3</v>
      </c>
      <c r="H50" s="49">
        <v>17.7</v>
      </c>
      <c r="I50" s="49">
        <v>17.3</v>
      </c>
      <c r="J50" s="49">
        <v>18.899999999999999</v>
      </c>
      <c r="K50" s="49">
        <v>17.100000000000001</v>
      </c>
      <c r="L50" s="49">
        <v>17.5</v>
      </c>
      <c r="M50" s="49">
        <v>17</v>
      </c>
      <c r="N50" s="50">
        <v>18.899999999999999</v>
      </c>
    </row>
    <row r="51" spans="1:14">
      <c r="A51" s="51" t="s">
        <v>162</v>
      </c>
      <c r="B51" s="52" t="s">
        <v>163</v>
      </c>
      <c r="C51" s="54">
        <v>2.4</v>
      </c>
      <c r="D51" s="54">
        <v>2.2999999999999998</v>
      </c>
      <c r="E51" s="54">
        <v>2.2999999999999998</v>
      </c>
      <c r="F51" s="54">
        <v>2</v>
      </c>
      <c r="G51" s="54">
        <v>2.4</v>
      </c>
      <c r="H51" s="54">
        <v>2.2999999999999998</v>
      </c>
      <c r="I51" s="54">
        <v>2.2999999999999998</v>
      </c>
      <c r="J51" s="54">
        <v>2</v>
      </c>
      <c r="K51" s="54">
        <v>2.2999999999999998</v>
      </c>
      <c r="L51" s="54">
        <v>2.2000000000000002</v>
      </c>
      <c r="M51" s="54">
        <v>2.2000000000000002</v>
      </c>
      <c r="N51" s="54">
        <v>2</v>
      </c>
    </row>
    <row r="52" spans="1:14">
      <c r="A52" s="240"/>
      <c r="B52" s="241"/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41"/>
    </row>
    <row r="53" spans="1:14" ht="15">
      <c r="A53" s="239" t="s">
        <v>148</v>
      </c>
      <c r="B53" s="243"/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</row>
    <row r="54" spans="1:14">
      <c r="A54" s="33"/>
      <c r="B54" s="34"/>
      <c r="C54" s="35" t="s">
        <v>77</v>
      </c>
      <c r="D54" s="35" t="s">
        <v>78</v>
      </c>
      <c r="E54" s="35" t="s">
        <v>79</v>
      </c>
      <c r="F54" s="35" t="s">
        <v>80</v>
      </c>
      <c r="G54" s="35" t="s">
        <v>81</v>
      </c>
      <c r="H54" s="35" t="s">
        <v>82</v>
      </c>
      <c r="I54" s="35" t="s">
        <v>83</v>
      </c>
      <c r="J54" s="35" t="s">
        <v>84</v>
      </c>
      <c r="K54" s="35" t="s">
        <v>85</v>
      </c>
      <c r="L54" s="35" t="s">
        <v>86</v>
      </c>
      <c r="M54" s="35" t="s">
        <v>87</v>
      </c>
      <c r="N54" s="35" t="s">
        <v>149</v>
      </c>
    </row>
    <row r="55" spans="1:14">
      <c r="A55" s="29" t="s">
        <v>150</v>
      </c>
      <c r="B55" s="36" t="s">
        <v>127</v>
      </c>
      <c r="C55" s="37">
        <v>100</v>
      </c>
      <c r="D55" s="37">
        <v>100</v>
      </c>
      <c r="E55" s="37">
        <v>100</v>
      </c>
      <c r="F55" s="37">
        <v>100</v>
      </c>
      <c r="G55" s="37">
        <v>100</v>
      </c>
      <c r="H55" s="37">
        <v>100</v>
      </c>
      <c r="I55" s="37">
        <v>100</v>
      </c>
      <c r="J55" s="37">
        <v>100</v>
      </c>
      <c r="K55" s="37">
        <v>100</v>
      </c>
      <c r="L55" s="37">
        <v>100</v>
      </c>
      <c r="M55" s="37">
        <v>100</v>
      </c>
      <c r="N55" s="38">
        <v>100</v>
      </c>
    </row>
    <row r="56" spans="1:14">
      <c r="A56" s="39" t="s">
        <v>151</v>
      </c>
      <c r="B56" s="40" t="s">
        <v>127</v>
      </c>
      <c r="C56" s="41">
        <v>49.491741355138096</v>
      </c>
      <c r="D56" s="41">
        <v>47.988545203693796</v>
      </c>
      <c r="E56" s="41">
        <v>51.940554297188527</v>
      </c>
      <c r="F56" s="41">
        <v>53.355386060066209</v>
      </c>
      <c r="G56" s="41">
        <v>50.976831259534009</v>
      </c>
      <c r="H56" s="41">
        <v>51.236204656100156</v>
      </c>
      <c r="I56" s="41">
        <v>54.301022593042312</v>
      </c>
      <c r="J56" s="41">
        <v>55.503868092950349</v>
      </c>
      <c r="K56" s="41">
        <v>52.606685794470522</v>
      </c>
      <c r="L56" s="41">
        <v>52.318843206600249</v>
      </c>
      <c r="M56" s="41">
        <v>54.085722878426012</v>
      </c>
      <c r="N56" s="42">
        <v>53.494954542273874</v>
      </c>
    </row>
    <row r="57" spans="1:14">
      <c r="A57" s="39" t="s">
        <v>152</v>
      </c>
      <c r="B57" s="40" t="s">
        <v>127</v>
      </c>
      <c r="C57" s="41">
        <v>36.676181943200049</v>
      </c>
      <c r="D57" s="41">
        <v>36.580337971654416</v>
      </c>
      <c r="E57" s="41">
        <v>34.151287771243155</v>
      </c>
      <c r="F57" s="41">
        <v>31.906467324294237</v>
      </c>
      <c r="G57" s="41">
        <v>37.882192014248353</v>
      </c>
      <c r="H57" s="41">
        <v>36.558805227131302</v>
      </c>
      <c r="I57" s="41">
        <v>34.878690235441894</v>
      </c>
      <c r="J57" s="41">
        <v>33.346465427688123</v>
      </c>
      <c r="K57" s="41">
        <v>36.973814223907738</v>
      </c>
      <c r="L57" s="41">
        <v>36.791118058050785</v>
      </c>
      <c r="M57" s="41">
        <v>34.333280774340061</v>
      </c>
      <c r="N57" s="42">
        <v>32.820013328067233</v>
      </c>
    </row>
    <row r="58" spans="1:14">
      <c r="A58" s="39" t="s">
        <v>153</v>
      </c>
      <c r="B58" s="40" t="s">
        <v>127</v>
      </c>
      <c r="C58" s="41">
        <v>13.832076701661849</v>
      </c>
      <c r="D58" s="41">
        <v>15.431116824651783</v>
      </c>
      <c r="E58" s="41">
        <v>13.908157931568313</v>
      </c>
      <c r="F58" s="41">
        <v>14.738146615639558</v>
      </c>
      <c r="G58" s="41">
        <v>11.140976726217646</v>
      </c>
      <c r="H58" s="41">
        <v>12.204990116768547</v>
      </c>
      <c r="I58" s="41">
        <v>10.820287171515783</v>
      </c>
      <c r="J58" s="41">
        <v>11.149666479361546</v>
      </c>
      <c r="K58" s="41">
        <v>10.419499981621746</v>
      </c>
      <c r="L58" s="41">
        <v>10.890038735348966</v>
      </c>
      <c r="M58" s="41">
        <v>11.580996347233929</v>
      </c>
      <c r="N58" s="42">
        <v>13.685032129658897</v>
      </c>
    </row>
    <row r="59" spans="1:14">
      <c r="A59" s="29" t="s">
        <v>154</v>
      </c>
      <c r="B59" s="36" t="s">
        <v>127</v>
      </c>
      <c r="C59" s="37">
        <v>100</v>
      </c>
      <c r="D59" s="37">
        <v>100</v>
      </c>
      <c r="E59" s="37">
        <v>100</v>
      </c>
      <c r="F59" s="37">
        <v>100</v>
      </c>
      <c r="G59" s="37">
        <v>100</v>
      </c>
      <c r="H59" s="37">
        <v>100</v>
      </c>
      <c r="I59" s="37">
        <v>100</v>
      </c>
      <c r="J59" s="37">
        <v>100</v>
      </c>
      <c r="K59" s="37">
        <v>100</v>
      </c>
      <c r="L59" s="37">
        <v>100</v>
      </c>
      <c r="M59" s="37">
        <v>100</v>
      </c>
      <c r="N59" s="38">
        <v>100</v>
      </c>
    </row>
    <row r="60" spans="1:14">
      <c r="A60" s="39" t="s">
        <v>155</v>
      </c>
      <c r="B60" s="40" t="s">
        <v>127</v>
      </c>
      <c r="C60" s="41">
        <v>24.936283884855019</v>
      </c>
      <c r="D60" s="41">
        <v>24.991327743605797</v>
      </c>
      <c r="E60" s="41">
        <v>23.836278844248021</v>
      </c>
      <c r="F60" s="41">
        <v>24.767309038652861</v>
      </c>
      <c r="G60" s="41">
        <v>25.390249819803362</v>
      </c>
      <c r="H60" s="41">
        <v>24.389707428659719</v>
      </c>
      <c r="I60" s="41">
        <v>23.670262208363958</v>
      </c>
      <c r="J60" s="41">
        <v>26.079851170557845</v>
      </c>
      <c r="K60" s="41">
        <v>25.215961485742213</v>
      </c>
      <c r="L60" s="41">
        <v>24.258037144800674</v>
      </c>
      <c r="M60" s="41">
        <v>23.392407030272967</v>
      </c>
      <c r="N60" s="42">
        <v>24.890772821287879</v>
      </c>
    </row>
    <row r="61" spans="1:14">
      <c r="A61" s="39" t="s">
        <v>156</v>
      </c>
      <c r="B61" s="40" t="s">
        <v>127</v>
      </c>
      <c r="C61" s="41">
        <v>12.453324241231003</v>
      </c>
      <c r="D61" s="41">
        <v>14.070996872347205</v>
      </c>
      <c r="E61" s="41">
        <v>13.477985247601465</v>
      </c>
      <c r="F61" s="41">
        <v>15.889448763771693</v>
      </c>
      <c r="G61" s="41">
        <v>12.478360248768288</v>
      </c>
      <c r="H61" s="41">
        <v>13.622678677956937</v>
      </c>
      <c r="I61" s="41">
        <v>12.864835517698852</v>
      </c>
      <c r="J61" s="41">
        <v>16.186666691080944</v>
      </c>
      <c r="K61" s="41">
        <v>12.562640000573651</v>
      </c>
      <c r="L61" s="41">
        <v>13.453848436730334</v>
      </c>
      <c r="M61" s="41">
        <v>13.027939104436578</v>
      </c>
      <c r="N61" s="42">
        <v>15.753379624802077</v>
      </c>
    </row>
    <row r="62" spans="1:14">
      <c r="A62" s="39" t="s">
        <v>157</v>
      </c>
      <c r="B62" s="40" t="s">
        <v>127</v>
      </c>
      <c r="C62" s="41">
        <v>41.43205306438864</v>
      </c>
      <c r="D62" s="41">
        <v>40.791135402829831</v>
      </c>
      <c r="E62" s="41">
        <v>40.155812585895951</v>
      </c>
      <c r="F62" s="41">
        <v>34.730093223773906</v>
      </c>
      <c r="G62" s="41">
        <v>45.005336875193478</v>
      </c>
      <c r="H62" s="41">
        <v>43.375836362621939</v>
      </c>
      <c r="I62" s="41">
        <v>43.507533314742993</v>
      </c>
      <c r="J62" s="41">
        <v>36.45387486644627</v>
      </c>
      <c r="K62" s="41">
        <v>45.86254694724974</v>
      </c>
      <c r="L62" s="41">
        <v>42.422499416138642</v>
      </c>
      <c r="M62" s="41">
        <v>41.734090169939599</v>
      </c>
      <c r="N62" s="42">
        <v>36.634919278884951</v>
      </c>
    </row>
    <row r="63" spans="1:14">
      <c r="A63" s="39" t="s">
        <v>158</v>
      </c>
      <c r="B63" s="40" t="s">
        <v>127</v>
      </c>
      <c r="C63" s="41">
        <v>4.7821563188252885</v>
      </c>
      <c r="D63" s="41">
        <v>4.2386040910488214</v>
      </c>
      <c r="E63" s="41">
        <v>4.2683016722988745</v>
      </c>
      <c r="F63" s="41">
        <v>3.716929511035779</v>
      </c>
      <c r="G63" s="41">
        <v>4.353503803955455</v>
      </c>
      <c r="H63" s="41">
        <v>4.4715089505285341</v>
      </c>
      <c r="I63" s="41">
        <v>4.1543083124191948</v>
      </c>
      <c r="J63" s="41">
        <v>3.6882345455327821</v>
      </c>
      <c r="K63" s="41">
        <v>4.1976040010171332</v>
      </c>
      <c r="L63" s="41">
        <v>4.0074305918875393</v>
      </c>
      <c r="M63" s="41">
        <v>3.9122316569472231</v>
      </c>
      <c r="N63" s="42">
        <v>3.2677069893249882</v>
      </c>
    </row>
    <row r="64" spans="1:14">
      <c r="A64" s="39" t="s">
        <v>159</v>
      </c>
      <c r="B64" s="40" t="s">
        <v>127</v>
      </c>
      <c r="C64" s="41">
        <v>7.0973561113187884</v>
      </c>
      <c r="D64" s="41">
        <v>9.1646713426345041</v>
      </c>
      <c r="E64" s="41">
        <v>10.792707997189082</v>
      </c>
      <c r="F64" s="41">
        <v>14.268488153579719</v>
      </c>
      <c r="G64" s="41">
        <v>4.383228172121715</v>
      </c>
      <c r="H64" s="41">
        <v>7.3566649356446048</v>
      </c>
      <c r="I64" s="41">
        <v>8.6935212648194611</v>
      </c>
      <c r="J64" s="41">
        <v>10.446213665831392</v>
      </c>
      <c r="K64" s="41">
        <v>4.3351706814184032</v>
      </c>
      <c r="L64" s="41">
        <v>7.918791769033624</v>
      </c>
      <c r="M64" s="41">
        <v>10.034161241658287</v>
      </c>
      <c r="N64" s="42">
        <v>12.625166829779813</v>
      </c>
    </row>
    <row r="65" spans="1:14">
      <c r="A65" s="57" t="s">
        <v>153</v>
      </c>
      <c r="B65" s="52" t="s">
        <v>127</v>
      </c>
      <c r="C65" s="53">
        <v>9.2988263793812589</v>
      </c>
      <c r="D65" s="53">
        <v>6.7432645475338395</v>
      </c>
      <c r="E65" s="53">
        <v>7.4689136527666014</v>
      </c>
      <c r="F65" s="53">
        <v>6.6277313091860313</v>
      </c>
      <c r="G65" s="53">
        <v>8.3893210801576981</v>
      </c>
      <c r="H65" s="53">
        <v>6.7836036445882613</v>
      </c>
      <c r="I65" s="53">
        <v>7.1095393819555373</v>
      </c>
      <c r="J65" s="53">
        <v>7.145159060550772</v>
      </c>
      <c r="K65" s="53">
        <v>7.8260768839988604</v>
      </c>
      <c r="L65" s="53">
        <v>7.9393926414091887</v>
      </c>
      <c r="M65" s="53">
        <v>7.8991707967453486</v>
      </c>
      <c r="N65" s="54">
        <v>6.8280544559202916</v>
      </c>
    </row>
    <row r="66" spans="1:14">
      <c r="A66" s="55" t="s">
        <v>164</v>
      </c>
      <c r="B66" s="56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</row>
    <row r="67" spans="1:14" ht="15.75">
      <c r="A67" s="242" t="s">
        <v>165</v>
      </c>
      <c r="B67" s="242"/>
      <c r="C67" s="242"/>
      <c r="D67" s="242"/>
      <c r="E67" s="242"/>
      <c r="F67" s="242"/>
      <c r="G67" s="242"/>
      <c r="H67" s="242"/>
      <c r="I67" s="242"/>
      <c r="J67" s="242"/>
      <c r="K67" s="242"/>
      <c r="L67" s="242"/>
      <c r="M67" s="242"/>
      <c r="N67" s="58"/>
    </row>
    <row r="68" spans="1:14" ht="15">
      <c r="A68" s="239" t="s">
        <v>148</v>
      </c>
      <c r="B68" s="243"/>
      <c r="C68" s="243"/>
      <c r="D68" s="243"/>
      <c r="E68" s="243"/>
      <c r="F68" s="243"/>
      <c r="G68" s="243"/>
      <c r="H68" s="243"/>
      <c r="I68" s="243"/>
      <c r="J68" s="243"/>
      <c r="K68" s="243"/>
      <c r="L68" s="243"/>
      <c r="M68" s="243"/>
      <c r="N68" s="243"/>
    </row>
    <row r="69" spans="1:14">
      <c r="A69" s="33"/>
      <c r="B69" s="34"/>
      <c r="C69" s="35" t="s">
        <v>77</v>
      </c>
      <c r="D69" s="35" t="s">
        <v>78</v>
      </c>
      <c r="E69" s="35" t="s">
        <v>79</v>
      </c>
      <c r="F69" s="35" t="s">
        <v>80</v>
      </c>
      <c r="G69" s="35" t="s">
        <v>81</v>
      </c>
      <c r="H69" s="35" t="s">
        <v>82</v>
      </c>
      <c r="I69" s="35" t="s">
        <v>83</v>
      </c>
      <c r="J69" s="35" t="s">
        <v>84</v>
      </c>
      <c r="K69" s="35" t="s">
        <v>85</v>
      </c>
      <c r="L69" s="35" t="s">
        <v>86</v>
      </c>
      <c r="M69" s="35" t="s">
        <v>87</v>
      </c>
      <c r="N69" s="35" t="s">
        <v>149</v>
      </c>
    </row>
    <row r="70" spans="1:14">
      <c r="A70" s="59" t="s">
        <v>150</v>
      </c>
      <c r="B70" s="60" t="s">
        <v>166</v>
      </c>
      <c r="C70" s="41">
        <v>168.83879999999999</v>
      </c>
      <c r="D70" s="41">
        <v>170.55089999999998</v>
      </c>
      <c r="E70" s="41">
        <v>175.7764</v>
      </c>
      <c r="F70" s="41">
        <v>184.16460000000001</v>
      </c>
      <c r="G70" s="41">
        <v>172.89939999999999</v>
      </c>
      <c r="H70" s="41">
        <v>179.52529999999999</v>
      </c>
      <c r="I70" s="41">
        <v>181.87889999999999</v>
      </c>
      <c r="J70" s="41">
        <v>186.53370000000001</v>
      </c>
      <c r="K70" s="41">
        <v>186.85599999999999</v>
      </c>
      <c r="L70" s="41">
        <v>193.6927</v>
      </c>
      <c r="M70" s="41">
        <v>197.66589999999999</v>
      </c>
      <c r="N70" s="42">
        <v>205.5299</v>
      </c>
    </row>
    <row r="71" spans="1:14">
      <c r="A71" s="59" t="s">
        <v>154</v>
      </c>
      <c r="B71" s="61" t="s">
        <v>166</v>
      </c>
      <c r="C71" s="53">
        <v>192.0094</v>
      </c>
      <c r="D71" s="53">
        <v>182.67939999999999</v>
      </c>
      <c r="E71" s="53">
        <v>186.10979999999998</v>
      </c>
      <c r="F71" s="53">
        <v>190.30449999999999</v>
      </c>
      <c r="G71" s="53">
        <v>187.32420000000002</v>
      </c>
      <c r="H71" s="53">
        <v>191.0735</v>
      </c>
      <c r="I71" s="53">
        <v>192.98050000000001</v>
      </c>
      <c r="J71" s="53">
        <v>193.6643</v>
      </c>
      <c r="K71" s="53">
        <v>198.86420000000001</v>
      </c>
      <c r="L71" s="53">
        <v>201.5917</v>
      </c>
      <c r="M71" s="53">
        <v>204.49710000000002</v>
      </c>
      <c r="N71" s="54">
        <v>210.49429999999998</v>
      </c>
    </row>
    <row r="72" spans="1:14">
      <c r="A72" s="62" t="s">
        <v>160</v>
      </c>
      <c r="B72" s="63" t="s">
        <v>166</v>
      </c>
      <c r="C72" s="64">
        <v>-23.1706</v>
      </c>
      <c r="D72" s="64">
        <v>-12.128500000000001</v>
      </c>
      <c r="E72" s="64">
        <v>-10.333399999999999</v>
      </c>
      <c r="F72" s="64">
        <v>-6.1398999999999999</v>
      </c>
      <c r="G72" s="64">
        <v>-14.424700000000001</v>
      </c>
      <c r="H72" s="64">
        <v>-11.548200000000001</v>
      </c>
      <c r="I72" s="64">
        <v>-11.101600000000001</v>
      </c>
      <c r="J72" s="64">
        <v>-7.1307</v>
      </c>
      <c r="K72" s="64">
        <v>-12.008299999999998</v>
      </c>
      <c r="L72" s="64">
        <v>-7.899</v>
      </c>
      <c r="M72" s="64">
        <v>-6.8311999999999999</v>
      </c>
      <c r="N72" s="65">
        <v>-4.9643999999999995</v>
      </c>
    </row>
    <row r="73" spans="1:14">
      <c r="A73" s="62" t="s">
        <v>161</v>
      </c>
      <c r="B73" s="63" t="s">
        <v>166</v>
      </c>
      <c r="C73" s="64">
        <v>79.0334</v>
      </c>
      <c r="D73" s="64">
        <v>79.662999999999997</v>
      </c>
      <c r="E73" s="64">
        <v>80.607600000000005</v>
      </c>
      <c r="F73" s="64">
        <v>82.35860000000001</v>
      </c>
      <c r="G73" s="64">
        <v>82.343999999999994</v>
      </c>
      <c r="H73" s="64">
        <v>82.784700000000001</v>
      </c>
      <c r="I73" s="64">
        <v>83.216999999999999</v>
      </c>
      <c r="J73" s="64">
        <v>83.3566</v>
      </c>
      <c r="K73" s="64">
        <v>84.590600000000009</v>
      </c>
      <c r="L73" s="64">
        <v>85.706699999999998</v>
      </c>
      <c r="M73" s="64">
        <v>86.948399999999992</v>
      </c>
      <c r="N73" s="65">
        <v>88.452100000000002</v>
      </c>
    </row>
    <row r="74" spans="1:14">
      <c r="A74" s="66"/>
      <c r="B74" s="36"/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</row>
    <row r="75" spans="1:14">
      <c r="A75" s="59" t="s">
        <v>150</v>
      </c>
      <c r="B75" s="60" t="s">
        <v>167</v>
      </c>
      <c r="C75" s="41">
        <v>3.6696008409553116</v>
      </c>
      <c r="D75" s="41">
        <v>2.918265044362343</v>
      </c>
      <c r="E75" s="41">
        <v>6.0225005368184981</v>
      </c>
      <c r="F75" s="41">
        <v>8.5031697028256303</v>
      </c>
      <c r="G75" s="41">
        <v>2.4050159086655469</v>
      </c>
      <c r="H75" s="41">
        <v>5.2620068261146571</v>
      </c>
      <c r="I75" s="41">
        <v>3.4717402336149803</v>
      </c>
      <c r="J75" s="41">
        <v>1.28640357593153</v>
      </c>
      <c r="K75" s="41">
        <v>8.0720927892173222</v>
      </c>
      <c r="L75" s="41">
        <v>7.8915896533803505</v>
      </c>
      <c r="M75" s="41">
        <v>8.6799513302532603</v>
      </c>
      <c r="N75" s="42">
        <v>10.183789846017092</v>
      </c>
    </row>
    <row r="76" spans="1:14">
      <c r="A76" s="59" t="s">
        <v>154</v>
      </c>
      <c r="B76" s="61" t="s">
        <v>167</v>
      </c>
      <c r="C76" s="53">
        <v>5.3492871165226745</v>
      </c>
      <c r="D76" s="53">
        <v>0.85757933285152887</v>
      </c>
      <c r="E76" s="53">
        <v>2.3259368570602135</v>
      </c>
      <c r="F76" s="53">
        <v>4.6196481278583548</v>
      </c>
      <c r="G76" s="53">
        <v>-2.4400888706490349</v>
      </c>
      <c r="H76" s="53">
        <v>4.5949899112872146</v>
      </c>
      <c r="I76" s="53">
        <v>3.6917454105049927</v>
      </c>
      <c r="J76" s="53">
        <v>1.7654863652724941</v>
      </c>
      <c r="K76" s="53">
        <v>6.1604426977400806</v>
      </c>
      <c r="L76" s="53">
        <v>5.5047926583226001</v>
      </c>
      <c r="M76" s="53">
        <v>5.9677532185894506</v>
      </c>
      <c r="N76" s="54">
        <v>8.6902955268472368</v>
      </c>
    </row>
    <row r="77" spans="1:14">
      <c r="A77" s="62" t="s">
        <v>160</v>
      </c>
      <c r="B77" s="63" t="s">
        <v>167</v>
      </c>
      <c r="C77" s="64">
        <v>19.452091517419845</v>
      </c>
      <c r="D77" s="64">
        <v>-21.301252976711893</v>
      </c>
      <c r="E77" s="64">
        <v>-35.768719153644383</v>
      </c>
      <c r="F77" s="64">
        <v>-49.54557407224798</v>
      </c>
      <c r="G77" s="64">
        <v>-37.745677712273306</v>
      </c>
      <c r="H77" s="64">
        <v>-4.7845982602959936</v>
      </c>
      <c r="I77" s="64">
        <v>7.4341455861575128</v>
      </c>
      <c r="J77" s="64">
        <v>16.137070636329582</v>
      </c>
      <c r="K77" s="64">
        <v>-16.751821528350689</v>
      </c>
      <c r="L77" s="64">
        <v>-31.599729828025147</v>
      </c>
      <c r="M77" s="64">
        <v>-38.466527347409382</v>
      </c>
      <c r="N77" s="65">
        <v>-30.379906601034961</v>
      </c>
    </row>
    <row r="78" spans="1:14">
      <c r="A78" s="62" t="s">
        <v>161</v>
      </c>
      <c r="B78" s="63" t="s">
        <v>167</v>
      </c>
      <c r="C78" s="64">
        <v>-0.26109660574411464</v>
      </c>
      <c r="D78" s="64">
        <v>-1.0335917312661564</v>
      </c>
      <c r="E78" s="64">
        <v>2.3560209424083638</v>
      </c>
      <c r="F78" s="64">
        <v>1.7811704834605564</v>
      </c>
      <c r="G78" s="64">
        <v>-0.78534031413613548</v>
      </c>
      <c r="H78" s="64">
        <v>1.3054830287206158</v>
      </c>
      <c r="I78" s="64">
        <v>0</v>
      </c>
      <c r="J78" s="64">
        <v>-1.5</v>
      </c>
      <c r="K78" s="64">
        <v>1.8469656992084538</v>
      </c>
      <c r="L78" s="64">
        <v>2.0618556701031139</v>
      </c>
      <c r="M78" s="64">
        <v>1.2787723785166349</v>
      </c>
      <c r="N78" s="65">
        <v>2.791878172588838</v>
      </c>
    </row>
    <row r="79" spans="1:14">
      <c r="A79" s="55" t="s">
        <v>164</v>
      </c>
      <c r="B79" s="60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2"/>
    </row>
    <row r="80" spans="1:14" ht="15">
      <c r="A80" s="244" t="s">
        <v>148</v>
      </c>
      <c r="B80" s="245"/>
      <c r="C80" s="245"/>
      <c r="D80" s="245"/>
      <c r="E80" s="245"/>
      <c r="F80" s="245"/>
      <c r="G80" s="245"/>
      <c r="H80" s="245"/>
      <c r="I80" s="245"/>
      <c r="J80" s="245"/>
      <c r="K80" s="245"/>
      <c r="L80" s="245"/>
      <c r="M80" s="245"/>
      <c r="N80" s="245"/>
    </row>
    <row r="81" spans="1:14">
      <c r="A81" s="67"/>
      <c r="B81" s="68"/>
      <c r="C81" s="69" t="s">
        <v>77</v>
      </c>
      <c r="D81" s="69" t="s">
        <v>78</v>
      </c>
      <c r="E81" s="69" t="s">
        <v>79</v>
      </c>
      <c r="F81" s="69" t="s">
        <v>80</v>
      </c>
      <c r="G81" s="69" t="s">
        <v>81</v>
      </c>
      <c r="H81" s="69" t="s">
        <v>82</v>
      </c>
      <c r="I81" s="69" t="s">
        <v>83</v>
      </c>
      <c r="J81" s="69" t="s">
        <v>84</v>
      </c>
      <c r="K81" s="69" t="s">
        <v>85</v>
      </c>
      <c r="L81" s="69" t="s">
        <v>86</v>
      </c>
      <c r="M81" s="69" t="s">
        <v>87</v>
      </c>
      <c r="N81" s="69" t="s">
        <v>149</v>
      </c>
    </row>
    <row r="82" spans="1:14">
      <c r="A82" s="59" t="s">
        <v>168</v>
      </c>
      <c r="B82" s="60" t="s">
        <v>169</v>
      </c>
      <c r="C82" s="41">
        <v>669.81209999999999</v>
      </c>
      <c r="D82" s="41">
        <v>675.14580000000001</v>
      </c>
      <c r="E82" s="41">
        <v>684.38760000000002</v>
      </c>
      <c r="F82" s="41">
        <v>700.31639999999993</v>
      </c>
      <c r="G82" s="41">
        <v>703.7011</v>
      </c>
      <c r="H82" s="41">
        <v>711.7654</v>
      </c>
      <c r="I82" s="41">
        <v>718.39030000000002</v>
      </c>
      <c r="J82" s="41">
        <v>720.78880000000004</v>
      </c>
      <c r="K82" s="41">
        <v>734.4298</v>
      </c>
      <c r="L82" s="41">
        <v>747.16880000000003</v>
      </c>
      <c r="M82" s="41">
        <v>764.0005000000001</v>
      </c>
      <c r="N82" s="42">
        <v>784.02300000000014</v>
      </c>
    </row>
    <row r="83" spans="1:14">
      <c r="A83" s="59" t="s">
        <v>170</v>
      </c>
      <c r="B83" s="61" t="s">
        <v>169</v>
      </c>
      <c r="C83" s="53">
        <v>731.86159999999995</v>
      </c>
      <c r="D83" s="53">
        <v>732.97479999999996</v>
      </c>
      <c r="E83" s="53">
        <v>737.34669999999994</v>
      </c>
      <c r="F83" s="53">
        <v>747.94889999999998</v>
      </c>
      <c r="G83" s="53">
        <v>747.77530000000002</v>
      </c>
      <c r="H83" s="53">
        <v>756.88819999999987</v>
      </c>
      <c r="I83" s="53">
        <v>763.09070000000008</v>
      </c>
      <c r="J83" s="53">
        <v>764.43010000000004</v>
      </c>
      <c r="K83" s="53">
        <v>775.49330000000009</v>
      </c>
      <c r="L83" s="53">
        <v>785.19910000000004</v>
      </c>
      <c r="M83" s="53">
        <v>796.63660000000004</v>
      </c>
      <c r="N83" s="54">
        <v>816.97649999999999</v>
      </c>
    </row>
    <row r="84" spans="1:14">
      <c r="A84" s="62" t="s">
        <v>171</v>
      </c>
      <c r="B84" s="63" t="s">
        <v>1</v>
      </c>
      <c r="C84" s="64">
        <v>-62.049500000000002</v>
      </c>
      <c r="D84" s="64">
        <v>-57.829000000000001</v>
      </c>
      <c r="E84" s="64">
        <v>-52.959100000000007</v>
      </c>
      <c r="F84" s="64">
        <v>-47.6325</v>
      </c>
      <c r="G84" s="64">
        <v>-44.074199999999998</v>
      </c>
      <c r="H84" s="64">
        <v>-45.122800000000005</v>
      </c>
      <c r="I84" s="64">
        <v>-44.700400000000002</v>
      </c>
      <c r="J84" s="64">
        <v>-43.641300000000001</v>
      </c>
      <c r="K84" s="64">
        <v>-41.063499999999991</v>
      </c>
      <c r="L84" s="64">
        <v>-38.030299999999997</v>
      </c>
      <c r="M84" s="64">
        <v>-32.636099999999999</v>
      </c>
      <c r="N84" s="65">
        <v>-32.953500000000005</v>
      </c>
    </row>
    <row r="85" spans="1:14">
      <c r="A85" s="59"/>
      <c r="B85" s="60"/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2">
        <v>0</v>
      </c>
    </row>
    <row r="86" spans="1:14">
      <c r="A86" s="59" t="s">
        <v>168</v>
      </c>
      <c r="B86" s="60" t="s">
        <v>172</v>
      </c>
      <c r="C86" s="41">
        <v>0.80560251103453595</v>
      </c>
      <c r="D86" s="41">
        <v>0.79629794684210253</v>
      </c>
      <c r="E86" s="41">
        <v>1.3688598818210949</v>
      </c>
      <c r="F86" s="41">
        <v>2.3274530397686846</v>
      </c>
      <c r="G86" s="41">
        <v>0.48331011525648648</v>
      </c>
      <c r="H86" s="41">
        <v>1.1459837138239521</v>
      </c>
      <c r="I86" s="41">
        <v>0.93077016668694057</v>
      </c>
      <c r="J86" s="41">
        <v>0.33387143451129475</v>
      </c>
      <c r="K86" s="41">
        <v>1.8925099835069688</v>
      </c>
      <c r="L86" s="41">
        <v>1.7345429066195379</v>
      </c>
      <c r="M86" s="41">
        <v>2.2527305744030031</v>
      </c>
      <c r="N86" s="42">
        <v>2.6207443581516117</v>
      </c>
    </row>
    <row r="87" spans="1:14">
      <c r="A87" s="59" t="s">
        <v>170</v>
      </c>
      <c r="B87" s="61" t="s">
        <v>172</v>
      </c>
      <c r="C87" s="53">
        <v>0.69690759380375766</v>
      </c>
      <c r="D87" s="53">
        <v>0.15210526143194159</v>
      </c>
      <c r="E87" s="53">
        <v>0.59645979643501335</v>
      </c>
      <c r="F87" s="53">
        <v>1.4378853258582467</v>
      </c>
      <c r="G87" s="53">
        <v>-2.3210141762348258E-2</v>
      </c>
      <c r="H87" s="53">
        <v>1.2186682282765844</v>
      </c>
      <c r="I87" s="53">
        <v>0.81947373469427021</v>
      </c>
      <c r="J87" s="53">
        <v>0.17552304070800062</v>
      </c>
      <c r="K87" s="53">
        <v>1.4472480871697826</v>
      </c>
      <c r="L87" s="53">
        <v>1.251564649236812</v>
      </c>
      <c r="M87" s="53">
        <v>1.4566369217692738</v>
      </c>
      <c r="N87" s="54">
        <v>2.5532218831020259</v>
      </c>
    </row>
    <row r="88" spans="1:14">
      <c r="A88" s="62" t="s">
        <v>171</v>
      </c>
      <c r="B88" s="63" t="s">
        <v>172</v>
      </c>
      <c r="C88" s="64">
        <v>-0.46168185019242003</v>
      </c>
      <c r="D88" s="64">
        <v>-6.80182757314725</v>
      </c>
      <c r="E88" s="64">
        <v>-8.421207352712301</v>
      </c>
      <c r="F88" s="64">
        <v>-10.057950380576713</v>
      </c>
      <c r="G88" s="64">
        <v>-7.4703196347032019</v>
      </c>
      <c r="H88" s="64">
        <v>2.3791696729606144</v>
      </c>
      <c r="I88" s="64">
        <v>-0.93611212070173622</v>
      </c>
      <c r="J88" s="64">
        <v>-2.3693300283666332</v>
      </c>
      <c r="K88" s="64">
        <v>-5.9067901277001624</v>
      </c>
      <c r="L88" s="64">
        <v>-7.3866085453017831</v>
      </c>
      <c r="M88" s="64">
        <v>-14.183953321430536</v>
      </c>
      <c r="N88" s="65">
        <v>0.97254267513584125</v>
      </c>
    </row>
    <row r="89" spans="1:14">
      <c r="A89" s="59"/>
      <c r="B89" s="60"/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2">
        <v>0</v>
      </c>
    </row>
    <row r="90" spans="1:14">
      <c r="A90" s="59" t="s">
        <v>168</v>
      </c>
      <c r="B90" s="60" t="s">
        <v>126</v>
      </c>
      <c r="C90" s="41">
        <v>38.586095730270436</v>
      </c>
      <c r="D90" s="41">
        <v>38.539185945037069</v>
      </c>
      <c r="E90" s="41">
        <v>38.736929091853298</v>
      </c>
      <c r="F90" s="41">
        <v>38.919608521143964</v>
      </c>
      <c r="G90" s="41">
        <v>38.801915401149252</v>
      </c>
      <c r="H90" s="41">
        <v>38.907106489575881</v>
      </c>
      <c r="I90" s="41">
        <v>38.955231949708029</v>
      </c>
      <c r="J90" s="41">
        <v>38.78050838119637</v>
      </c>
      <c r="K90" s="41">
        <v>38.962781125165932</v>
      </c>
      <c r="L90" s="41">
        <v>39.092043108102068</v>
      </c>
      <c r="M90" s="41">
        <v>39.297113968345485</v>
      </c>
      <c r="N90" s="42">
        <v>39.551606900846679</v>
      </c>
    </row>
    <row r="91" spans="1:14">
      <c r="A91" s="59" t="s">
        <v>170</v>
      </c>
      <c r="B91" s="61" t="s">
        <v>126</v>
      </c>
      <c r="C91" s="53">
        <v>42.160602591247439</v>
      </c>
      <c r="D91" s="53">
        <v>41.840224896942786</v>
      </c>
      <c r="E91" s="53">
        <v>41.734459879185451</v>
      </c>
      <c r="F91" s="53">
        <v>41.566752373384745</v>
      </c>
      <c r="G91" s="53">
        <v>41.2321565642984</v>
      </c>
      <c r="H91" s="53">
        <v>41.373646145349859</v>
      </c>
      <c r="I91" s="53">
        <v>41.379143367004076</v>
      </c>
      <c r="J91" s="53">
        <v>41.128535709612557</v>
      </c>
      <c r="K91" s="53">
        <v>41.141271380780907</v>
      </c>
      <c r="L91" s="53">
        <v>41.081797132914211</v>
      </c>
      <c r="M91" s="53">
        <v>40.9757837351615</v>
      </c>
      <c r="N91" s="54">
        <v>41.214012057337051</v>
      </c>
    </row>
    <row r="92" spans="1:14">
      <c r="A92" s="62" t="s">
        <v>171</v>
      </c>
      <c r="B92" s="63" t="s">
        <v>126</v>
      </c>
      <c r="C92" s="64">
        <v>-3.5745068609770043</v>
      </c>
      <c r="D92" s="64">
        <v>-3.3010389519057193</v>
      </c>
      <c r="E92" s="64">
        <v>-2.9975307873321611</v>
      </c>
      <c r="F92" s="64">
        <v>-2.6471438522407733</v>
      </c>
      <c r="G92" s="64">
        <v>-2.4302411631491441</v>
      </c>
      <c r="H92" s="64">
        <v>-2.4665396557739876</v>
      </c>
      <c r="I92" s="64">
        <v>-2.4239114172960421</v>
      </c>
      <c r="J92" s="64">
        <v>-2.348027328416181</v>
      </c>
      <c r="K92" s="64">
        <v>-2.1784902556149697</v>
      </c>
      <c r="L92" s="64">
        <v>-1.9897540248121361</v>
      </c>
      <c r="M92" s="64">
        <v>-1.6786697668160162</v>
      </c>
      <c r="N92" s="65">
        <v>-1.6624051564903726</v>
      </c>
    </row>
    <row r="93" spans="1:14">
      <c r="A93" s="55" t="s">
        <v>164</v>
      </c>
      <c r="B93" s="6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2"/>
    </row>
    <row r="94" spans="1:14" ht="15.75">
      <c r="A94" s="242" t="s">
        <v>173</v>
      </c>
      <c r="B94" s="242"/>
      <c r="C94" s="242"/>
      <c r="D94" s="242"/>
      <c r="E94" s="242"/>
      <c r="F94" s="242"/>
      <c r="G94" s="242"/>
      <c r="H94" s="242"/>
      <c r="I94" s="242"/>
      <c r="J94" s="242"/>
      <c r="K94" s="242"/>
      <c r="L94" s="242"/>
      <c r="M94" s="242"/>
      <c r="N94" s="246"/>
    </row>
    <row r="95" spans="1:14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32"/>
      <c r="M95" s="32"/>
      <c r="N95" s="32"/>
    </row>
    <row r="96" spans="1:14">
      <c r="A96" s="239" t="s">
        <v>148</v>
      </c>
      <c r="B96" s="239"/>
      <c r="C96" s="239"/>
      <c r="D96" s="239"/>
      <c r="E96" s="239"/>
      <c r="F96" s="239"/>
      <c r="G96" s="239"/>
      <c r="H96" s="239"/>
      <c r="I96" s="239"/>
      <c r="J96" s="239"/>
      <c r="K96" s="239"/>
      <c r="L96" s="239"/>
      <c r="M96" s="239"/>
      <c r="N96" s="239"/>
    </row>
    <row r="97" spans="1:14">
      <c r="A97" s="33"/>
      <c r="B97" s="70"/>
      <c r="C97" s="71">
        <v>38718</v>
      </c>
      <c r="D97" s="71">
        <v>39083</v>
      </c>
      <c r="E97" s="71">
        <v>39448</v>
      </c>
      <c r="F97" s="71">
        <v>39814</v>
      </c>
      <c r="G97" s="71">
        <v>40179</v>
      </c>
      <c r="H97" s="71">
        <v>40544</v>
      </c>
      <c r="I97" s="71">
        <v>40909</v>
      </c>
      <c r="J97" s="71">
        <v>41275</v>
      </c>
      <c r="K97" s="71">
        <v>41640</v>
      </c>
      <c r="L97" s="71">
        <v>42005</v>
      </c>
      <c r="M97" s="71">
        <v>42370</v>
      </c>
      <c r="N97" s="71">
        <v>42736</v>
      </c>
    </row>
    <row r="98" spans="1:14">
      <c r="A98" s="29" t="s">
        <v>150</v>
      </c>
      <c r="B98" s="36" t="s">
        <v>1</v>
      </c>
      <c r="C98" s="72">
        <v>439.75700000000001</v>
      </c>
      <c r="D98" s="72">
        <v>491.13900000000001</v>
      </c>
      <c r="E98" s="72">
        <v>523.36599999999999</v>
      </c>
      <c r="F98" s="72">
        <v>518.553</v>
      </c>
      <c r="G98" s="72">
        <v>555.93899999999996</v>
      </c>
      <c r="H98" s="72">
        <v>611.88400000000001</v>
      </c>
      <c r="I98" s="72">
        <v>637.88199999999995</v>
      </c>
      <c r="J98" s="72">
        <v>637.60400000000004</v>
      </c>
      <c r="K98" s="72">
        <v>664.45849999999996</v>
      </c>
      <c r="L98" s="72">
        <v>700.31700000000001</v>
      </c>
      <c r="M98" s="72">
        <v>720.78700000000003</v>
      </c>
      <c r="N98" s="72">
        <v>784.02300000000002</v>
      </c>
    </row>
    <row r="99" spans="1:14">
      <c r="A99" s="39" t="s">
        <v>151</v>
      </c>
      <c r="B99" s="40" t="s">
        <v>1</v>
      </c>
      <c r="C99" s="73">
        <v>229.89599999999999</v>
      </c>
      <c r="D99" s="73">
        <v>269.47800000000001</v>
      </c>
      <c r="E99" s="73">
        <v>292.68900000000002</v>
      </c>
      <c r="F99" s="73">
        <v>274.46300000000002</v>
      </c>
      <c r="G99" s="73">
        <v>296.029</v>
      </c>
      <c r="H99" s="73">
        <v>322.60599999999999</v>
      </c>
      <c r="I99" s="73">
        <v>325.50400000000002</v>
      </c>
      <c r="J99" s="73">
        <v>324.22699999999998</v>
      </c>
      <c r="K99" s="73">
        <v>337.47899999999998</v>
      </c>
      <c r="L99" s="73">
        <v>355.73930000000001</v>
      </c>
      <c r="M99" s="73">
        <v>382.66</v>
      </c>
      <c r="N99" s="73">
        <v>416.73599999999999</v>
      </c>
    </row>
    <row r="100" spans="1:14">
      <c r="A100" s="39" t="s">
        <v>152</v>
      </c>
      <c r="B100" s="40" t="s">
        <v>1</v>
      </c>
      <c r="C100" s="73">
        <v>140.041</v>
      </c>
      <c r="D100" s="73">
        <v>152.30500000000001</v>
      </c>
      <c r="E100" s="73">
        <v>157.285</v>
      </c>
      <c r="F100" s="73">
        <v>166.357</v>
      </c>
      <c r="G100" s="73">
        <v>171.273</v>
      </c>
      <c r="H100" s="73">
        <v>190.511</v>
      </c>
      <c r="I100" s="73">
        <v>212.17</v>
      </c>
      <c r="J100" s="73">
        <v>221.23699999999999</v>
      </c>
      <c r="K100" s="73">
        <v>227.20699999999999</v>
      </c>
      <c r="L100" s="73">
        <v>243.18279999999999</v>
      </c>
      <c r="M100" s="73">
        <v>256.52999999999997</v>
      </c>
      <c r="N100" s="73">
        <v>275.45400000000001</v>
      </c>
    </row>
    <row r="101" spans="1:14">
      <c r="A101" s="39" t="s">
        <v>153</v>
      </c>
      <c r="B101" s="40" t="s">
        <v>1</v>
      </c>
      <c r="C101" s="73">
        <v>69.819999999999993</v>
      </c>
      <c r="D101" s="73">
        <v>69.355999999999995</v>
      </c>
      <c r="E101" s="73">
        <v>73.391999999999996</v>
      </c>
      <c r="F101" s="73">
        <v>77.733000000000004</v>
      </c>
      <c r="G101" s="73">
        <v>88.637</v>
      </c>
      <c r="H101" s="73">
        <v>98.766999999999996</v>
      </c>
      <c r="I101" s="73">
        <v>100.208</v>
      </c>
      <c r="J101" s="73">
        <v>92.14</v>
      </c>
      <c r="K101" s="73">
        <v>99.772499999999994</v>
      </c>
      <c r="L101" s="73">
        <v>101.39490000000002</v>
      </c>
      <c r="M101" s="73">
        <v>81.596999999999994</v>
      </c>
      <c r="N101" s="73">
        <v>91.832999999999998</v>
      </c>
    </row>
    <row r="102" spans="1:14">
      <c r="A102" s="29" t="s">
        <v>154</v>
      </c>
      <c r="B102" s="36" t="s">
        <v>1</v>
      </c>
      <c r="C102" s="72">
        <v>477.81400000000002</v>
      </c>
      <c r="D102" s="72">
        <v>513.14499999999998</v>
      </c>
      <c r="E102" s="72">
        <v>569.66600000000005</v>
      </c>
      <c r="F102" s="72">
        <v>618.07500000000005</v>
      </c>
      <c r="G102" s="72">
        <v>662.05499999999995</v>
      </c>
      <c r="H102" s="72">
        <v>687.51800000000003</v>
      </c>
      <c r="I102" s="72">
        <v>698.36199999999997</v>
      </c>
      <c r="J102" s="72">
        <v>705.75</v>
      </c>
      <c r="K102" s="72">
        <v>726.79669999999999</v>
      </c>
      <c r="L102" s="72">
        <v>747.94849999999997</v>
      </c>
      <c r="M102" s="72">
        <v>764.42899999999997</v>
      </c>
      <c r="N102" s="72">
        <v>816.976</v>
      </c>
    </row>
    <row r="103" spans="1:14">
      <c r="A103" s="39" t="s">
        <v>155</v>
      </c>
      <c r="B103" s="40" t="s">
        <v>1</v>
      </c>
      <c r="C103" s="73">
        <v>114.246</v>
      </c>
      <c r="D103" s="73">
        <v>124.154</v>
      </c>
      <c r="E103" s="73">
        <v>139.13999999999999</v>
      </c>
      <c r="F103" s="73">
        <v>150.61500000000001</v>
      </c>
      <c r="G103" s="73">
        <v>158.93100000000001</v>
      </c>
      <c r="H103" s="73">
        <v>164.91200000000001</v>
      </c>
      <c r="I103" s="73">
        <v>168.00299999999999</v>
      </c>
      <c r="J103" s="73">
        <v>171.81399999999999</v>
      </c>
      <c r="K103" s="73">
        <v>178.73070000000001</v>
      </c>
      <c r="L103" s="73">
        <v>184.2268</v>
      </c>
      <c r="M103" s="73">
        <v>190.47499999999999</v>
      </c>
      <c r="N103" s="73">
        <v>199.69200000000001</v>
      </c>
    </row>
    <row r="104" spans="1:14">
      <c r="A104" s="39" t="s">
        <v>156</v>
      </c>
      <c r="B104" s="40" t="s">
        <v>1</v>
      </c>
      <c r="C104" s="73">
        <v>66.760000000000005</v>
      </c>
      <c r="D104" s="73">
        <v>72.614000000000004</v>
      </c>
      <c r="E104" s="73">
        <v>81.12</v>
      </c>
      <c r="F104" s="73">
        <v>81.927999999999997</v>
      </c>
      <c r="G104" s="73">
        <v>92.832999999999998</v>
      </c>
      <c r="H104" s="73">
        <v>91.483999999999995</v>
      </c>
      <c r="I104" s="73">
        <v>95.234999999999999</v>
      </c>
      <c r="J104" s="73">
        <v>96.561999999999998</v>
      </c>
      <c r="K104" s="73">
        <v>101.2346</v>
      </c>
      <c r="L104" s="73">
        <v>105.3493</v>
      </c>
      <c r="M104" s="73">
        <v>106.354</v>
      </c>
      <c r="N104" s="73">
        <v>112.935</v>
      </c>
    </row>
    <row r="105" spans="1:14">
      <c r="A105" s="39" t="s">
        <v>157</v>
      </c>
      <c r="B105" s="40" t="s">
        <v>1</v>
      </c>
      <c r="C105" s="73">
        <v>183.66300000000001</v>
      </c>
      <c r="D105" s="73">
        <v>190.20400000000001</v>
      </c>
      <c r="E105" s="73">
        <v>205.24700000000001</v>
      </c>
      <c r="F105" s="73">
        <v>226.80699999999999</v>
      </c>
      <c r="G105" s="73">
        <v>239.42400000000001</v>
      </c>
      <c r="H105" s="73">
        <v>245.17400000000001</v>
      </c>
      <c r="I105" s="73">
        <v>258.54599999999999</v>
      </c>
      <c r="J105" s="73">
        <v>272.005</v>
      </c>
      <c r="K105" s="73">
        <v>280.35849999999999</v>
      </c>
      <c r="L105" s="73">
        <v>291.86599999999999</v>
      </c>
      <c r="M105" s="73">
        <v>319.48</v>
      </c>
      <c r="N105" s="73">
        <v>337.61599999999999</v>
      </c>
    </row>
    <row r="106" spans="1:14">
      <c r="A106" s="39" t="s">
        <v>158</v>
      </c>
      <c r="B106" s="40" t="s">
        <v>1</v>
      </c>
      <c r="C106" s="73">
        <v>25.33</v>
      </c>
      <c r="D106" s="73">
        <v>25.861000000000001</v>
      </c>
      <c r="E106" s="73">
        <v>27.19</v>
      </c>
      <c r="F106" s="73">
        <v>33.640999999999998</v>
      </c>
      <c r="G106" s="73">
        <v>35.978999999999999</v>
      </c>
      <c r="H106" s="73">
        <v>39.654000000000003</v>
      </c>
      <c r="I106" s="73">
        <v>43.302999999999997</v>
      </c>
      <c r="J106" s="73">
        <v>41.509</v>
      </c>
      <c r="K106" s="73">
        <v>33.51</v>
      </c>
      <c r="L106" s="73">
        <v>31.550599999999999</v>
      </c>
      <c r="M106" s="73">
        <v>31.669</v>
      </c>
      <c r="N106" s="73">
        <v>31.126999999999999</v>
      </c>
    </row>
    <row r="107" spans="1:14">
      <c r="A107" s="39" t="s">
        <v>159</v>
      </c>
      <c r="B107" s="40" t="s">
        <v>1</v>
      </c>
      <c r="C107" s="73">
        <v>42.795000000000002</v>
      </c>
      <c r="D107" s="73">
        <v>53.054000000000002</v>
      </c>
      <c r="E107" s="73">
        <v>61.548000000000002</v>
      </c>
      <c r="F107" s="73">
        <v>68.876999999999995</v>
      </c>
      <c r="G107" s="73">
        <v>80.861000000000004</v>
      </c>
      <c r="H107" s="73">
        <v>91.75</v>
      </c>
      <c r="I107" s="73">
        <v>77.319999999999993</v>
      </c>
      <c r="J107" s="73">
        <v>68.513999999999996</v>
      </c>
      <c r="K107" s="73">
        <v>77.5184</v>
      </c>
      <c r="L107" s="73">
        <v>79.0869</v>
      </c>
      <c r="M107" s="73">
        <v>60.454999999999998</v>
      </c>
      <c r="N107" s="73">
        <v>73.683000000000007</v>
      </c>
    </row>
    <row r="108" spans="1:14">
      <c r="A108" s="39" t="s">
        <v>153</v>
      </c>
      <c r="B108" s="52" t="s">
        <v>1</v>
      </c>
      <c r="C108" s="74">
        <v>45.02</v>
      </c>
      <c r="D108" s="74">
        <v>47.258000000000003</v>
      </c>
      <c r="E108" s="74">
        <v>55.420999999999999</v>
      </c>
      <c r="F108" s="74">
        <v>56.207000000000001</v>
      </c>
      <c r="G108" s="74">
        <v>54.027000000000001</v>
      </c>
      <c r="H108" s="74">
        <v>54.543999999999997</v>
      </c>
      <c r="I108" s="74">
        <v>55.954999999999998</v>
      </c>
      <c r="J108" s="74">
        <v>55.345999999999997</v>
      </c>
      <c r="K108" s="74">
        <v>55.444499999999884</v>
      </c>
      <c r="L108" s="74">
        <v>55.868900000000025</v>
      </c>
      <c r="M108" s="74">
        <v>55.996000000000002</v>
      </c>
      <c r="N108" s="74">
        <v>61.923000000000002</v>
      </c>
    </row>
    <row r="109" spans="1:14">
      <c r="A109" s="43" t="s">
        <v>160</v>
      </c>
      <c r="B109" s="44" t="s">
        <v>1</v>
      </c>
      <c r="C109" s="45">
        <v>-38.057000000000002</v>
      </c>
      <c r="D109" s="45">
        <v>-22.006</v>
      </c>
      <c r="E109" s="45">
        <v>-46.3</v>
      </c>
      <c r="F109" s="45">
        <v>-99.522000000000006</v>
      </c>
      <c r="G109" s="45">
        <v>-106.116</v>
      </c>
      <c r="H109" s="45">
        <v>-75.634</v>
      </c>
      <c r="I109" s="45">
        <v>-60.48</v>
      </c>
      <c r="J109" s="45">
        <v>-68.146000000000001</v>
      </c>
      <c r="K109" s="45">
        <v>-62.338200000000001</v>
      </c>
      <c r="L109" s="45">
        <v>-47.631599999999999</v>
      </c>
      <c r="M109" s="45">
        <v>-43.642000000000003</v>
      </c>
      <c r="N109" s="45">
        <v>-32.953000000000003</v>
      </c>
    </row>
    <row r="110" spans="1:14">
      <c r="A110" s="47" t="s">
        <v>161</v>
      </c>
      <c r="B110" s="48" t="s">
        <v>1</v>
      </c>
      <c r="C110" s="49">
        <v>197.67599999999999</v>
      </c>
      <c r="D110" s="49">
        <v>215.06700000000001</v>
      </c>
      <c r="E110" s="49">
        <v>239.249</v>
      </c>
      <c r="F110" s="49">
        <v>256.71100000000001</v>
      </c>
      <c r="G110" s="49">
        <v>276.33499999999998</v>
      </c>
      <c r="H110" s="49">
        <v>282.83199999999999</v>
      </c>
      <c r="I110" s="49">
        <v>292.14499999999998</v>
      </c>
      <c r="J110" s="49">
        <v>300.40899999999999</v>
      </c>
      <c r="K110" s="49">
        <v>312.09050000000002</v>
      </c>
      <c r="L110" s="49">
        <v>323.89570000000003</v>
      </c>
      <c r="M110" s="49">
        <v>332.00700000000001</v>
      </c>
      <c r="N110" s="49">
        <v>350.3</v>
      </c>
    </row>
    <row r="111" spans="1:14">
      <c r="A111" s="51" t="s">
        <v>162</v>
      </c>
      <c r="B111" s="52" t="s">
        <v>1</v>
      </c>
      <c r="C111" s="54">
        <v>57.594000000000001</v>
      </c>
      <c r="D111" s="54">
        <v>63.253999999999998</v>
      </c>
      <c r="E111" s="54">
        <v>71.504000000000005</v>
      </c>
      <c r="F111" s="54">
        <v>75.224999999999994</v>
      </c>
      <c r="G111" s="54">
        <v>84.900999999999996</v>
      </c>
      <c r="H111" s="54">
        <v>83.863</v>
      </c>
      <c r="I111" s="54">
        <v>88.302999999999997</v>
      </c>
      <c r="J111" s="54">
        <v>91.596999999999994</v>
      </c>
      <c r="K111" s="54">
        <v>93.94489999999999</v>
      </c>
      <c r="L111" s="54">
        <v>99.718500000000034</v>
      </c>
      <c r="M111" s="54">
        <v>100.146</v>
      </c>
      <c r="N111" s="54">
        <v>107.392</v>
      </c>
    </row>
    <row r="112" spans="1:14">
      <c r="A112" s="5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</row>
    <row r="113" spans="1:14">
      <c r="A113" s="239" t="s">
        <v>148</v>
      </c>
      <c r="B113" s="239"/>
      <c r="C113" s="239"/>
      <c r="D113" s="239"/>
      <c r="E113" s="239"/>
      <c r="F113" s="239"/>
      <c r="G113" s="239"/>
      <c r="H113" s="239"/>
      <c r="I113" s="239"/>
      <c r="J113" s="239"/>
      <c r="K113" s="239"/>
      <c r="L113" s="239"/>
      <c r="M113" s="239"/>
      <c r="N113" s="239"/>
    </row>
    <row r="114" spans="1:14">
      <c r="A114" s="33"/>
      <c r="B114" s="70"/>
      <c r="C114" s="71">
        <v>38718</v>
      </c>
      <c r="D114" s="71">
        <v>39083</v>
      </c>
      <c r="E114" s="71">
        <v>39448</v>
      </c>
      <c r="F114" s="71">
        <v>39814</v>
      </c>
      <c r="G114" s="71">
        <v>40179</v>
      </c>
      <c r="H114" s="71">
        <v>40544</v>
      </c>
      <c r="I114" s="71">
        <v>40909</v>
      </c>
      <c r="J114" s="71">
        <v>41275</v>
      </c>
      <c r="K114" s="71">
        <v>41640</v>
      </c>
      <c r="L114" s="71">
        <v>42005</v>
      </c>
      <c r="M114" s="71">
        <v>42370</v>
      </c>
      <c r="N114" s="71">
        <v>42736</v>
      </c>
    </row>
    <row r="115" spans="1:14">
      <c r="A115" s="29" t="s">
        <v>150</v>
      </c>
      <c r="B115" s="36" t="s">
        <v>125</v>
      </c>
      <c r="C115" s="72">
        <v>9.8081116626468798</v>
      </c>
      <c r="D115" s="72">
        <v>11.684180126751826</v>
      </c>
      <c r="E115" s="72">
        <v>6.5616862028875715</v>
      </c>
      <c r="F115" s="72">
        <v>-0.91962412537306193</v>
      </c>
      <c r="G115" s="72">
        <v>7.2096776992901255</v>
      </c>
      <c r="H115" s="72">
        <v>10.063154410825661</v>
      </c>
      <c r="I115" s="72">
        <v>4.248844552235397</v>
      </c>
      <c r="J115" s="72">
        <v>-4.3581728282035215E-2</v>
      </c>
      <c r="K115" s="72">
        <v>4.2117834894385737</v>
      </c>
      <c r="L115" s="72">
        <v>5.3966500541418299</v>
      </c>
      <c r="M115" s="72">
        <v>2.9229620300521049</v>
      </c>
      <c r="N115" s="72">
        <v>8.7731881956805609</v>
      </c>
    </row>
    <row r="116" spans="1:14">
      <c r="A116" s="39" t="s">
        <v>151</v>
      </c>
      <c r="B116" s="40" t="s">
        <v>125</v>
      </c>
      <c r="C116" s="73">
        <v>12.245137098664173</v>
      </c>
      <c r="D116" s="73">
        <v>17.217350454118389</v>
      </c>
      <c r="E116" s="73">
        <v>8.6133190835615494</v>
      </c>
      <c r="F116" s="73">
        <v>-6.2270874546019854</v>
      </c>
      <c r="G116" s="73">
        <v>7.8575254223702302</v>
      </c>
      <c r="H116" s="73">
        <v>8.9778366308706126</v>
      </c>
      <c r="I116" s="73">
        <v>0.89830939288171407</v>
      </c>
      <c r="J116" s="73">
        <v>-0.39231468737710884</v>
      </c>
      <c r="K116" s="73">
        <v>4.0872598518938901</v>
      </c>
      <c r="L116" s="73">
        <v>5.4107959310060778</v>
      </c>
      <c r="M116" s="73">
        <v>7.5675361142274653</v>
      </c>
      <c r="N116" s="73">
        <v>8.9050331887315082</v>
      </c>
    </row>
    <row r="117" spans="1:14">
      <c r="A117" s="39" t="s">
        <v>152</v>
      </c>
      <c r="B117" s="40" t="s">
        <v>125</v>
      </c>
      <c r="C117" s="73">
        <v>6.683273912910991</v>
      </c>
      <c r="D117" s="73">
        <v>8.7574353225126913</v>
      </c>
      <c r="E117" s="73">
        <v>3.2697547683923744</v>
      </c>
      <c r="F117" s="73">
        <v>5.7678736052388899</v>
      </c>
      <c r="G117" s="73">
        <v>2.9550905582572398</v>
      </c>
      <c r="H117" s="73">
        <v>11.232360033396986</v>
      </c>
      <c r="I117" s="73">
        <v>11.368897334012203</v>
      </c>
      <c r="J117" s="73">
        <v>4.2734599613517616</v>
      </c>
      <c r="K117" s="73">
        <v>2.6984636385414689</v>
      </c>
      <c r="L117" s="73">
        <v>7.0313854766798585</v>
      </c>
      <c r="M117" s="73">
        <v>5.4885460649355196</v>
      </c>
      <c r="N117" s="73">
        <v>7.3769149807040151</v>
      </c>
    </row>
    <row r="118" spans="1:14">
      <c r="A118" s="39" t="s">
        <v>153</v>
      </c>
      <c r="B118" s="40" t="s">
        <v>125</v>
      </c>
      <c r="C118" s="73">
        <v>8.426756033587111</v>
      </c>
      <c r="D118" s="73">
        <v>-0.66456602692638</v>
      </c>
      <c r="E118" s="73">
        <v>5.819251398581244</v>
      </c>
      <c r="F118" s="73">
        <v>5.9148136036625232</v>
      </c>
      <c r="G118" s="73">
        <v>14.027504406108093</v>
      </c>
      <c r="H118" s="73">
        <v>11.428635896973049</v>
      </c>
      <c r="I118" s="73">
        <v>1.4589893385442423</v>
      </c>
      <c r="J118" s="73">
        <v>-8.0512533929426837</v>
      </c>
      <c r="K118" s="73">
        <v>8.2835901888430641</v>
      </c>
      <c r="L118" s="73">
        <v>1.6260993760806031</v>
      </c>
      <c r="M118" s="73">
        <v>-19.525538266717575</v>
      </c>
      <c r="N118" s="73">
        <v>12.544578844810459</v>
      </c>
    </row>
    <row r="119" spans="1:14">
      <c r="A119" s="29" t="s">
        <v>154</v>
      </c>
      <c r="B119" s="40" t="s">
        <v>125</v>
      </c>
      <c r="C119" s="72">
        <v>8.6636109238069423</v>
      </c>
      <c r="D119" s="72">
        <v>7.3942998740095476</v>
      </c>
      <c r="E119" s="72">
        <v>11.014625495717596</v>
      </c>
      <c r="F119" s="72">
        <v>8.4977864222193489</v>
      </c>
      <c r="G119" s="72">
        <v>7.1156413056667986</v>
      </c>
      <c r="H119" s="72">
        <v>3.8460550860578024</v>
      </c>
      <c r="I119" s="72">
        <v>1.5772677951704424</v>
      </c>
      <c r="J119" s="72">
        <v>1.0579040669452127</v>
      </c>
      <c r="K119" s="72">
        <v>2.9821749911441771</v>
      </c>
      <c r="L119" s="72">
        <v>2.9102773856843385</v>
      </c>
      <c r="M119" s="72">
        <v>2.2034271076150276</v>
      </c>
      <c r="N119" s="72">
        <v>6.8740196931304212</v>
      </c>
    </row>
    <row r="120" spans="1:14">
      <c r="A120" s="39" t="s">
        <v>155</v>
      </c>
      <c r="B120" s="40" t="s">
        <v>125</v>
      </c>
      <c r="C120" s="73">
        <v>5.4854346521398014</v>
      </c>
      <c r="D120" s="73">
        <v>8.6725136985102296</v>
      </c>
      <c r="E120" s="73">
        <v>12.070493097282409</v>
      </c>
      <c r="F120" s="73">
        <v>8.2470892626132013</v>
      </c>
      <c r="G120" s="73">
        <v>5.5213624141021711</v>
      </c>
      <c r="H120" s="73">
        <v>3.7632683365737449</v>
      </c>
      <c r="I120" s="73">
        <v>1.874332977588054</v>
      </c>
      <c r="J120" s="73">
        <v>2.2684118735975005</v>
      </c>
      <c r="K120" s="73">
        <v>4.0256905723631462</v>
      </c>
      <c r="L120" s="73">
        <v>3.0750732806395149</v>
      </c>
      <c r="M120" s="73">
        <v>3.3915803780991638</v>
      </c>
      <c r="N120" s="73">
        <v>4.8389552434702665</v>
      </c>
    </row>
    <row r="121" spans="1:14">
      <c r="A121" s="39" t="s">
        <v>156</v>
      </c>
      <c r="B121" s="40" t="s">
        <v>125</v>
      </c>
      <c r="C121" s="73">
        <v>8.9009744973361933</v>
      </c>
      <c r="D121" s="73">
        <v>8.7687237866986152</v>
      </c>
      <c r="E121" s="73">
        <v>11.713994546506186</v>
      </c>
      <c r="F121" s="73">
        <v>0.9960552268244669</v>
      </c>
      <c r="G121" s="73">
        <v>13.310467727760965</v>
      </c>
      <c r="H121" s="73">
        <v>-1.45314704900197</v>
      </c>
      <c r="I121" s="73">
        <v>4.1001705216212656</v>
      </c>
      <c r="J121" s="73">
        <v>1.3933952853467702</v>
      </c>
      <c r="K121" s="73">
        <v>4.8389635674489</v>
      </c>
      <c r="L121" s="73">
        <v>4.0645194429572484</v>
      </c>
      <c r="M121" s="73">
        <v>0.95368455224667059</v>
      </c>
      <c r="N121" s="73">
        <v>6.1878255636835604</v>
      </c>
    </row>
    <row r="122" spans="1:14">
      <c r="A122" s="39" t="s">
        <v>157</v>
      </c>
      <c r="B122" s="40" t="s">
        <v>125</v>
      </c>
      <c r="C122" s="73">
        <v>6.180769141826417</v>
      </c>
      <c r="D122" s="73">
        <v>3.5614141117154929</v>
      </c>
      <c r="E122" s="73">
        <v>7.9088767849256669</v>
      </c>
      <c r="F122" s="73">
        <v>10.504416629719302</v>
      </c>
      <c r="G122" s="73">
        <v>5.562879452574208</v>
      </c>
      <c r="H122" s="73">
        <v>2.4015971665330085</v>
      </c>
      <c r="I122" s="73">
        <v>5.4540856697692135</v>
      </c>
      <c r="J122" s="73">
        <v>5.205650058403549</v>
      </c>
      <c r="K122" s="73">
        <v>3.0710832521460958</v>
      </c>
      <c r="L122" s="73">
        <v>4.1045661180238824</v>
      </c>
      <c r="M122" s="73">
        <v>9.4611910945433806</v>
      </c>
      <c r="N122" s="73">
        <v>5.6767246776011007</v>
      </c>
    </row>
    <row r="123" spans="1:14">
      <c r="A123" s="39" t="s">
        <v>158</v>
      </c>
      <c r="B123" s="40" t="s">
        <v>125</v>
      </c>
      <c r="C123" s="73">
        <v>3.8468003460193358</v>
      </c>
      <c r="D123" s="73">
        <v>2.0963284642716076</v>
      </c>
      <c r="E123" s="73">
        <v>5.1390124125130399</v>
      </c>
      <c r="F123" s="73">
        <v>23.725634424420747</v>
      </c>
      <c r="G123" s="73">
        <v>6.9498528581195558</v>
      </c>
      <c r="H123" s="73">
        <v>10.214291670140923</v>
      </c>
      <c r="I123" s="73">
        <v>9.2020981489887532</v>
      </c>
      <c r="J123" s="73">
        <v>-4.1429000300210106</v>
      </c>
      <c r="K123" s="73">
        <v>-19.270519646341754</v>
      </c>
      <c r="L123" s="73">
        <v>-5.847209788122953</v>
      </c>
      <c r="M123" s="73">
        <v>0.37527020088366214</v>
      </c>
      <c r="N123" s="73">
        <v>-1.7114528403170226</v>
      </c>
    </row>
    <row r="124" spans="1:14">
      <c r="A124" s="39" t="s">
        <v>159</v>
      </c>
      <c r="B124" s="40" t="s">
        <v>125</v>
      </c>
      <c r="C124" s="73">
        <v>27.441929720071471</v>
      </c>
      <c r="D124" s="73">
        <v>23.972426685360432</v>
      </c>
      <c r="E124" s="73">
        <v>16.010102914012151</v>
      </c>
      <c r="F124" s="73">
        <v>11.907779294209405</v>
      </c>
      <c r="G124" s="73">
        <v>17.399131785646873</v>
      </c>
      <c r="H124" s="73">
        <v>13.466318744512179</v>
      </c>
      <c r="I124" s="73">
        <v>-15.727520435967307</v>
      </c>
      <c r="J124" s="73">
        <v>-11.389032591826179</v>
      </c>
      <c r="K124" s="73">
        <v>13.142423446302942</v>
      </c>
      <c r="L124" s="73">
        <v>2.023390575656876</v>
      </c>
      <c r="M124" s="73">
        <v>-23.558768898515424</v>
      </c>
      <c r="N124" s="73">
        <v>21.880737738814005</v>
      </c>
    </row>
    <row r="125" spans="1:14">
      <c r="A125" s="39" t="s">
        <v>153</v>
      </c>
      <c r="B125" s="52" t="s">
        <v>125</v>
      </c>
      <c r="C125" s="74">
        <v>14.94546345847472</v>
      </c>
      <c r="D125" s="74">
        <v>4.9711239449133728</v>
      </c>
      <c r="E125" s="74">
        <v>17.273265902069497</v>
      </c>
      <c r="F125" s="74">
        <v>1.4182349650854462</v>
      </c>
      <c r="G125" s="74">
        <v>-3.8785204689807244</v>
      </c>
      <c r="H125" s="74">
        <v>0.95692894293593156</v>
      </c>
      <c r="I125" s="74">
        <v>2.5869023173951291</v>
      </c>
      <c r="J125" s="74">
        <v>-1.0883745867214714</v>
      </c>
      <c r="K125" s="74">
        <v>0.17797130777270809</v>
      </c>
      <c r="L125" s="74">
        <v>0.76545013481977264</v>
      </c>
      <c r="M125" s="74">
        <v>0.22749687214169967</v>
      </c>
      <c r="N125" s="74">
        <v>10.584684620330023</v>
      </c>
    </row>
    <row r="126" spans="1:14">
      <c r="A126" s="47" t="s">
        <v>161</v>
      </c>
      <c r="B126" s="40" t="s">
        <v>125</v>
      </c>
      <c r="C126" s="49">
        <v>9.0770639974396659</v>
      </c>
      <c r="D126" s="49">
        <v>8.7977296181630464</v>
      </c>
      <c r="E126" s="49">
        <v>11.243937935620067</v>
      </c>
      <c r="F126" s="49">
        <v>7.2986720947632051</v>
      </c>
      <c r="G126" s="49">
        <v>7.6443938904059365</v>
      </c>
      <c r="H126" s="49">
        <v>2.3511317784573151</v>
      </c>
      <c r="I126" s="49">
        <v>3.2927674379136675</v>
      </c>
      <c r="J126" s="49">
        <v>2.828732307586975</v>
      </c>
      <c r="K126" s="49">
        <v>3.8885319680835266</v>
      </c>
      <c r="L126" s="49">
        <v>3.7826207462258594</v>
      </c>
      <c r="M126" s="49">
        <v>2.504293820510739</v>
      </c>
      <c r="N126" s="49">
        <v>5.5098235880568751</v>
      </c>
    </row>
    <row r="127" spans="1:14">
      <c r="A127" s="51" t="s">
        <v>162</v>
      </c>
      <c r="B127" s="52" t="s">
        <v>125</v>
      </c>
      <c r="C127" s="54">
        <v>18.684443711748088</v>
      </c>
      <c r="D127" s="54">
        <v>9.8274125776990502</v>
      </c>
      <c r="E127" s="54">
        <v>13.042653429032143</v>
      </c>
      <c r="F127" s="54">
        <v>5.2039046766614518</v>
      </c>
      <c r="G127" s="54">
        <v>12.862745098039213</v>
      </c>
      <c r="H127" s="54">
        <v>-1.2226004405130624</v>
      </c>
      <c r="I127" s="54">
        <v>5.2943491170122741</v>
      </c>
      <c r="J127" s="54">
        <v>3.7303375876244189</v>
      </c>
      <c r="K127" s="54">
        <v>2.5632935576492599</v>
      </c>
      <c r="L127" s="54">
        <v>6.1457301034968879</v>
      </c>
      <c r="M127" s="54">
        <v>0.42870680966919394</v>
      </c>
      <c r="N127" s="54">
        <v>7.235436263055945</v>
      </c>
    </row>
    <row r="128" spans="1:14">
      <c r="A128" s="29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</row>
    <row r="129" spans="1:14">
      <c r="A129" s="239" t="s">
        <v>148</v>
      </c>
      <c r="B129" s="239"/>
      <c r="C129" s="239"/>
      <c r="D129" s="239"/>
      <c r="E129" s="239"/>
      <c r="F129" s="239"/>
      <c r="G129" s="239"/>
      <c r="H129" s="239"/>
      <c r="I129" s="239"/>
      <c r="J129" s="239"/>
      <c r="K129" s="239"/>
      <c r="L129" s="239"/>
      <c r="M129" s="239"/>
      <c r="N129" s="239"/>
    </row>
    <row r="130" spans="1:14">
      <c r="A130" s="33"/>
      <c r="B130" s="70"/>
      <c r="C130" s="71">
        <v>38718</v>
      </c>
      <c r="D130" s="71">
        <v>39083</v>
      </c>
      <c r="E130" s="71">
        <v>39448</v>
      </c>
      <c r="F130" s="71">
        <v>39814</v>
      </c>
      <c r="G130" s="71">
        <v>40179</v>
      </c>
      <c r="H130" s="71">
        <v>40544</v>
      </c>
      <c r="I130" s="71">
        <v>40909</v>
      </c>
      <c r="J130" s="71">
        <v>41275</v>
      </c>
      <c r="K130" s="71">
        <v>41640</v>
      </c>
      <c r="L130" s="71">
        <v>42005</v>
      </c>
      <c r="M130" s="71">
        <v>42370</v>
      </c>
      <c r="N130" s="71">
        <v>42736</v>
      </c>
    </row>
    <row r="131" spans="1:14">
      <c r="A131" s="29" t="s">
        <v>150</v>
      </c>
      <c r="B131" s="36" t="s">
        <v>126</v>
      </c>
      <c r="C131" s="37">
        <v>41.1</v>
      </c>
      <c r="D131" s="37">
        <v>41.4</v>
      </c>
      <c r="E131" s="37">
        <v>40.700000000000003</v>
      </c>
      <c r="F131" s="37">
        <v>37.799999999999997</v>
      </c>
      <c r="G131" s="37">
        <v>38.5</v>
      </c>
      <c r="H131" s="37">
        <v>39.1</v>
      </c>
      <c r="I131" s="37">
        <v>39.1</v>
      </c>
      <c r="J131" s="37">
        <v>38.5</v>
      </c>
      <c r="K131" s="37">
        <v>38.6</v>
      </c>
      <c r="L131" s="37">
        <v>38.9</v>
      </c>
      <c r="M131" s="37">
        <v>38.799999999999997</v>
      </c>
      <c r="N131" s="37">
        <v>39.6</v>
      </c>
    </row>
    <row r="132" spans="1:14">
      <c r="A132" s="39" t="s">
        <v>151</v>
      </c>
      <c r="B132" s="40" t="s">
        <v>126</v>
      </c>
      <c r="C132" s="41">
        <v>21.489142139267766</v>
      </c>
      <c r="D132" s="41">
        <v>22.690877859220869</v>
      </c>
      <c r="E132" s="41">
        <v>22.758421204461037</v>
      </c>
      <c r="F132" s="41">
        <v>20.001559530333594</v>
      </c>
      <c r="G132" s="41">
        <v>20.48221197289417</v>
      </c>
      <c r="H132" s="41">
        <v>20.589804598346721</v>
      </c>
      <c r="I132" s="41">
        <v>19.976617518449761</v>
      </c>
      <c r="J132" s="41">
        <v>19.568349231544545</v>
      </c>
      <c r="K132" s="41">
        <v>19.623507575726741</v>
      </c>
      <c r="L132" s="41">
        <v>19.76997230175526</v>
      </c>
      <c r="M132" s="41">
        <v>20.590077418605002</v>
      </c>
      <c r="N132" s="41">
        <v>21.025185663545368</v>
      </c>
    </row>
    <row r="133" spans="1:14">
      <c r="A133" s="39" t="s">
        <v>152</v>
      </c>
      <c r="B133" s="40" t="s">
        <v>126</v>
      </c>
      <c r="C133" s="41">
        <v>13.1</v>
      </c>
      <c r="D133" s="41">
        <v>12.8</v>
      </c>
      <c r="E133" s="41">
        <v>12.2</v>
      </c>
      <c r="F133" s="41">
        <v>12.1</v>
      </c>
      <c r="G133" s="41">
        <v>11.9</v>
      </c>
      <c r="H133" s="41">
        <v>12.2</v>
      </c>
      <c r="I133" s="41">
        <v>13</v>
      </c>
      <c r="J133" s="41">
        <v>13.4</v>
      </c>
      <c r="K133" s="41">
        <v>13.2</v>
      </c>
      <c r="L133" s="41">
        <v>13.5</v>
      </c>
      <c r="M133" s="41">
        <v>13.8</v>
      </c>
      <c r="N133" s="41">
        <v>13.9</v>
      </c>
    </row>
    <row r="134" spans="1:14">
      <c r="A134" s="39" t="s">
        <v>153</v>
      </c>
      <c r="B134" s="40" t="s">
        <v>126</v>
      </c>
      <c r="C134" s="41">
        <v>6.5263071308925582</v>
      </c>
      <c r="D134" s="41">
        <v>5.8399888851933088</v>
      </c>
      <c r="E134" s="41">
        <v>5.7066922536815676</v>
      </c>
      <c r="F134" s="41">
        <v>5.66481174865618</v>
      </c>
      <c r="G134" s="41">
        <v>6.1327836889001439</v>
      </c>
      <c r="H134" s="41">
        <v>6.3036435489882718</v>
      </c>
      <c r="I134" s="41">
        <v>6.1498995044264078</v>
      </c>
      <c r="J134" s="41">
        <v>5.561004167433663</v>
      </c>
      <c r="K134" s="41">
        <v>5.8015058999202802</v>
      </c>
      <c r="L134" s="41">
        <v>5.6349533620245067</v>
      </c>
      <c r="M134" s="41">
        <v>4.3905517878166318</v>
      </c>
      <c r="N134" s="41">
        <v>4.6331631417500807</v>
      </c>
    </row>
    <row r="135" spans="1:14">
      <c r="A135" s="29" t="s">
        <v>154</v>
      </c>
      <c r="B135" s="36" t="s">
        <v>126</v>
      </c>
      <c r="C135" s="37">
        <v>44.7</v>
      </c>
      <c r="D135" s="37">
        <v>43.2</v>
      </c>
      <c r="E135" s="37">
        <v>44.3</v>
      </c>
      <c r="F135" s="37">
        <v>45</v>
      </c>
      <c r="G135" s="37">
        <v>45.8</v>
      </c>
      <c r="H135" s="37">
        <v>43.9</v>
      </c>
      <c r="I135" s="37">
        <v>42.9</v>
      </c>
      <c r="J135" s="37">
        <v>42.6</v>
      </c>
      <c r="K135" s="37">
        <v>42.3</v>
      </c>
      <c r="L135" s="37">
        <v>41.6</v>
      </c>
      <c r="M135" s="37">
        <v>41.1</v>
      </c>
      <c r="N135" s="37">
        <v>41.2</v>
      </c>
    </row>
    <row r="136" spans="1:14">
      <c r="A136" s="39" t="s">
        <v>155</v>
      </c>
      <c r="B136" s="40" t="s">
        <v>126</v>
      </c>
      <c r="C136" s="41">
        <v>10.7</v>
      </c>
      <c r="D136" s="41">
        <v>10.5</v>
      </c>
      <c r="E136" s="41">
        <v>10.8</v>
      </c>
      <c r="F136" s="41">
        <v>11</v>
      </c>
      <c r="G136" s="41">
        <v>11</v>
      </c>
      <c r="H136" s="41">
        <v>10.5</v>
      </c>
      <c r="I136" s="41">
        <v>10.3</v>
      </c>
      <c r="J136" s="41">
        <v>10.4</v>
      </c>
      <c r="K136" s="41">
        <v>10.4</v>
      </c>
      <c r="L136" s="41">
        <v>10.199999999999999</v>
      </c>
      <c r="M136" s="41">
        <v>10.199999999999999</v>
      </c>
      <c r="N136" s="41">
        <v>10.1</v>
      </c>
    </row>
    <row r="137" spans="1:14">
      <c r="A137" s="39" t="s">
        <v>156</v>
      </c>
      <c r="B137" s="40" t="s">
        <v>126</v>
      </c>
      <c r="C137" s="41">
        <v>6.2</v>
      </c>
      <c r="D137" s="41">
        <v>6.1</v>
      </c>
      <c r="E137" s="41">
        <v>6.3</v>
      </c>
      <c r="F137" s="41">
        <v>6</v>
      </c>
      <c r="G137" s="41">
        <v>6.4</v>
      </c>
      <c r="H137" s="41">
        <v>5.8</v>
      </c>
      <c r="I137" s="41">
        <v>5.8</v>
      </c>
      <c r="J137" s="41">
        <v>5.8</v>
      </c>
      <c r="K137" s="41">
        <v>5.9</v>
      </c>
      <c r="L137" s="41">
        <v>5.9</v>
      </c>
      <c r="M137" s="41">
        <v>5.7</v>
      </c>
      <c r="N137" s="41">
        <v>5.7</v>
      </c>
    </row>
    <row r="138" spans="1:14">
      <c r="A138" s="39" t="s">
        <v>157</v>
      </c>
      <c r="B138" s="40" t="s">
        <v>126</v>
      </c>
      <c r="C138" s="41">
        <v>17.2</v>
      </c>
      <c r="D138" s="41">
        <v>16</v>
      </c>
      <c r="E138" s="41">
        <v>16</v>
      </c>
      <c r="F138" s="41">
        <v>16.5</v>
      </c>
      <c r="G138" s="41">
        <v>16.600000000000001</v>
      </c>
      <c r="H138" s="41">
        <v>15.6</v>
      </c>
      <c r="I138" s="41">
        <v>15.9</v>
      </c>
      <c r="J138" s="41">
        <v>16.399999999999999</v>
      </c>
      <c r="K138" s="41">
        <v>16.3</v>
      </c>
      <c r="L138" s="41">
        <v>16.2</v>
      </c>
      <c r="M138" s="41">
        <v>17.2</v>
      </c>
      <c r="N138" s="41">
        <v>17</v>
      </c>
    </row>
    <row r="139" spans="1:14">
      <c r="A139" s="39" t="s">
        <v>158</v>
      </c>
      <c r="B139" s="40" t="s">
        <v>126</v>
      </c>
      <c r="C139" s="41">
        <v>2.4</v>
      </c>
      <c r="D139" s="41">
        <v>2.2000000000000002</v>
      </c>
      <c r="E139" s="41">
        <v>2.1</v>
      </c>
      <c r="F139" s="41">
        <v>2.5</v>
      </c>
      <c r="G139" s="41">
        <v>2.5</v>
      </c>
      <c r="H139" s="41">
        <v>2.5</v>
      </c>
      <c r="I139" s="41">
        <v>2.7</v>
      </c>
      <c r="J139" s="41">
        <v>2.5</v>
      </c>
      <c r="K139" s="41">
        <v>1.9</v>
      </c>
      <c r="L139" s="41">
        <v>1.8</v>
      </c>
      <c r="M139" s="41">
        <v>1.7</v>
      </c>
      <c r="N139" s="41">
        <v>1.6</v>
      </c>
    </row>
    <row r="140" spans="1:14">
      <c r="A140" s="39" t="s">
        <v>159</v>
      </c>
      <c r="B140" s="40" t="s">
        <v>126</v>
      </c>
      <c r="C140" s="41">
        <v>4</v>
      </c>
      <c r="D140" s="41">
        <v>4.5</v>
      </c>
      <c r="E140" s="41">
        <v>4.8</v>
      </c>
      <c r="F140" s="41">
        <v>5</v>
      </c>
      <c r="G140" s="41">
        <v>5.6</v>
      </c>
      <c r="H140" s="41">
        <v>5.9</v>
      </c>
      <c r="I140" s="41">
        <v>4.7</v>
      </c>
      <c r="J140" s="41">
        <v>4.0999999999999996</v>
      </c>
      <c r="K140" s="41">
        <v>4.5</v>
      </c>
      <c r="L140" s="41">
        <v>4.4000000000000004</v>
      </c>
      <c r="M140" s="41">
        <v>3.3</v>
      </c>
      <c r="N140" s="41">
        <v>3.7</v>
      </c>
    </row>
    <row r="141" spans="1:14">
      <c r="A141" s="39" t="s">
        <v>153</v>
      </c>
      <c r="B141" s="40" t="s">
        <v>163</v>
      </c>
      <c r="C141" s="41">
        <v>4.2081688202919363</v>
      </c>
      <c r="D141" s="41">
        <v>3.979269201460081</v>
      </c>
      <c r="E141" s="41">
        <v>4.3093333250393249</v>
      </c>
      <c r="F141" s="41">
        <v>4.0960991336590364</v>
      </c>
      <c r="G141" s="41">
        <v>3.7381218267789755</v>
      </c>
      <c r="H141" s="41">
        <v>3.4811823153079096</v>
      </c>
      <c r="I141" s="41">
        <v>3.4340334780674162</v>
      </c>
      <c r="J141" s="41">
        <v>3.3403444394484865</v>
      </c>
      <c r="K141" s="41">
        <v>3.2239504259002163</v>
      </c>
      <c r="L141" s="41">
        <v>3.1048765360744088</v>
      </c>
      <c r="M141" s="41">
        <v>3.0130193255950601</v>
      </c>
      <c r="N141" s="41">
        <v>3.1241423151436876</v>
      </c>
    </row>
    <row r="142" spans="1:14">
      <c r="A142" s="43" t="s">
        <v>160</v>
      </c>
      <c r="B142" s="44" t="s">
        <v>163</v>
      </c>
      <c r="C142" s="45">
        <v>-3.6</v>
      </c>
      <c r="D142" s="45">
        <v>-1.9</v>
      </c>
      <c r="E142" s="45">
        <v>-3.6</v>
      </c>
      <c r="F142" s="45">
        <v>-7.3</v>
      </c>
      <c r="G142" s="45">
        <v>-7.3</v>
      </c>
      <c r="H142" s="45">
        <v>-4.8</v>
      </c>
      <c r="I142" s="45">
        <v>-3.7</v>
      </c>
      <c r="J142" s="45">
        <v>-4.0999999999999996</v>
      </c>
      <c r="K142" s="45">
        <v>-3.6</v>
      </c>
      <c r="L142" s="45">
        <v>-2.6</v>
      </c>
      <c r="M142" s="45">
        <v>-2.2999999999999998</v>
      </c>
      <c r="N142" s="45">
        <v>-1.7</v>
      </c>
    </row>
    <row r="143" spans="1:14">
      <c r="A143" s="47" t="s">
        <v>161</v>
      </c>
      <c r="B143" s="48" t="s">
        <v>163</v>
      </c>
      <c r="C143" s="49">
        <v>18.5</v>
      </c>
      <c r="D143" s="49">
        <v>18.100000000000001</v>
      </c>
      <c r="E143" s="49">
        <v>18.600000000000001</v>
      </c>
      <c r="F143" s="49">
        <v>18.7</v>
      </c>
      <c r="G143" s="49">
        <v>19.100000000000001</v>
      </c>
      <c r="H143" s="49">
        <v>18.100000000000001</v>
      </c>
      <c r="I143" s="49">
        <v>17.899999999999999</v>
      </c>
      <c r="J143" s="49">
        <v>18.100000000000001</v>
      </c>
      <c r="K143" s="49">
        <v>18.100000000000001</v>
      </c>
      <c r="L143" s="49">
        <v>18</v>
      </c>
      <c r="M143" s="49">
        <v>17.899999999999999</v>
      </c>
      <c r="N143" s="49">
        <v>17.7</v>
      </c>
    </row>
    <row r="144" spans="1:14">
      <c r="A144" s="51" t="s">
        <v>162</v>
      </c>
      <c r="B144" s="52" t="s">
        <v>163</v>
      </c>
      <c r="C144" s="54">
        <v>17.2</v>
      </c>
      <c r="D144" s="54">
        <v>16</v>
      </c>
      <c r="E144" s="54">
        <v>16</v>
      </c>
      <c r="F144" s="54">
        <v>16.5</v>
      </c>
      <c r="G144" s="54">
        <v>16.600000000000001</v>
      </c>
      <c r="H144" s="54">
        <v>15.6</v>
      </c>
      <c r="I144" s="54">
        <v>15.9</v>
      </c>
      <c r="J144" s="54">
        <v>16.399999999999999</v>
      </c>
      <c r="K144" s="54">
        <v>16.3</v>
      </c>
      <c r="L144" s="54">
        <v>16.2</v>
      </c>
      <c r="M144" s="54">
        <v>17.2</v>
      </c>
      <c r="N144" s="54">
        <v>17</v>
      </c>
    </row>
    <row r="145" spans="1:14">
      <c r="A145" s="240"/>
      <c r="B145" s="241"/>
      <c r="C145" s="241"/>
      <c r="D145" s="241"/>
      <c r="E145" s="241"/>
      <c r="F145" s="241"/>
      <c r="G145" s="241"/>
      <c r="H145" s="241"/>
      <c r="I145" s="241"/>
      <c r="J145" s="241"/>
      <c r="K145" s="241"/>
      <c r="L145" s="241"/>
      <c r="M145" s="241"/>
      <c r="N145" s="241"/>
    </row>
    <row r="146" spans="1:14">
      <c r="A146" s="239" t="s">
        <v>148</v>
      </c>
      <c r="B146" s="239"/>
      <c r="C146" s="239"/>
      <c r="D146" s="239"/>
      <c r="E146" s="239"/>
      <c r="F146" s="239"/>
      <c r="G146" s="239"/>
      <c r="H146" s="239"/>
      <c r="I146" s="239"/>
      <c r="J146" s="239"/>
      <c r="K146" s="239"/>
      <c r="L146" s="239"/>
      <c r="M146" s="239"/>
      <c r="N146" s="239"/>
    </row>
    <row r="147" spans="1:14">
      <c r="A147" s="33"/>
      <c r="B147" s="70"/>
      <c r="C147" s="71">
        <v>38718</v>
      </c>
      <c r="D147" s="71">
        <v>39083</v>
      </c>
      <c r="E147" s="71">
        <v>39448</v>
      </c>
      <c r="F147" s="71">
        <v>39814</v>
      </c>
      <c r="G147" s="71">
        <v>40179</v>
      </c>
      <c r="H147" s="71">
        <v>40544</v>
      </c>
      <c r="I147" s="71">
        <v>40909</v>
      </c>
      <c r="J147" s="71">
        <v>41275</v>
      </c>
      <c r="K147" s="71">
        <v>41640</v>
      </c>
      <c r="L147" s="71">
        <v>42005</v>
      </c>
      <c r="M147" s="71">
        <v>42370</v>
      </c>
      <c r="N147" s="71">
        <v>42736</v>
      </c>
    </row>
    <row r="148" spans="1:14">
      <c r="A148" s="29" t="s">
        <v>150</v>
      </c>
      <c r="B148" s="36" t="s">
        <v>2</v>
      </c>
      <c r="C148" s="72">
        <v>100</v>
      </c>
      <c r="D148" s="72">
        <v>100</v>
      </c>
      <c r="E148" s="72">
        <v>100</v>
      </c>
      <c r="F148" s="72">
        <v>100</v>
      </c>
      <c r="G148" s="72">
        <v>100</v>
      </c>
      <c r="H148" s="72">
        <v>100</v>
      </c>
      <c r="I148" s="72">
        <v>100</v>
      </c>
      <c r="J148" s="72">
        <v>100</v>
      </c>
      <c r="K148" s="72">
        <v>100</v>
      </c>
      <c r="L148" s="72">
        <v>100</v>
      </c>
      <c r="M148" s="72">
        <v>100</v>
      </c>
      <c r="N148" s="72">
        <v>100</v>
      </c>
    </row>
    <row r="149" spans="1:14">
      <c r="A149" s="39" t="s">
        <v>151</v>
      </c>
      <c r="B149" s="36" t="s">
        <v>2</v>
      </c>
      <c r="C149" s="73">
        <v>52.277962602073416</v>
      </c>
      <c r="D149" s="73">
        <v>54.867970167304982</v>
      </c>
      <c r="E149" s="73">
        <v>55.924343576006088</v>
      </c>
      <c r="F149" s="73">
        <v>52.928630246088638</v>
      </c>
      <c r="G149" s="73">
        <v>53.248467907450284</v>
      </c>
      <c r="H149" s="73">
        <v>52.723392015480051</v>
      </c>
      <c r="I149" s="73">
        <v>51.028873678830891</v>
      </c>
      <c r="J149" s="73">
        <v>50.850841588195806</v>
      </c>
      <c r="K149" s="73">
        <v>50.790079440627224</v>
      </c>
      <c r="L149" s="73">
        <v>50.796896262692471</v>
      </c>
      <c r="M149" s="73">
        <v>53.089192785108494</v>
      </c>
      <c r="N149" s="73">
        <v>53.153542689436406</v>
      </c>
    </row>
    <row r="150" spans="1:14">
      <c r="A150" s="39" t="s">
        <v>152</v>
      </c>
      <c r="B150" s="36" t="s">
        <v>2</v>
      </c>
      <c r="C150" s="73">
        <v>31.845087173143348</v>
      </c>
      <c r="D150" s="73">
        <v>31.010569309299406</v>
      </c>
      <c r="E150" s="73">
        <v>30.052582705028602</v>
      </c>
      <c r="F150" s="73">
        <v>32.081002327630927</v>
      </c>
      <c r="G150" s="73">
        <v>30.807876403706164</v>
      </c>
      <c r="H150" s="73">
        <v>31.135149799635226</v>
      </c>
      <c r="I150" s="73">
        <v>33.261637732370566</v>
      </c>
      <c r="J150" s="73">
        <v>34.698182571000181</v>
      </c>
      <c r="K150" s="73">
        <v>34.194310103640788</v>
      </c>
      <c r="L150" s="73">
        <v>34.724674683036397</v>
      </c>
      <c r="M150" s="73">
        <v>35.590264530298128</v>
      </c>
      <c r="N150" s="73">
        <v>35.133408076038585</v>
      </c>
    </row>
    <row r="151" spans="1:14">
      <c r="A151" s="39" t="s">
        <v>153</v>
      </c>
      <c r="B151" s="36" t="s">
        <v>2</v>
      </c>
      <c r="C151" s="73">
        <v>15.876950224783231</v>
      </c>
      <c r="D151" s="73">
        <v>14.121460523395616</v>
      </c>
      <c r="E151" s="73">
        <v>14.023073718965312</v>
      </c>
      <c r="F151" s="73">
        <v>14.990367426280438</v>
      </c>
      <c r="G151" s="73">
        <v>15.943655688843561</v>
      </c>
      <c r="H151" s="73">
        <v>16.141458184884716</v>
      </c>
      <c r="I151" s="73">
        <v>15.709488588798557</v>
      </c>
      <c r="J151" s="73">
        <v>14.450975840804009</v>
      </c>
      <c r="K151" s="73">
        <v>15.015610455731998</v>
      </c>
      <c r="L151" s="73">
        <v>14.478429054271141</v>
      </c>
      <c r="M151" s="73">
        <v>11.320542684593367</v>
      </c>
      <c r="N151" s="73">
        <v>11.713049234525007</v>
      </c>
    </row>
    <row r="152" spans="1:14">
      <c r="A152" s="29" t="s">
        <v>154</v>
      </c>
      <c r="B152" s="36" t="s">
        <v>2</v>
      </c>
      <c r="C152" s="72">
        <v>100</v>
      </c>
      <c r="D152" s="72">
        <v>100</v>
      </c>
      <c r="E152" s="72">
        <v>100</v>
      </c>
      <c r="F152" s="72">
        <v>100</v>
      </c>
      <c r="G152" s="72">
        <v>100</v>
      </c>
      <c r="H152" s="72">
        <v>100</v>
      </c>
      <c r="I152" s="72">
        <v>100</v>
      </c>
      <c r="J152" s="72">
        <v>100</v>
      </c>
      <c r="K152" s="72">
        <v>100</v>
      </c>
      <c r="L152" s="72">
        <v>100</v>
      </c>
      <c r="M152" s="72">
        <v>100</v>
      </c>
      <c r="N152" s="72">
        <v>100</v>
      </c>
    </row>
    <row r="153" spans="1:14">
      <c r="A153" s="39" t="s">
        <v>155</v>
      </c>
      <c r="B153" s="36" t="s">
        <v>2</v>
      </c>
      <c r="C153" s="73">
        <v>23.910140766072153</v>
      </c>
      <c r="D153" s="73">
        <v>24.194720790419861</v>
      </c>
      <c r="E153" s="73">
        <v>24.424838414088253</v>
      </c>
      <c r="F153" s="73">
        <v>24.368401892974152</v>
      </c>
      <c r="G153" s="73">
        <v>24.005709495434672</v>
      </c>
      <c r="H153" s="73">
        <v>23.986571987933406</v>
      </c>
      <c r="I153" s="73">
        <v>24.056721299268862</v>
      </c>
      <c r="J153" s="73">
        <v>24.344881331916397</v>
      </c>
      <c r="K153" s="73">
        <v>24.591567353016327</v>
      </c>
      <c r="L153" s="73">
        <v>24.630947184197844</v>
      </c>
      <c r="M153" s="73">
        <v>24.917291206900838</v>
      </c>
      <c r="N153" s="73">
        <v>24.442823289790645</v>
      </c>
    </row>
    <row r="154" spans="1:14">
      <c r="A154" s="39" t="s">
        <v>156</v>
      </c>
      <c r="B154" s="36" t="s">
        <v>2</v>
      </c>
      <c r="C154" s="73">
        <v>13.97196398598618</v>
      </c>
      <c r="D154" s="73">
        <v>14.150776096424988</v>
      </c>
      <c r="E154" s="73">
        <v>14.239923042624977</v>
      </c>
      <c r="F154" s="73">
        <v>13.255349269910607</v>
      </c>
      <c r="G154" s="73">
        <v>14.021946817107342</v>
      </c>
      <c r="H154" s="73">
        <v>13.306415250218903</v>
      </c>
      <c r="I154" s="73">
        <v>13.636910370266426</v>
      </c>
      <c r="J154" s="73">
        <v>13.68218207580588</v>
      </c>
      <c r="K154" s="73">
        <v>13.928874470673849</v>
      </c>
      <c r="L154" s="73">
        <v>14.085100778997486</v>
      </c>
      <c r="M154" s="73">
        <v>13.912868297775201</v>
      </c>
      <c r="N154" s="73">
        <v>13.82353949198018</v>
      </c>
    </row>
    <row r="155" spans="1:14">
      <c r="A155" s="39" t="s">
        <v>157</v>
      </c>
      <c r="B155" s="36" t="s">
        <v>2</v>
      </c>
      <c r="C155" s="73">
        <v>38.438178872950566</v>
      </c>
      <c r="D155" s="73">
        <v>37.06632628204504</v>
      </c>
      <c r="E155" s="73">
        <v>36.02935755337338</v>
      </c>
      <c r="F155" s="73">
        <v>36.695708449621804</v>
      </c>
      <c r="G155" s="73">
        <v>36.163762829372189</v>
      </c>
      <c r="H155" s="73">
        <v>35.660739064286318</v>
      </c>
      <c r="I155" s="73">
        <v>37.021773807853236</v>
      </c>
      <c r="J155" s="73">
        <v>38.541268154445625</v>
      </c>
      <c r="K155" s="73">
        <v>38.574542234437779</v>
      </c>
      <c r="L155" s="73">
        <v>39.022205405853477</v>
      </c>
      <c r="M155" s="73">
        <v>41.793286230637513</v>
      </c>
      <c r="N155" s="73">
        <v>41.325081764947811</v>
      </c>
    </row>
    <row r="156" spans="1:14">
      <c r="A156" s="39" t="s">
        <v>158</v>
      </c>
      <c r="B156" s="36" t="s">
        <v>2</v>
      </c>
      <c r="C156" s="73">
        <v>5.3012260000753422</v>
      </c>
      <c r="D156" s="73">
        <v>5.0397061259488058</v>
      </c>
      <c r="E156" s="73">
        <v>4.7729722328522319</v>
      </c>
      <c r="F156" s="73">
        <v>5.4428669659830922</v>
      </c>
      <c r="G156" s="73">
        <v>5.4344427577769219</v>
      </c>
      <c r="H156" s="73">
        <v>5.7677035364892273</v>
      </c>
      <c r="I156" s="73">
        <v>6.2006523837207634</v>
      </c>
      <c r="J156" s="73">
        <v>5.8815444562522146</v>
      </c>
      <c r="K156" s="73">
        <v>4.610642838636994</v>
      </c>
      <c r="L156" s="73">
        <v>4.218285082462228</v>
      </c>
      <c r="M156" s="73">
        <v>4.1428307926570032</v>
      </c>
      <c r="N156" s="73">
        <v>3.8100262431209728</v>
      </c>
    </row>
    <row r="157" spans="1:14">
      <c r="A157" s="39" t="s">
        <v>159</v>
      </c>
      <c r="B157" s="36" t="s">
        <v>2</v>
      </c>
      <c r="C157" s="73">
        <v>8.9564140021012353</v>
      </c>
      <c r="D157" s="73">
        <v>10.338988005339623</v>
      </c>
      <c r="E157" s="73">
        <v>10.804225633967974</v>
      </c>
      <c r="F157" s="73">
        <v>11.143793228977064</v>
      </c>
      <c r="G157" s="73">
        <v>12.213637839756517</v>
      </c>
      <c r="H157" s="73">
        <v>13.345105146337986</v>
      </c>
      <c r="I157" s="73">
        <v>11.071621880915627</v>
      </c>
      <c r="J157" s="73">
        <v>9.707970244420828</v>
      </c>
      <c r="K157" s="73">
        <v>10.665761140632588</v>
      </c>
      <c r="L157" s="73">
        <v>10.573842985178793</v>
      </c>
      <c r="M157" s="73">
        <v>7.9085173377776101</v>
      </c>
      <c r="N157" s="73">
        <v>9.0189919899727791</v>
      </c>
    </row>
    <row r="158" spans="1:14">
      <c r="A158" s="57" t="s">
        <v>153</v>
      </c>
      <c r="B158" s="75" t="s">
        <v>2</v>
      </c>
      <c r="C158" s="74">
        <v>9.4220763728145265</v>
      </c>
      <c r="D158" s="74">
        <v>9.2094826998216881</v>
      </c>
      <c r="E158" s="74">
        <v>9.7286831230931803</v>
      </c>
      <c r="F158" s="74">
        <v>9.093880192533268</v>
      </c>
      <c r="G158" s="74">
        <v>8.1605002605523715</v>
      </c>
      <c r="H158" s="74">
        <v>7.9334650147341588</v>
      </c>
      <c r="I158" s="74">
        <v>8.012320257975091</v>
      </c>
      <c r="J158" s="74">
        <v>7.8421537371590508</v>
      </c>
      <c r="K158" s="74">
        <v>7.6286119626024567</v>
      </c>
      <c r="L158" s="74">
        <v>7.4696185633101777</v>
      </c>
      <c r="M158" s="74">
        <v>7.3252061342518413</v>
      </c>
      <c r="N158" s="74">
        <v>7.5795372201876194</v>
      </c>
    </row>
    <row r="159" spans="1:14">
      <c r="A159" s="55" t="s">
        <v>164</v>
      </c>
      <c r="B159" s="56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</row>
    <row r="160" spans="1:14" ht="9" customHeight="1"/>
  </sheetData>
  <mergeCells count="15">
    <mergeCell ref="A53:N53"/>
    <mergeCell ref="A1:N1"/>
    <mergeCell ref="A3:N3"/>
    <mergeCell ref="A20:N20"/>
    <mergeCell ref="A36:N36"/>
    <mergeCell ref="A52:N52"/>
    <mergeCell ref="A129:N129"/>
    <mergeCell ref="A145:N145"/>
    <mergeCell ref="A146:N146"/>
    <mergeCell ref="A67:M67"/>
    <mergeCell ref="A68:N68"/>
    <mergeCell ref="A80:N80"/>
    <mergeCell ref="A94:N94"/>
    <mergeCell ref="A96:N96"/>
    <mergeCell ref="A113:N1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rowBreaks count="2" manualBreakCount="2">
    <brk id="66" max="16383" man="1"/>
    <brk id="9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view="pageBreakPreview" zoomScale="80" zoomScaleNormal="100" zoomScaleSheetLayoutView="80" workbookViewId="0">
      <selection sqref="A1:XFD1048576"/>
    </sheetView>
  </sheetViews>
  <sheetFormatPr defaultRowHeight="12.75"/>
  <cols>
    <col min="1" max="1" width="34.140625" customWidth="1"/>
    <col min="2" max="2" width="9.42578125" customWidth="1"/>
    <col min="3" max="13" width="12.42578125" customWidth="1"/>
  </cols>
  <sheetData>
    <row r="1" spans="1:13" ht="15.75">
      <c r="A1" s="242" t="s">
        <v>174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13">
      <c r="A2" s="244" t="s">
        <v>148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</row>
    <row r="3" spans="1:13">
      <c r="A3" s="76"/>
      <c r="B3" s="77"/>
      <c r="C3" s="78">
        <v>38718</v>
      </c>
      <c r="D3" s="78">
        <v>39083</v>
      </c>
      <c r="E3" s="78">
        <v>39448</v>
      </c>
      <c r="F3" s="78">
        <v>39814</v>
      </c>
      <c r="G3" s="78">
        <v>40179</v>
      </c>
      <c r="H3" s="78">
        <v>40544</v>
      </c>
      <c r="I3" s="78">
        <v>40909</v>
      </c>
      <c r="J3" s="78">
        <v>41275</v>
      </c>
      <c r="K3" s="78">
        <v>41640</v>
      </c>
      <c r="L3" s="78">
        <v>42005</v>
      </c>
      <c r="M3" s="78">
        <v>42370</v>
      </c>
    </row>
    <row r="4" spans="1:13">
      <c r="A4" s="32" t="s">
        <v>175</v>
      </c>
      <c r="B4" s="36" t="s">
        <v>1</v>
      </c>
      <c r="C4" s="79">
        <v>477.81400000000002</v>
      </c>
      <c r="D4" s="79">
        <v>513.14499999999998</v>
      </c>
      <c r="E4" s="79">
        <v>569.66600000000005</v>
      </c>
      <c r="F4" s="79">
        <v>618.07500000000005</v>
      </c>
      <c r="G4" s="79">
        <v>662.05499999999995</v>
      </c>
      <c r="H4" s="79">
        <v>687.51800000000003</v>
      </c>
      <c r="I4" s="79">
        <v>698.36199999999997</v>
      </c>
      <c r="J4" s="79">
        <v>705.75</v>
      </c>
      <c r="K4" s="79">
        <v>726.79669999999999</v>
      </c>
      <c r="L4" s="79">
        <v>747.94849999999997</v>
      </c>
      <c r="M4" s="79">
        <v>765.21400000000006</v>
      </c>
    </row>
    <row r="5" spans="1:13">
      <c r="A5" s="39" t="s">
        <v>176</v>
      </c>
      <c r="B5" s="80" t="s">
        <v>1</v>
      </c>
      <c r="C5" s="73">
        <v>60.61</v>
      </c>
      <c r="D5" s="73">
        <v>64.430999999999997</v>
      </c>
      <c r="E5" s="73">
        <v>68.328999999999994</v>
      </c>
      <c r="F5" s="73">
        <v>76.152000000000001</v>
      </c>
      <c r="G5" s="73">
        <v>81.408000000000001</v>
      </c>
      <c r="H5" s="73">
        <v>87.266999999999996</v>
      </c>
      <c r="I5" s="73">
        <v>93.260999999999996</v>
      </c>
      <c r="J5" s="73">
        <v>94.576999999999998</v>
      </c>
      <c r="K5" s="73">
        <v>86.521100000000004</v>
      </c>
      <c r="L5" s="73">
        <v>87.9636</v>
      </c>
      <c r="M5" s="73">
        <v>86.709699999999998</v>
      </c>
    </row>
    <row r="6" spans="1:13">
      <c r="A6" s="39" t="s">
        <v>177</v>
      </c>
      <c r="B6" s="80" t="s">
        <v>1</v>
      </c>
      <c r="C6" s="73">
        <v>17.579999999999998</v>
      </c>
      <c r="D6" s="73">
        <v>23.032</v>
      </c>
      <c r="E6" s="73">
        <v>24.847999999999999</v>
      </c>
      <c r="F6" s="73">
        <v>21.026599999999998</v>
      </c>
      <c r="G6" s="73">
        <v>23.672000000000001</v>
      </c>
      <c r="H6" s="73">
        <v>24.748000000000001</v>
      </c>
      <c r="I6" s="73">
        <v>23.948</v>
      </c>
      <c r="J6" s="73">
        <v>27.459</v>
      </c>
      <c r="K6" s="73">
        <v>25.305099999999999</v>
      </c>
      <c r="L6" s="73">
        <v>27.932700000000001</v>
      </c>
      <c r="M6" s="73">
        <v>29.704900000000002</v>
      </c>
    </row>
    <row r="7" spans="1:13">
      <c r="A7" s="39" t="s">
        <v>178</v>
      </c>
      <c r="B7" s="80" t="s">
        <v>1</v>
      </c>
      <c r="C7" s="73">
        <v>23.742000000000001</v>
      </c>
      <c r="D7" s="73">
        <v>26.9</v>
      </c>
      <c r="E7" s="73">
        <v>30.233000000000001</v>
      </c>
      <c r="F7" s="73">
        <v>32.746000000000002</v>
      </c>
      <c r="G7" s="73">
        <v>34.872</v>
      </c>
      <c r="H7" s="73">
        <v>35.819000000000003</v>
      </c>
      <c r="I7" s="73">
        <v>36.698999999999998</v>
      </c>
      <c r="J7" s="73">
        <v>36.994999999999997</v>
      </c>
      <c r="K7" s="73">
        <v>38.444499999999998</v>
      </c>
      <c r="L7" s="73">
        <v>39.884099999999997</v>
      </c>
      <c r="M7" s="73">
        <v>40.5779</v>
      </c>
    </row>
    <row r="8" spans="1:13">
      <c r="A8" s="39" t="s">
        <v>179</v>
      </c>
      <c r="B8" s="80" t="s">
        <v>1</v>
      </c>
      <c r="C8" s="73">
        <v>47.447600000000001</v>
      </c>
      <c r="D8" s="73">
        <v>55.422400000000003</v>
      </c>
      <c r="E8" s="73">
        <v>67.180499999999995</v>
      </c>
      <c r="F8" s="73">
        <v>77.347899999999996</v>
      </c>
      <c r="G8" s="73">
        <v>86.191100000000006</v>
      </c>
      <c r="H8" s="73">
        <v>90.054000000000002</v>
      </c>
      <c r="I8" s="73">
        <v>80.614800000000002</v>
      </c>
      <c r="J8" s="73">
        <v>71.024899999999988</v>
      </c>
      <c r="K8" s="73">
        <v>84.003100000000003</v>
      </c>
      <c r="L8" s="73">
        <v>81.758200000000002</v>
      </c>
      <c r="M8" s="73">
        <v>75.591899999999995</v>
      </c>
    </row>
    <row r="9" spans="1:13">
      <c r="A9" s="39" t="s">
        <v>180</v>
      </c>
      <c r="B9" s="80" t="s">
        <v>1</v>
      </c>
      <c r="C9" s="73">
        <v>7.056</v>
      </c>
      <c r="D9" s="73">
        <v>7.1779999999999999</v>
      </c>
      <c r="E9" s="73">
        <v>8.4369999999999994</v>
      </c>
      <c r="F9" s="73">
        <v>9.6549999999999994</v>
      </c>
      <c r="G9" s="73">
        <v>10.664999999999999</v>
      </c>
      <c r="H9" s="73">
        <v>10.795999999999999</v>
      </c>
      <c r="I9" s="73">
        <v>9.5760000000000005</v>
      </c>
      <c r="J9" s="73">
        <v>10.3331</v>
      </c>
      <c r="K9" s="73">
        <v>10.6355</v>
      </c>
      <c r="L9" s="73">
        <v>10.8224</v>
      </c>
      <c r="M9" s="73">
        <v>7.8285</v>
      </c>
    </row>
    <row r="10" spans="1:13">
      <c r="A10" s="39" t="s">
        <v>181</v>
      </c>
      <c r="B10" s="80" t="s">
        <v>1</v>
      </c>
      <c r="C10" s="73">
        <v>12.606</v>
      </c>
      <c r="D10" s="73">
        <v>12.851000000000001</v>
      </c>
      <c r="E10" s="73">
        <v>13.760999999999999</v>
      </c>
      <c r="F10" s="73">
        <v>14.622</v>
      </c>
      <c r="G10" s="73">
        <v>11.301</v>
      </c>
      <c r="H10" s="73">
        <v>13.135</v>
      </c>
      <c r="I10" s="73">
        <v>13.096</v>
      </c>
      <c r="J10" s="73">
        <v>12.25</v>
      </c>
      <c r="K10" s="73">
        <v>12.3224</v>
      </c>
      <c r="L10" s="73">
        <v>12.724500000000001</v>
      </c>
      <c r="M10" s="73">
        <v>11.1607</v>
      </c>
    </row>
    <row r="11" spans="1:13">
      <c r="A11" s="39" t="s">
        <v>182</v>
      </c>
      <c r="B11" s="80" t="s">
        <v>1</v>
      </c>
      <c r="C11" s="73">
        <v>49.447000000000003</v>
      </c>
      <c r="D11" s="73">
        <v>53.255000000000003</v>
      </c>
      <c r="E11" s="73">
        <v>63.789000000000001</v>
      </c>
      <c r="F11" s="73">
        <v>68.649000000000001</v>
      </c>
      <c r="G11" s="73">
        <v>71.900000000000006</v>
      </c>
      <c r="H11" s="73">
        <v>73.162999999999997</v>
      </c>
      <c r="I11" s="73">
        <v>75.100999999999999</v>
      </c>
      <c r="J11" s="73">
        <v>76.807000000000002</v>
      </c>
      <c r="K11" s="73">
        <v>79.777500000000003</v>
      </c>
      <c r="L11" s="73">
        <v>84.0809</v>
      </c>
      <c r="M11" s="73">
        <v>86.358999999999995</v>
      </c>
    </row>
    <row r="12" spans="1:13">
      <c r="A12" s="39" t="s">
        <v>183</v>
      </c>
      <c r="B12" s="80" t="s">
        <v>1</v>
      </c>
      <c r="C12" s="73">
        <v>12.9734</v>
      </c>
      <c r="D12" s="73">
        <v>13.932600000000001</v>
      </c>
      <c r="E12" s="73">
        <v>16.927499999999998</v>
      </c>
      <c r="F12" s="73">
        <v>18.084499999999998</v>
      </c>
      <c r="G12" s="73">
        <v>20.232900000000001</v>
      </c>
      <c r="H12" s="73">
        <v>20.346</v>
      </c>
      <c r="I12" s="73">
        <v>19.664200000000001</v>
      </c>
      <c r="J12" s="73">
        <v>18.811</v>
      </c>
      <c r="K12" s="73">
        <v>20.916799999999999</v>
      </c>
      <c r="L12" s="73">
        <v>20.268599999999999</v>
      </c>
      <c r="M12" s="73">
        <v>19.774799999999999</v>
      </c>
    </row>
    <row r="13" spans="1:13">
      <c r="A13" s="39" t="s">
        <v>184</v>
      </c>
      <c r="B13" s="80" t="s">
        <v>1</v>
      </c>
      <c r="C13" s="73">
        <v>63.52</v>
      </c>
      <c r="D13" s="73">
        <v>67.614000000000004</v>
      </c>
      <c r="E13" s="73">
        <v>72.462999999999994</v>
      </c>
      <c r="F13" s="73">
        <v>74.242999999999995</v>
      </c>
      <c r="G13" s="73">
        <v>80.138999999999996</v>
      </c>
      <c r="H13" s="73">
        <v>84.948999999999998</v>
      </c>
      <c r="I13" s="73">
        <v>87.445999999999998</v>
      </c>
      <c r="J13" s="73">
        <v>87.319000000000003</v>
      </c>
      <c r="K13" s="73">
        <v>90.406999999999996</v>
      </c>
      <c r="L13" s="73">
        <v>94.994799999999998</v>
      </c>
      <c r="M13" s="73">
        <v>92.566800000000001</v>
      </c>
    </row>
    <row r="14" spans="1:13">
      <c r="A14" s="57" t="s">
        <v>185</v>
      </c>
      <c r="B14" s="81" t="s">
        <v>1</v>
      </c>
      <c r="C14" s="74">
        <v>182.83199999999999</v>
      </c>
      <c r="D14" s="74">
        <v>188.529</v>
      </c>
      <c r="E14" s="74">
        <v>203.69800000000001</v>
      </c>
      <c r="F14" s="74">
        <v>225.54900000000001</v>
      </c>
      <c r="G14" s="74">
        <v>241.67400000000001</v>
      </c>
      <c r="H14" s="74">
        <v>247.24100000000001</v>
      </c>
      <c r="I14" s="74">
        <v>258.95600000000002</v>
      </c>
      <c r="J14" s="74">
        <v>270.17399999999998</v>
      </c>
      <c r="K14" s="74">
        <v>278.46370000000002</v>
      </c>
      <c r="L14" s="74">
        <v>287.51890000000003</v>
      </c>
      <c r="M14" s="74">
        <v>314.94</v>
      </c>
    </row>
    <row r="15" spans="1:13">
      <c r="A15" s="55"/>
      <c r="B15" s="56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>
      <c r="A16" s="244" t="s">
        <v>148</v>
      </c>
      <c r="B16" s="248"/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</row>
    <row r="17" spans="1:13">
      <c r="A17" s="76"/>
      <c r="B17" s="77"/>
      <c r="C17" s="78">
        <v>38718</v>
      </c>
      <c r="D17" s="78">
        <v>39083</v>
      </c>
      <c r="E17" s="78">
        <v>39448</v>
      </c>
      <c r="F17" s="78">
        <v>39814</v>
      </c>
      <c r="G17" s="78">
        <v>40179</v>
      </c>
      <c r="H17" s="78">
        <v>40544</v>
      </c>
      <c r="I17" s="78">
        <v>40909</v>
      </c>
      <c r="J17" s="78">
        <v>41275</v>
      </c>
      <c r="K17" s="78">
        <v>41640</v>
      </c>
      <c r="L17" s="78">
        <v>42005</v>
      </c>
      <c r="M17" s="78">
        <v>42370</v>
      </c>
    </row>
    <row r="18" spans="1:13">
      <c r="A18" s="32" t="s">
        <v>175</v>
      </c>
      <c r="B18" s="36" t="s">
        <v>126</v>
      </c>
      <c r="C18" s="79">
        <v>44.7</v>
      </c>
      <c r="D18" s="79">
        <v>43.2</v>
      </c>
      <c r="E18" s="79">
        <v>44.3</v>
      </c>
      <c r="F18" s="79">
        <v>45</v>
      </c>
      <c r="G18" s="79">
        <v>45.8</v>
      </c>
      <c r="H18" s="79">
        <v>43.9</v>
      </c>
      <c r="I18" s="79">
        <v>42.9</v>
      </c>
      <c r="J18" s="79">
        <v>42.6</v>
      </c>
      <c r="K18" s="79">
        <v>42.3</v>
      </c>
      <c r="L18" s="79">
        <v>41.6</v>
      </c>
      <c r="M18" s="79">
        <v>41.2</v>
      </c>
    </row>
    <row r="19" spans="1:13">
      <c r="A19" s="39" t="s">
        <v>176</v>
      </c>
      <c r="B19" s="40" t="s">
        <v>126</v>
      </c>
      <c r="C19" s="73">
        <v>5.7</v>
      </c>
      <c r="D19" s="73">
        <v>5.4</v>
      </c>
      <c r="E19" s="73">
        <v>5.3</v>
      </c>
      <c r="F19" s="73">
        <v>5.5</v>
      </c>
      <c r="G19" s="73">
        <v>5.6</v>
      </c>
      <c r="H19" s="73">
        <v>5.6</v>
      </c>
      <c r="I19" s="73">
        <v>5.7</v>
      </c>
      <c r="J19" s="73">
        <v>5.7</v>
      </c>
      <c r="K19" s="73">
        <v>5</v>
      </c>
      <c r="L19" s="73">
        <v>4.9000000000000004</v>
      </c>
      <c r="M19" s="73">
        <v>4.7</v>
      </c>
    </row>
    <row r="20" spans="1:13">
      <c r="A20" s="39" t="s">
        <v>177</v>
      </c>
      <c r="B20" s="40" t="s">
        <v>126</v>
      </c>
      <c r="C20" s="73">
        <v>1.6</v>
      </c>
      <c r="D20" s="73">
        <v>1.9</v>
      </c>
      <c r="E20" s="73">
        <v>1.9</v>
      </c>
      <c r="F20" s="73">
        <v>1.5</v>
      </c>
      <c r="G20" s="73">
        <v>1.6</v>
      </c>
      <c r="H20" s="73">
        <v>1.6</v>
      </c>
      <c r="I20" s="73">
        <v>1.5</v>
      </c>
      <c r="J20" s="73">
        <v>1.7</v>
      </c>
      <c r="K20" s="73">
        <v>1.5</v>
      </c>
      <c r="L20" s="73">
        <v>1.6</v>
      </c>
      <c r="M20" s="73">
        <v>1.6</v>
      </c>
    </row>
    <row r="21" spans="1:13">
      <c r="A21" s="39" t="s">
        <v>178</v>
      </c>
      <c r="B21" s="40" t="s">
        <v>126</v>
      </c>
      <c r="C21" s="73">
        <v>2.2000000000000002</v>
      </c>
      <c r="D21" s="73">
        <v>2.2999999999999998</v>
      </c>
      <c r="E21" s="73">
        <v>2.4</v>
      </c>
      <c r="F21" s="73">
        <v>2.4</v>
      </c>
      <c r="G21" s="73">
        <v>2.4</v>
      </c>
      <c r="H21" s="73">
        <v>2.2999999999999998</v>
      </c>
      <c r="I21" s="73">
        <v>2.2999999999999998</v>
      </c>
      <c r="J21" s="73">
        <v>2.2000000000000002</v>
      </c>
      <c r="K21" s="73">
        <v>2.2000000000000002</v>
      </c>
      <c r="L21" s="73">
        <v>2.2000000000000002</v>
      </c>
      <c r="M21" s="73">
        <v>2.2000000000000002</v>
      </c>
    </row>
    <row r="22" spans="1:13">
      <c r="A22" s="39" t="s">
        <v>179</v>
      </c>
      <c r="B22" s="40" t="s">
        <v>126</v>
      </c>
      <c r="C22" s="73">
        <v>4.4000000000000004</v>
      </c>
      <c r="D22" s="73">
        <v>4.7</v>
      </c>
      <c r="E22" s="73">
        <v>5.2</v>
      </c>
      <c r="F22" s="73">
        <v>5.6</v>
      </c>
      <c r="G22" s="73">
        <v>6</v>
      </c>
      <c r="H22" s="73">
        <v>5.7</v>
      </c>
      <c r="I22" s="73">
        <v>4.9000000000000004</v>
      </c>
      <c r="J22" s="73">
        <v>4.3</v>
      </c>
      <c r="K22" s="73">
        <v>4.9000000000000004</v>
      </c>
      <c r="L22" s="73">
        <v>4.5</v>
      </c>
      <c r="M22" s="73">
        <v>4.0999999999999996</v>
      </c>
    </row>
    <row r="23" spans="1:13">
      <c r="A23" s="39" t="s">
        <v>180</v>
      </c>
      <c r="B23" s="40" t="s">
        <v>126</v>
      </c>
      <c r="C23" s="73">
        <v>0.7</v>
      </c>
      <c r="D23" s="73">
        <v>0.6</v>
      </c>
      <c r="E23" s="73">
        <v>0.7</v>
      </c>
      <c r="F23" s="73">
        <v>0.7</v>
      </c>
      <c r="G23" s="73">
        <v>0.7</v>
      </c>
      <c r="H23" s="73">
        <v>0.7</v>
      </c>
      <c r="I23" s="73">
        <v>0.6</v>
      </c>
      <c r="J23" s="73">
        <v>0.6</v>
      </c>
      <c r="K23" s="73">
        <v>0.6</v>
      </c>
      <c r="L23" s="73">
        <v>0.6</v>
      </c>
      <c r="M23" s="73">
        <v>0.4</v>
      </c>
    </row>
    <row r="24" spans="1:13">
      <c r="A24" s="39" t="s">
        <v>181</v>
      </c>
      <c r="B24" s="40" t="s">
        <v>126</v>
      </c>
      <c r="C24" s="73">
        <v>1.2</v>
      </c>
      <c r="D24" s="73">
        <v>1.1000000000000001</v>
      </c>
      <c r="E24" s="73">
        <v>1.1000000000000001</v>
      </c>
      <c r="F24" s="73">
        <v>1.1000000000000001</v>
      </c>
      <c r="G24" s="73">
        <v>0.8</v>
      </c>
      <c r="H24" s="73">
        <v>0.8</v>
      </c>
      <c r="I24" s="73">
        <v>0.8</v>
      </c>
      <c r="J24" s="73">
        <v>0.7</v>
      </c>
      <c r="K24" s="73">
        <v>0.7</v>
      </c>
      <c r="L24" s="73">
        <v>0.7</v>
      </c>
      <c r="M24" s="73">
        <v>0.6</v>
      </c>
    </row>
    <row r="25" spans="1:13">
      <c r="A25" s="39" t="s">
        <v>182</v>
      </c>
      <c r="B25" s="40" t="s">
        <v>126</v>
      </c>
      <c r="C25" s="73">
        <v>4.5999999999999996</v>
      </c>
      <c r="D25" s="73">
        <v>4.5</v>
      </c>
      <c r="E25" s="73">
        <v>5</v>
      </c>
      <c r="F25" s="73">
        <v>5</v>
      </c>
      <c r="G25" s="73">
        <v>5</v>
      </c>
      <c r="H25" s="73">
        <v>4.7</v>
      </c>
      <c r="I25" s="73">
        <v>4.5999999999999996</v>
      </c>
      <c r="J25" s="73">
        <v>4.5999999999999996</v>
      </c>
      <c r="K25" s="73">
        <v>4.5999999999999996</v>
      </c>
      <c r="L25" s="73">
        <v>4.7</v>
      </c>
      <c r="M25" s="73">
        <v>4.5999999999999996</v>
      </c>
    </row>
    <row r="26" spans="1:13">
      <c r="A26" s="39" t="s">
        <v>183</v>
      </c>
      <c r="B26" s="40" t="s">
        <v>126</v>
      </c>
      <c r="C26" s="73">
        <v>1.2</v>
      </c>
      <c r="D26" s="73">
        <v>1.2</v>
      </c>
      <c r="E26" s="73">
        <v>1.3</v>
      </c>
      <c r="F26" s="73">
        <v>1.3</v>
      </c>
      <c r="G26" s="73">
        <v>1.4</v>
      </c>
      <c r="H26" s="73">
        <v>1.3</v>
      </c>
      <c r="I26" s="73">
        <v>1.2</v>
      </c>
      <c r="J26" s="73">
        <v>1.1000000000000001</v>
      </c>
      <c r="K26" s="73">
        <v>1.2</v>
      </c>
      <c r="L26" s="73">
        <v>1.1000000000000001</v>
      </c>
      <c r="M26" s="73">
        <v>1.1000000000000001</v>
      </c>
    </row>
    <row r="27" spans="1:13">
      <c r="A27" s="39" t="s">
        <v>184</v>
      </c>
      <c r="B27" s="40" t="s">
        <v>126</v>
      </c>
      <c r="C27" s="73">
        <v>5.9</v>
      </c>
      <c r="D27" s="73">
        <v>5.7</v>
      </c>
      <c r="E27" s="73">
        <v>5.6</v>
      </c>
      <c r="F27" s="73">
        <v>5.4</v>
      </c>
      <c r="G27" s="73">
        <v>5.5</v>
      </c>
      <c r="H27" s="73">
        <v>5.4</v>
      </c>
      <c r="I27" s="73">
        <v>5.4</v>
      </c>
      <c r="J27" s="73">
        <v>5.3</v>
      </c>
      <c r="K27" s="73">
        <v>5.3</v>
      </c>
      <c r="L27" s="73">
        <v>5.3</v>
      </c>
      <c r="M27" s="73">
        <v>5</v>
      </c>
    </row>
    <row r="28" spans="1:13">
      <c r="A28" s="57" t="s">
        <v>185</v>
      </c>
      <c r="B28" s="52" t="s">
        <v>126</v>
      </c>
      <c r="C28" s="74">
        <v>17.100000000000001</v>
      </c>
      <c r="D28" s="74">
        <v>15.9</v>
      </c>
      <c r="E28" s="74">
        <v>15.8</v>
      </c>
      <c r="F28" s="74">
        <v>16.399999999999999</v>
      </c>
      <c r="G28" s="74">
        <v>16.7</v>
      </c>
      <c r="H28" s="74">
        <v>15.8</v>
      </c>
      <c r="I28" s="74">
        <v>15.9</v>
      </c>
      <c r="J28" s="74">
        <v>16.3</v>
      </c>
      <c r="K28" s="74">
        <v>16.2</v>
      </c>
      <c r="L28" s="74">
        <v>16</v>
      </c>
      <c r="M28" s="74">
        <v>16.899999999999999</v>
      </c>
    </row>
    <row r="29" spans="1:13">
      <c r="A29" s="55"/>
      <c r="B29" s="56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</row>
    <row r="30" spans="1:13">
      <c r="A30" s="244" t="s">
        <v>148</v>
      </c>
      <c r="B30" s="248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</row>
    <row r="31" spans="1:13">
      <c r="A31" s="76"/>
      <c r="B31" s="77"/>
      <c r="C31" s="78">
        <v>38718</v>
      </c>
      <c r="D31" s="78">
        <v>39083</v>
      </c>
      <c r="E31" s="78">
        <v>39448</v>
      </c>
      <c r="F31" s="78">
        <v>39814</v>
      </c>
      <c r="G31" s="78">
        <v>40179</v>
      </c>
      <c r="H31" s="78">
        <v>40544</v>
      </c>
      <c r="I31" s="78">
        <v>40909</v>
      </c>
      <c r="J31" s="78">
        <v>41275</v>
      </c>
      <c r="K31" s="78">
        <v>41640</v>
      </c>
      <c r="L31" s="78">
        <v>42005</v>
      </c>
      <c r="M31" s="78">
        <v>42370</v>
      </c>
    </row>
    <row r="32" spans="1:13">
      <c r="A32" s="32" t="s">
        <v>175</v>
      </c>
      <c r="B32" s="36" t="s">
        <v>125</v>
      </c>
      <c r="C32" s="79">
        <v>8.6636109238069423</v>
      </c>
      <c r="D32" s="79">
        <v>7.3942998740095476</v>
      </c>
      <c r="E32" s="79">
        <v>11.014625495717596</v>
      </c>
      <c r="F32" s="79">
        <v>8.4977864222193489</v>
      </c>
      <c r="G32" s="79">
        <v>7.1156413056667986</v>
      </c>
      <c r="H32" s="79">
        <v>3.8460550860578024</v>
      </c>
      <c r="I32" s="79">
        <v>1.5772677951704424</v>
      </c>
      <c r="J32" s="79">
        <v>1.0579040669452127</v>
      </c>
      <c r="K32" s="79">
        <v>2.9821749911441771</v>
      </c>
      <c r="L32" s="79">
        <v>2.9102773856843385</v>
      </c>
      <c r="M32" s="79">
        <v>2.3083808577729599</v>
      </c>
    </row>
    <row r="33" spans="1:13">
      <c r="A33" s="39" t="s">
        <v>176</v>
      </c>
      <c r="B33" s="40" t="s">
        <v>125</v>
      </c>
      <c r="C33" s="73">
        <v>4.3709758798175358</v>
      </c>
      <c r="D33" s="73">
        <v>6.3042402243854099</v>
      </c>
      <c r="E33" s="73">
        <v>6.049882820381498</v>
      </c>
      <c r="F33" s="73">
        <v>11.449018718260191</v>
      </c>
      <c r="G33" s="73">
        <v>6.9019855026788406</v>
      </c>
      <c r="H33" s="73">
        <v>7.1970813679245111</v>
      </c>
      <c r="I33" s="73">
        <v>6.8685757502836111</v>
      </c>
      <c r="J33" s="73">
        <v>1.4110935975380841</v>
      </c>
      <c r="K33" s="73">
        <v>-8.5178214576482532</v>
      </c>
      <c r="L33" s="73">
        <v>1.6672233709465161</v>
      </c>
      <c r="M33" s="73">
        <v>-1.4254759923422995</v>
      </c>
    </row>
    <row r="34" spans="1:13">
      <c r="A34" s="39" t="s">
        <v>177</v>
      </c>
      <c r="B34" s="40" t="s">
        <v>125</v>
      </c>
      <c r="C34" s="73">
        <v>13.602584814216485</v>
      </c>
      <c r="D34" s="73">
        <v>31.012514220705356</v>
      </c>
      <c r="E34" s="73">
        <v>7.8846821813129537</v>
      </c>
      <c r="F34" s="73">
        <v>-15.379104958145533</v>
      </c>
      <c r="G34" s="73">
        <v>12.581206662037616</v>
      </c>
      <c r="H34" s="73">
        <v>4.5454545454545467</v>
      </c>
      <c r="I34" s="73">
        <v>-3.2325844512687922</v>
      </c>
      <c r="J34" s="73">
        <v>14.660932019375309</v>
      </c>
      <c r="K34" s="73">
        <v>-7.8440584143632464</v>
      </c>
      <c r="L34" s="73">
        <v>10.383677598586843</v>
      </c>
      <c r="M34" s="73">
        <v>6.3445352579593077</v>
      </c>
    </row>
    <row r="35" spans="1:13">
      <c r="A35" s="39" t="s">
        <v>178</v>
      </c>
      <c r="B35" s="40" t="s">
        <v>125</v>
      </c>
      <c r="C35" s="73">
        <v>11.167298777918248</v>
      </c>
      <c r="D35" s="73">
        <v>13.301322550753937</v>
      </c>
      <c r="E35" s="73">
        <v>12.390334572490701</v>
      </c>
      <c r="F35" s="73">
        <v>8.3121092845566125</v>
      </c>
      <c r="G35" s="73">
        <v>6.4923960178342384</v>
      </c>
      <c r="H35" s="73">
        <v>2.715645790318888</v>
      </c>
      <c r="I35" s="73">
        <v>2.456796672157239</v>
      </c>
      <c r="J35" s="73">
        <v>0.80656148668900585</v>
      </c>
      <c r="K35" s="73">
        <v>3.9180970401405659</v>
      </c>
      <c r="L35" s="73">
        <v>3.7446188661577082</v>
      </c>
      <c r="M35" s="73">
        <v>1.7395403180716187</v>
      </c>
    </row>
    <row r="36" spans="1:13">
      <c r="A36" s="39" t="s">
        <v>179</v>
      </c>
      <c r="B36" s="40" t="s">
        <v>125</v>
      </c>
      <c r="C36" s="73">
        <v>23.946855587425489</v>
      </c>
      <c r="D36" s="73">
        <v>16.807594061659614</v>
      </c>
      <c r="E36" s="73">
        <v>21.215429140564083</v>
      </c>
      <c r="F36" s="73">
        <v>15.134451217243083</v>
      </c>
      <c r="G36" s="73">
        <v>11.43301886670487</v>
      </c>
      <c r="H36" s="73">
        <v>4.4817852423278026</v>
      </c>
      <c r="I36" s="73">
        <v>-10.481710973415943</v>
      </c>
      <c r="J36" s="73">
        <v>-11.89595458898367</v>
      </c>
      <c r="K36" s="73">
        <v>18.272746600136031</v>
      </c>
      <c r="L36" s="73">
        <v>-2.6724013756635259</v>
      </c>
      <c r="M36" s="73">
        <v>-7.5421180994689365</v>
      </c>
    </row>
    <row r="37" spans="1:13">
      <c r="A37" s="39" t="s">
        <v>180</v>
      </c>
      <c r="B37" s="40" t="s">
        <v>125</v>
      </c>
      <c r="C37" s="73">
        <v>9.73561430793157</v>
      </c>
      <c r="D37" s="73">
        <v>1.7290249433106624</v>
      </c>
      <c r="E37" s="73">
        <v>17.539704653106725</v>
      </c>
      <c r="F37" s="73">
        <v>14.436411046580531</v>
      </c>
      <c r="G37" s="73">
        <v>10.460901087519431</v>
      </c>
      <c r="H37" s="73">
        <v>1.2283169245194614</v>
      </c>
      <c r="I37" s="73">
        <v>-11.300481659874023</v>
      </c>
      <c r="J37" s="73">
        <v>7.9062238930660129</v>
      </c>
      <c r="K37" s="73">
        <v>2.9265176955608752</v>
      </c>
      <c r="L37" s="73">
        <v>1.7573221757322131</v>
      </c>
      <c r="M37" s="73">
        <v>-27.663919278533413</v>
      </c>
    </row>
    <row r="38" spans="1:13">
      <c r="A38" s="39" t="s">
        <v>181</v>
      </c>
      <c r="B38" s="40" t="s">
        <v>125</v>
      </c>
      <c r="C38" s="73">
        <v>-4.0054827901309693</v>
      </c>
      <c r="D38" s="73">
        <v>1.94351895922577</v>
      </c>
      <c r="E38" s="73">
        <v>7.0811609991440463</v>
      </c>
      <c r="F38" s="73">
        <v>6.256812731632877</v>
      </c>
      <c r="G38" s="73">
        <v>-22.712351251538777</v>
      </c>
      <c r="H38" s="73">
        <v>16.228652331652071</v>
      </c>
      <c r="I38" s="73">
        <v>-0.29691663494479315</v>
      </c>
      <c r="J38" s="73">
        <v>-6.4599877825290264</v>
      </c>
      <c r="K38" s="73">
        <v>0.59102040816325996</v>
      </c>
      <c r="L38" s="73">
        <v>3.2631630201908735</v>
      </c>
      <c r="M38" s="73">
        <v>-12.289677394003689</v>
      </c>
    </row>
    <row r="39" spans="1:13">
      <c r="A39" s="39" t="s">
        <v>182</v>
      </c>
      <c r="B39" s="40" t="s">
        <v>125</v>
      </c>
      <c r="C39" s="73">
        <v>13.366347983584376</v>
      </c>
      <c r="D39" s="73">
        <v>7.7011749954496622</v>
      </c>
      <c r="E39" s="73">
        <v>19.78030231903108</v>
      </c>
      <c r="F39" s="73">
        <v>7.6188684569439999</v>
      </c>
      <c r="G39" s="73">
        <v>4.7356844236623914</v>
      </c>
      <c r="H39" s="73">
        <v>1.7566063977746893</v>
      </c>
      <c r="I39" s="73">
        <v>2.6488798983092607</v>
      </c>
      <c r="J39" s="73">
        <v>2.2716075684744652</v>
      </c>
      <c r="K39" s="73">
        <v>3.8674860364289714</v>
      </c>
      <c r="L39" s="73">
        <v>5.3942527655040493</v>
      </c>
      <c r="M39" s="73">
        <v>2.7094143854311739</v>
      </c>
    </row>
    <row r="40" spans="1:13">
      <c r="A40" s="39" t="s">
        <v>183</v>
      </c>
      <c r="B40" s="40" t="s">
        <v>125</v>
      </c>
      <c r="C40" s="73">
        <v>18.28194234240803</v>
      </c>
      <c r="D40" s="73">
        <v>7.3935899609971329</v>
      </c>
      <c r="E40" s="73">
        <v>21.495628956547947</v>
      </c>
      <c r="F40" s="73">
        <v>6.8350317530645412</v>
      </c>
      <c r="G40" s="73">
        <v>11.879786557549295</v>
      </c>
      <c r="H40" s="73">
        <v>0.55899055498716166</v>
      </c>
      <c r="I40" s="73">
        <v>-3.3510272289393441</v>
      </c>
      <c r="J40" s="73">
        <v>-4.3388492794011455</v>
      </c>
      <c r="K40" s="73">
        <v>11.194513848280252</v>
      </c>
      <c r="L40" s="73">
        <v>-3.0989443891991186</v>
      </c>
      <c r="M40" s="73">
        <v>-2.4362807495337648</v>
      </c>
    </row>
    <row r="41" spans="1:13">
      <c r="A41" s="39" t="s">
        <v>184</v>
      </c>
      <c r="B41" s="40" t="s">
        <v>125</v>
      </c>
      <c r="C41" s="73">
        <v>5.5500166168162224</v>
      </c>
      <c r="D41" s="73">
        <v>6.4452141057934398</v>
      </c>
      <c r="E41" s="73">
        <v>7.1715916821959809</v>
      </c>
      <c r="F41" s="73">
        <v>2.4564260381160068</v>
      </c>
      <c r="G41" s="73">
        <v>7.9414894333472432</v>
      </c>
      <c r="H41" s="73">
        <v>6.0020714009408636</v>
      </c>
      <c r="I41" s="73">
        <v>2.9394107052466865</v>
      </c>
      <c r="J41" s="73">
        <v>-0.14523248633442165</v>
      </c>
      <c r="K41" s="73">
        <v>3.5364582736861365</v>
      </c>
      <c r="L41" s="73">
        <v>5.0746070547634616</v>
      </c>
      <c r="M41" s="73">
        <v>-2.5559293771869562</v>
      </c>
    </row>
    <row r="42" spans="1:13">
      <c r="A42" s="57" t="s">
        <v>185</v>
      </c>
      <c r="B42" s="52" t="s">
        <v>125</v>
      </c>
      <c r="C42" s="74">
        <v>6.1699001782738065</v>
      </c>
      <c r="D42" s="74">
        <v>3.1159753216067259</v>
      </c>
      <c r="E42" s="74">
        <v>8.0459770114942586</v>
      </c>
      <c r="F42" s="74">
        <v>10.727154905791906</v>
      </c>
      <c r="G42" s="74">
        <v>7.1492225636114597</v>
      </c>
      <c r="H42" s="74">
        <v>2.3035163070913853</v>
      </c>
      <c r="I42" s="74">
        <v>4.7382917881742799</v>
      </c>
      <c r="J42" s="74">
        <v>4.3320100712089982</v>
      </c>
      <c r="K42" s="74">
        <v>3.068281922020617</v>
      </c>
      <c r="L42" s="74">
        <v>3.251842161114709</v>
      </c>
      <c r="M42" s="74">
        <v>9.5371469492961864</v>
      </c>
    </row>
    <row r="43" spans="1:13">
      <c r="A43" s="55"/>
      <c r="B43" s="56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</row>
    <row r="44" spans="1:13">
      <c r="A44" s="244" t="s">
        <v>148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</row>
    <row r="45" spans="1:13">
      <c r="A45" s="76"/>
      <c r="B45" s="77"/>
      <c r="C45" s="78">
        <v>38718</v>
      </c>
      <c r="D45" s="78">
        <v>39083</v>
      </c>
      <c r="E45" s="78">
        <v>39448</v>
      </c>
      <c r="F45" s="78">
        <v>39814</v>
      </c>
      <c r="G45" s="78">
        <v>40179</v>
      </c>
      <c r="H45" s="78">
        <v>40544</v>
      </c>
      <c r="I45" s="78">
        <v>40909</v>
      </c>
      <c r="J45" s="78">
        <v>41275</v>
      </c>
      <c r="K45" s="78">
        <v>41640</v>
      </c>
      <c r="L45" s="78">
        <v>42005</v>
      </c>
      <c r="M45" s="78">
        <v>42370</v>
      </c>
    </row>
    <row r="46" spans="1:13">
      <c r="A46" s="32" t="s">
        <v>175</v>
      </c>
      <c r="B46" s="36" t="s">
        <v>2</v>
      </c>
      <c r="C46" s="79">
        <v>100</v>
      </c>
      <c r="D46" s="79">
        <v>100</v>
      </c>
      <c r="E46" s="79">
        <v>100</v>
      </c>
      <c r="F46" s="79">
        <v>100</v>
      </c>
      <c r="G46" s="79">
        <v>100</v>
      </c>
      <c r="H46" s="79">
        <v>100</v>
      </c>
      <c r="I46" s="79">
        <v>100</v>
      </c>
      <c r="J46" s="79">
        <v>100</v>
      </c>
      <c r="K46" s="79">
        <v>100</v>
      </c>
      <c r="L46" s="79">
        <v>100</v>
      </c>
      <c r="M46" s="79">
        <v>100</v>
      </c>
    </row>
    <row r="47" spans="1:13">
      <c r="A47" s="39" t="s">
        <v>176</v>
      </c>
      <c r="B47" s="36" t="s">
        <v>2</v>
      </c>
      <c r="C47" s="73">
        <v>12.68485226468877</v>
      </c>
      <c r="D47" s="73">
        <v>12.556100127644232</v>
      </c>
      <c r="E47" s="73">
        <v>11.9945722581302</v>
      </c>
      <c r="F47" s="73">
        <v>12.320834850139544</v>
      </c>
      <c r="G47" s="73">
        <v>12.296259374221176</v>
      </c>
      <c r="H47" s="73">
        <v>12.693049491067871</v>
      </c>
      <c r="I47" s="73">
        <v>13.35424894252551</v>
      </c>
      <c r="J47" s="73">
        <v>13.400921006021962</v>
      </c>
      <c r="K47" s="73">
        <v>11.904443154461214</v>
      </c>
      <c r="L47" s="73">
        <v>11.760649296041105</v>
      </c>
      <c r="M47" s="73">
        <v>11.331431468844007</v>
      </c>
    </row>
    <row r="48" spans="1:13">
      <c r="A48" s="39" t="s">
        <v>177</v>
      </c>
      <c r="B48" s="36" t="s">
        <v>2</v>
      </c>
      <c r="C48" s="73">
        <v>3.6792559447818602</v>
      </c>
      <c r="D48" s="73">
        <v>4.4883999649221957</v>
      </c>
      <c r="E48" s="73">
        <v>4.3618541390920287</v>
      </c>
      <c r="F48" s="73">
        <v>3.4019496015855673</v>
      </c>
      <c r="G48" s="73">
        <v>3.5755337547484731</v>
      </c>
      <c r="H48" s="73">
        <v>3.5996148464476567</v>
      </c>
      <c r="I48" s="73">
        <v>3.4291671081759891</v>
      </c>
      <c r="J48" s="73">
        <v>3.8907545164718385</v>
      </c>
      <c r="K48" s="73">
        <v>3.4817301729630858</v>
      </c>
      <c r="L48" s="73">
        <v>3.7345753083267095</v>
      </c>
      <c r="M48" s="73">
        <v>3.8819075448175284</v>
      </c>
    </row>
    <row r="49" spans="1:13">
      <c r="A49" s="39" t="s">
        <v>178</v>
      </c>
      <c r="B49" s="36" t="s">
        <v>2</v>
      </c>
      <c r="C49" s="73">
        <v>4.9688791035842401</v>
      </c>
      <c r="D49" s="73">
        <v>5.242183008701244</v>
      </c>
      <c r="E49" s="73">
        <v>5.3071448884082955</v>
      </c>
      <c r="F49" s="73">
        <v>5.2980625328641349</v>
      </c>
      <c r="G49" s="73">
        <v>5.2672361057616062</v>
      </c>
      <c r="H49" s="73">
        <v>5.2098999589828923</v>
      </c>
      <c r="I49" s="73">
        <v>5.2550110114811517</v>
      </c>
      <c r="J49" s="73">
        <v>5.2419411973078285</v>
      </c>
      <c r="K49" s="73">
        <v>5.2895809791101138</v>
      </c>
      <c r="L49" s="73">
        <v>5.332466072196147</v>
      </c>
      <c r="M49" s="73">
        <v>5.3028172511219083</v>
      </c>
    </row>
    <row r="50" spans="1:13">
      <c r="A50" s="39" t="s">
        <v>179</v>
      </c>
      <c r="B50" s="36" t="s">
        <v>2</v>
      </c>
      <c r="C50" s="73">
        <v>9.9301401800700688</v>
      </c>
      <c r="D50" s="73">
        <v>10.800533962135459</v>
      </c>
      <c r="E50" s="73">
        <v>11.792962894046685</v>
      </c>
      <c r="F50" s="73">
        <v>12.51432269546576</v>
      </c>
      <c r="G50" s="73">
        <v>13.018722009500724</v>
      </c>
      <c r="H50" s="73">
        <v>13.098420695894507</v>
      </c>
      <c r="I50" s="73">
        <v>11.543411583104465</v>
      </c>
      <c r="J50" s="73">
        <v>10.063747786043214</v>
      </c>
      <c r="K50" s="73">
        <v>11.55799138878864</v>
      </c>
      <c r="L50" s="73">
        <v>10.930993243518772</v>
      </c>
      <c r="M50" s="73">
        <v>9.8785307116701979</v>
      </c>
    </row>
    <row r="51" spans="1:13">
      <c r="A51" s="39" t="s">
        <v>180</v>
      </c>
      <c r="B51" s="36" t="s">
        <v>2</v>
      </c>
      <c r="C51" s="73">
        <v>1.4767252529226853</v>
      </c>
      <c r="D51" s="73">
        <v>1.3988248935486072</v>
      </c>
      <c r="E51" s="73">
        <v>1.4810432779909628</v>
      </c>
      <c r="F51" s="73">
        <v>1.5621081583950167</v>
      </c>
      <c r="G51" s="73">
        <v>1.6108933547817024</v>
      </c>
      <c r="H51" s="73">
        <v>1.570286159780544</v>
      </c>
      <c r="I51" s="73">
        <v>1.3712086281899647</v>
      </c>
      <c r="J51" s="73">
        <v>1.4641303577754161</v>
      </c>
      <c r="K51" s="73">
        <v>1.4633390602901748</v>
      </c>
      <c r="L51" s="73">
        <v>1.4469445423047176</v>
      </c>
      <c r="M51" s="73">
        <v>1.0230471475953131</v>
      </c>
    </row>
    <row r="52" spans="1:13">
      <c r="A52" s="39" t="s">
        <v>181</v>
      </c>
      <c r="B52" s="36" t="s">
        <v>2</v>
      </c>
      <c r="C52" s="73">
        <v>2.6382650989715661</v>
      </c>
      <c r="D52" s="73">
        <v>2.5043603659784273</v>
      </c>
      <c r="E52" s="73">
        <v>2.4156259983920401</v>
      </c>
      <c r="F52" s="73">
        <v>2.3657323140395583</v>
      </c>
      <c r="G52" s="73">
        <v>1.7069578811428054</v>
      </c>
      <c r="H52" s="73">
        <v>1.9104954343013563</v>
      </c>
      <c r="I52" s="73">
        <v>1.8752452166641369</v>
      </c>
      <c r="J52" s="73">
        <v>1.7357421183138506</v>
      </c>
      <c r="K52" s="73">
        <v>1.695439728881543</v>
      </c>
      <c r="L52" s="73">
        <v>1.7012534953944023</v>
      </c>
      <c r="M52" s="73">
        <v>1.4585070320198008</v>
      </c>
    </row>
    <row r="53" spans="1:13">
      <c r="A53" s="39" t="s">
        <v>182</v>
      </c>
      <c r="B53" s="36" t="s">
        <v>2</v>
      </c>
      <c r="C53" s="73">
        <v>10.348587525689913</v>
      </c>
      <c r="D53" s="73">
        <v>10.378158220386052</v>
      </c>
      <c r="E53" s="73">
        <v>11.197614040507945</v>
      </c>
      <c r="F53" s="73">
        <v>11.106904501880839</v>
      </c>
      <c r="G53" s="73">
        <v>10.860124914093241</v>
      </c>
      <c r="H53" s="73">
        <v>10.641612292332708</v>
      </c>
      <c r="I53" s="73">
        <v>10.753878361079211</v>
      </c>
      <c r="J53" s="73">
        <v>10.883032235210768</v>
      </c>
      <c r="K53" s="73">
        <v>10.976590840327152</v>
      </c>
      <c r="L53" s="73">
        <v>11.241536014845941</v>
      </c>
      <c r="M53" s="73">
        <v>11.285601152096012</v>
      </c>
    </row>
    <row r="54" spans="1:13">
      <c r="A54" s="39" t="s">
        <v>183</v>
      </c>
      <c r="B54" s="36" t="s">
        <v>2</v>
      </c>
      <c r="C54" s="73">
        <v>2.7151569439154146</v>
      </c>
      <c r="D54" s="73">
        <v>2.7151389958004075</v>
      </c>
      <c r="E54" s="73">
        <v>2.9714780239649192</v>
      </c>
      <c r="F54" s="73">
        <v>2.9259394086478174</v>
      </c>
      <c r="G54" s="73">
        <v>3.0560754015905025</v>
      </c>
      <c r="H54" s="73">
        <v>2.9593407008980126</v>
      </c>
      <c r="I54" s="73">
        <v>2.8157603076914266</v>
      </c>
      <c r="J54" s="73">
        <v>2.6653914275593342</v>
      </c>
      <c r="K54" s="73">
        <v>2.8779437220889967</v>
      </c>
      <c r="L54" s="73">
        <v>2.7098924591733256</v>
      </c>
      <c r="M54" s="73">
        <v>2.5842182709673369</v>
      </c>
    </row>
    <row r="55" spans="1:13">
      <c r="A55" s="39" t="s">
        <v>184</v>
      </c>
      <c r="B55" s="36" t="s">
        <v>2</v>
      </c>
      <c r="C55" s="73">
        <v>13.29387585964413</v>
      </c>
      <c r="D55" s="73">
        <v>13.176392637558587</v>
      </c>
      <c r="E55" s="73">
        <v>12.72026064395628</v>
      </c>
      <c r="F55" s="73">
        <v>12.011972657040001</v>
      </c>
      <c r="G55" s="73">
        <v>12.104583456057275</v>
      </c>
      <c r="H55" s="73">
        <v>12.355894682030142</v>
      </c>
      <c r="I55" s="73">
        <v>12.521586226054682</v>
      </c>
      <c r="J55" s="73">
        <v>12.372511512575276</v>
      </c>
      <c r="K55" s="73">
        <v>12.43910436027021</v>
      </c>
      <c r="L55" s="73">
        <v>12.700714019748686</v>
      </c>
      <c r="M55" s="73">
        <v>12.09685133831843</v>
      </c>
    </row>
    <row r="56" spans="1:13">
      <c r="A56" s="57" t="s">
        <v>185</v>
      </c>
      <c r="B56" s="75" t="s">
        <v>2</v>
      </c>
      <c r="C56" s="74">
        <v>38.264261825731353</v>
      </c>
      <c r="D56" s="74">
        <v>36.739907823324792</v>
      </c>
      <c r="E56" s="74">
        <v>35.757443835510635</v>
      </c>
      <c r="F56" s="74">
        <v>36.492173279941753</v>
      </c>
      <c r="G56" s="74">
        <v>36.503613748102502</v>
      </c>
      <c r="H56" s="74">
        <v>35.961385738264305</v>
      </c>
      <c r="I56" s="74">
        <v>37.080482615033468</v>
      </c>
      <c r="J56" s="74">
        <v>38.281827842720503</v>
      </c>
      <c r="K56" s="74">
        <v>38.313836592818873</v>
      </c>
      <c r="L56" s="74">
        <v>38.441002288259156</v>
      </c>
      <c r="M56" s="74">
        <v>41.157114219028927</v>
      </c>
    </row>
    <row r="57" spans="1:13">
      <c r="A57" s="55" t="s">
        <v>164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</sheetData>
  <mergeCells count="5">
    <mergeCell ref="A1:M1"/>
    <mergeCell ref="A2:M2"/>
    <mergeCell ref="A16:M16"/>
    <mergeCell ref="A30:M30"/>
    <mergeCell ref="A44:M4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38" customWidth="1"/>
    <col min="3" max="14" width="12.5703125" customWidth="1"/>
  </cols>
  <sheetData>
    <row r="1" spans="1:14" ht="15.75">
      <c r="A1" s="253" t="s">
        <v>186</v>
      </c>
      <c r="B1" s="253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4">
      <c r="A2" s="191"/>
      <c r="B2" s="192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4">
      <c r="A3" s="82"/>
      <c r="B3" s="83" t="s">
        <v>0</v>
      </c>
      <c r="C3" s="84" t="s">
        <v>77</v>
      </c>
      <c r="D3" s="84" t="s">
        <v>78</v>
      </c>
      <c r="E3" s="84" t="s">
        <v>79</v>
      </c>
      <c r="F3" s="84" t="s">
        <v>80</v>
      </c>
      <c r="G3" s="84" t="s">
        <v>81</v>
      </c>
      <c r="H3" s="84" t="s">
        <v>82</v>
      </c>
      <c r="I3" s="84" t="s">
        <v>83</v>
      </c>
      <c r="J3" s="84" t="s">
        <v>84</v>
      </c>
      <c r="K3" s="84" t="s">
        <v>85</v>
      </c>
      <c r="L3" s="84" t="s">
        <v>86</v>
      </c>
      <c r="M3" s="84" t="s">
        <v>87</v>
      </c>
      <c r="N3" s="84" t="s">
        <v>149</v>
      </c>
    </row>
    <row r="4" spans="1:14">
      <c r="A4" s="249" t="s">
        <v>187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50"/>
      <c r="M4" s="250"/>
      <c r="N4" s="250"/>
    </row>
    <row r="5" spans="1:14">
      <c r="A5" s="85" t="s">
        <v>150</v>
      </c>
      <c r="B5" s="86" t="s">
        <v>91</v>
      </c>
      <c r="C5" s="87">
        <v>67825.251484890003</v>
      </c>
      <c r="D5" s="87">
        <v>69197.76103483999</v>
      </c>
      <c r="E5" s="87">
        <v>73022.645183150016</v>
      </c>
      <c r="F5" s="87">
        <v>79091.048514669965</v>
      </c>
      <c r="G5" s="87">
        <v>76818.011104689998</v>
      </c>
      <c r="H5" s="87">
        <v>74792.78084601002</v>
      </c>
      <c r="I5" s="87">
        <v>86995.697304149973</v>
      </c>
      <c r="J5" s="87">
        <v>76077.081199700042</v>
      </c>
      <c r="K5" s="87">
        <v>85246.54648266999</v>
      </c>
      <c r="L5" s="87">
        <v>91455.175398670006</v>
      </c>
      <c r="M5" s="87">
        <v>85560.893846389983</v>
      </c>
      <c r="N5" s="87">
        <v>88152.086425810063</v>
      </c>
    </row>
    <row r="6" spans="1:14">
      <c r="A6" s="88" t="s">
        <v>151</v>
      </c>
      <c r="B6" s="89" t="s">
        <v>91</v>
      </c>
      <c r="C6" s="90">
        <v>61248.320811959995</v>
      </c>
      <c r="D6" s="90">
        <v>61735.085625119995</v>
      </c>
      <c r="E6" s="90">
        <v>66204.008815480003</v>
      </c>
      <c r="F6" s="90">
        <v>70486.095483360026</v>
      </c>
      <c r="G6" s="90">
        <v>64829.4348895</v>
      </c>
      <c r="H6" s="90">
        <v>67313.180937869998</v>
      </c>
      <c r="I6" s="90">
        <v>71016.078205400001</v>
      </c>
      <c r="J6" s="90">
        <v>69979.719077999995</v>
      </c>
      <c r="K6" s="90">
        <v>80237.167967099987</v>
      </c>
      <c r="L6" s="90">
        <v>75325.238083580014</v>
      </c>
      <c r="M6" s="90">
        <v>78443.263489310018</v>
      </c>
      <c r="N6" s="90">
        <v>81251.743831850006</v>
      </c>
    </row>
    <row r="7" spans="1:14">
      <c r="A7" s="88" t="s">
        <v>188</v>
      </c>
      <c r="B7" s="89" t="s">
        <v>91</v>
      </c>
      <c r="C7" s="90">
        <v>6539.5783365399993</v>
      </c>
      <c r="D7" s="90">
        <v>7021.0697389900006</v>
      </c>
      <c r="E7" s="90">
        <v>6431.3927254800001</v>
      </c>
      <c r="F7" s="90">
        <v>7718.1826239396978</v>
      </c>
      <c r="G7" s="90">
        <v>11950.664762</v>
      </c>
      <c r="H7" s="90">
        <v>7138.5543179399974</v>
      </c>
      <c r="I7" s="90">
        <v>15618.591371689996</v>
      </c>
      <c r="J7" s="90">
        <v>5423.4554290001033</v>
      </c>
      <c r="K7" s="90">
        <v>4985.5247936400401</v>
      </c>
      <c r="L7" s="90">
        <v>15734.664928389957</v>
      </c>
      <c r="M7" s="90">
        <v>6828.9084475199015</v>
      </c>
      <c r="N7" s="90">
        <v>6122.5723483101028</v>
      </c>
    </row>
    <row r="8" spans="1:14">
      <c r="A8" s="88" t="s">
        <v>189</v>
      </c>
      <c r="B8" s="89" t="s">
        <v>91</v>
      </c>
      <c r="C8" s="90">
        <v>37.352336389999998</v>
      </c>
      <c r="D8" s="90">
        <v>441.60567073000004</v>
      </c>
      <c r="E8" s="90">
        <v>387.24364218999995</v>
      </c>
      <c r="F8" s="90">
        <v>886.77040736999993</v>
      </c>
      <c r="G8" s="90">
        <v>37.911453190000003</v>
      </c>
      <c r="H8" s="90">
        <v>341.04559019999999</v>
      </c>
      <c r="I8" s="90">
        <v>361.0277270599999</v>
      </c>
      <c r="J8" s="90">
        <v>673.90657169999997</v>
      </c>
      <c r="K8" s="90">
        <v>23.853721929999999</v>
      </c>
      <c r="L8" s="90">
        <v>395.27238669999997</v>
      </c>
      <c r="M8" s="90">
        <v>288.72190955999997</v>
      </c>
      <c r="N8" s="90">
        <v>777.77024564999988</v>
      </c>
    </row>
    <row r="9" spans="1:14">
      <c r="A9" s="85" t="s">
        <v>154</v>
      </c>
      <c r="B9" s="86" t="s">
        <v>91</v>
      </c>
      <c r="C9" s="87">
        <v>84485.368467539505</v>
      </c>
      <c r="D9" s="87">
        <v>78677.412918091504</v>
      </c>
      <c r="E9" s="87">
        <v>78019.007848558977</v>
      </c>
      <c r="F9" s="87">
        <v>90561.648005970026</v>
      </c>
      <c r="G9" s="87">
        <v>86405.171489490298</v>
      </c>
      <c r="H9" s="87">
        <v>83889.459098917709</v>
      </c>
      <c r="I9" s="87">
        <v>88927.230964631977</v>
      </c>
      <c r="J9" s="87">
        <v>101621.25299837702</v>
      </c>
      <c r="K9" s="87">
        <v>87530.8332999103</v>
      </c>
      <c r="L9" s="87">
        <v>83310.518977309723</v>
      </c>
      <c r="M9" s="87">
        <v>87646.190832340973</v>
      </c>
      <c r="N9" s="87">
        <v>117280.91030924904</v>
      </c>
    </row>
    <row r="10" spans="1:14">
      <c r="A10" s="88" t="s">
        <v>190</v>
      </c>
      <c r="B10" s="89" t="s">
        <v>91</v>
      </c>
      <c r="C10" s="90">
        <v>47456.512169529997</v>
      </c>
      <c r="D10" s="90">
        <v>40676.120144400098</v>
      </c>
      <c r="E10" s="90">
        <v>42290.083691229913</v>
      </c>
      <c r="F10" s="90">
        <v>38626.44949798999</v>
      </c>
      <c r="G10" s="90">
        <v>48721.521221890005</v>
      </c>
      <c r="H10" s="90">
        <v>49751.998802790004</v>
      </c>
      <c r="I10" s="90">
        <v>49888.178452349995</v>
      </c>
      <c r="J10" s="90">
        <v>46213.629634209996</v>
      </c>
      <c r="K10" s="90">
        <v>54373.739920979999</v>
      </c>
      <c r="L10" s="90">
        <v>48347.867351279994</v>
      </c>
      <c r="M10" s="90">
        <v>48425.880293270005</v>
      </c>
      <c r="N10" s="90">
        <v>54463.492621030018</v>
      </c>
    </row>
    <row r="11" spans="1:14">
      <c r="A11" s="88" t="s">
        <v>191</v>
      </c>
      <c r="B11" s="89" t="s">
        <v>91</v>
      </c>
      <c r="C11" s="90">
        <v>6186.973485380011</v>
      </c>
      <c r="D11" s="90">
        <v>6083.8308821999899</v>
      </c>
      <c r="E11" s="90">
        <v>6300.0415046099988</v>
      </c>
      <c r="F11" s="90">
        <v>6078.9851369899989</v>
      </c>
      <c r="G11" s="90">
        <v>7377.0741475099994</v>
      </c>
      <c r="H11" s="90">
        <v>6166.367600139999</v>
      </c>
      <c r="I11" s="90">
        <v>6356.8702316599993</v>
      </c>
      <c r="J11" s="90">
        <v>6102.4929886700047</v>
      </c>
      <c r="K11" s="90">
        <v>6267.43919241</v>
      </c>
      <c r="L11" s="90">
        <v>6318.7093259900012</v>
      </c>
      <c r="M11" s="90">
        <v>6507.9039154099992</v>
      </c>
      <c r="N11" s="90">
        <v>6523.9720640699998</v>
      </c>
    </row>
    <row r="12" spans="1:14">
      <c r="A12" s="88" t="s">
        <v>192</v>
      </c>
      <c r="B12" s="89" t="s">
        <v>91</v>
      </c>
      <c r="C12" s="90">
        <v>14554.64567713</v>
      </c>
      <c r="D12" s="90">
        <v>14023.725860049897</v>
      </c>
      <c r="E12" s="90">
        <v>13990.64723907</v>
      </c>
      <c r="F12" s="90">
        <v>19375.314199330009</v>
      </c>
      <c r="G12" s="90">
        <v>15261.081333960001</v>
      </c>
      <c r="H12" s="90">
        <v>14816.4421246201</v>
      </c>
      <c r="I12" s="90">
        <v>15145.619750619902</v>
      </c>
      <c r="J12" s="90">
        <v>20940.824816239998</v>
      </c>
      <c r="K12" s="90">
        <v>16340.78485344</v>
      </c>
      <c r="L12" s="90">
        <v>15327.9272982599</v>
      </c>
      <c r="M12" s="90">
        <v>15674.979862290402</v>
      </c>
      <c r="N12" s="90">
        <v>22630.677569549596</v>
      </c>
    </row>
    <row r="13" spans="1:14">
      <c r="A13" s="88" t="s">
        <v>120</v>
      </c>
      <c r="B13" s="89" t="s">
        <v>91</v>
      </c>
      <c r="C13" s="90">
        <v>1032.4446401800001</v>
      </c>
      <c r="D13" s="90">
        <v>5259.8238682700103</v>
      </c>
      <c r="E13" s="90">
        <v>4732.5640437899892</v>
      </c>
      <c r="F13" s="90">
        <v>9031.4838844799979</v>
      </c>
      <c r="G13" s="90">
        <v>1040.6077645799999</v>
      </c>
      <c r="H13" s="90">
        <v>1885.3897983600002</v>
      </c>
      <c r="I13" s="90">
        <v>2578.5898138299895</v>
      </c>
      <c r="J13" s="90">
        <v>12196.252403040013</v>
      </c>
      <c r="K13" s="90">
        <v>856.91597644000103</v>
      </c>
      <c r="L13" s="90">
        <v>1957.199866819999</v>
      </c>
      <c r="M13" s="90">
        <v>3126.0829258899998</v>
      </c>
      <c r="N13" s="90">
        <v>18611.22439747</v>
      </c>
    </row>
    <row r="14" spans="1:14">
      <c r="A14" s="91" t="s">
        <v>193</v>
      </c>
      <c r="B14" s="89" t="s">
        <v>91</v>
      </c>
      <c r="C14" s="90">
        <v>6318.4921694599998</v>
      </c>
      <c r="D14" s="90">
        <v>6190.1405949100008</v>
      </c>
      <c r="E14" s="90">
        <v>6464.8057733400001</v>
      </c>
      <c r="F14" s="90">
        <v>10195.526595629999</v>
      </c>
      <c r="G14" s="90">
        <v>7071.1795007600003</v>
      </c>
      <c r="H14" s="90">
        <v>6476.1896316499997</v>
      </c>
      <c r="I14" s="90">
        <v>9530.3646566400021</v>
      </c>
      <c r="J14" s="90">
        <v>8978.1250330900002</v>
      </c>
      <c r="K14" s="90">
        <v>5615.9559230000004</v>
      </c>
      <c r="L14" s="90">
        <v>5879.1272712999989</v>
      </c>
      <c r="M14" s="90">
        <v>9074.0319229799989</v>
      </c>
      <c r="N14" s="90">
        <v>9072.2932486499994</v>
      </c>
    </row>
    <row r="15" spans="1:14">
      <c r="A15" s="88" t="s">
        <v>194</v>
      </c>
      <c r="B15" s="89" t="s">
        <v>91</v>
      </c>
      <c r="C15" s="90">
        <v>6739.7763398099996</v>
      </c>
      <c r="D15" s="90">
        <v>4297.92826565</v>
      </c>
      <c r="E15" s="90">
        <v>2424.079768900001</v>
      </c>
      <c r="F15" s="90">
        <v>4733.9482394499992</v>
      </c>
      <c r="G15" s="90">
        <v>5557.1042417799999</v>
      </c>
      <c r="H15" s="90">
        <v>3171.5811982300002</v>
      </c>
      <c r="I15" s="90">
        <v>4507.0285635399996</v>
      </c>
      <c r="J15" s="90">
        <v>5932.7166336800019</v>
      </c>
      <c r="K15" s="90">
        <v>3010.1203254100001</v>
      </c>
      <c r="L15" s="90">
        <v>4364.0968883599999</v>
      </c>
      <c r="M15" s="90">
        <v>3916.1075308199997</v>
      </c>
      <c r="N15" s="90">
        <v>4451.6139027399986</v>
      </c>
    </row>
    <row r="16" spans="1:14" ht="25.5">
      <c r="A16" s="91" t="s">
        <v>195</v>
      </c>
      <c r="B16" s="89" t="s">
        <v>91</v>
      </c>
      <c r="C16" s="90">
        <v>2196.5239860500001</v>
      </c>
      <c r="D16" s="90">
        <v>2145.8433026099997</v>
      </c>
      <c r="E16" s="90">
        <v>1816.7858276200004</v>
      </c>
      <c r="F16" s="90">
        <v>2519.9404520999997</v>
      </c>
      <c r="G16" s="90">
        <v>1376.6032790100001</v>
      </c>
      <c r="H16" s="90">
        <v>1621.4899431300003</v>
      </c>
      <c r="I16" s="90">
        <v>920.57949599000995</v>
      </c>
      <c r="J16" s="90">
        <v>1257.21148944999</v>
      </c>
      <c r="K16" s="90">
        <v>1065.87710823</v>
      </c>
      <c r="L16" s="90">
        <v>1115.5909753000001</v>
      </c>
      <c r="M16" s="90">
        <v>921.2043816800001</v>
      </c>
      <c r="N16" s="90">
        <v>1527.6365057399998</v>
      </c>
    </row>
    <row r="17" spans="1:14">
      <c r="A17" s="92" t="s">
        <v>160</v>
      </c>
      <c r="B17" s="93" t="s">
        <v>91</v>
      </c>
      <c r="C17" s="94">
        <v>-16660.116982649502</v>
      </c>
      <c r="D17" s="94">
        <v>-9479.6518832515139</v>
      </c>
      <c r="E17" s="94">
        <v>-4996.3626654089603</v>
      </c>
      <c r="F17" s="94">
        <v>-11470.599491300061</v>
      </c>
      <c r="G17" s="94">
        <v>-9587.1603848002997</v>
      </c>
      <c r="H17" s="94">
        <v>-9096.6782529076881</v>
      </c>
      <c r="I17" s="94">
        <v>-1931.5336604820041</v>
      </c>
      <c r="J17" s="94">
        <v>-25544.17179867698</v>
      </c>
      <c r="K17" s="94">
        <v>-2284.2868172403105</v>
      </c>
      <c r="L17" s="94">
        <v>8144.6564213602833</v>
      </c>
      <c r="M17" s="94">
        <v>-2085.2969859509903</v>
      </c>
      <c r="N17" s="94">
        <v>-29128.823883438978</v>
      </c>
    </row>
    <row r="18" spans="1:14">
      <c r="A18" s="85"/>
      <c r="B18" s="86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</row>
    <row r="19" spans="1:14">
      <c r="A19" s="82"/>
      <c r="B19" s="83" t="s">
        <v>0</v>
      </c>
      <c r="C19" s="95" t="s">
        <v>77</v>
      </c>
      <c r="D19" s="95" t="s">
        <v>196</v>
      </c>
      <c r="E19" s="95" t="s">
        <v>197</v>
      </c>
      <c r="F19" s="95" t="s">
        <v>198</v>
      </c>
      <c r="G19" s="95" t="s">
        <v>81</v>
      </c>
      <c r="H19" s="95" t="s">
        <v>199</v>
      </c>
      <c r="I19" s="95" t="s">
        <v>200</v>
      </c>
      <c r="J19" s="95" t="s">
        <v>201</v>
      </c>
      <c r="K19" s="95" t="s">
        <v>85</v>
      </c>
      <c r="L19" s="95" t="s">
        <v>202</v>
      </c>
      <c r="M19" s="95" t="s">
        <v>203</v>
      </c>
      <c r="N19" s="95" t="s">
        <v>204</v>
      </c>
    </row>
    <row r="20" spans="1:14">
      <c r="A20" s="249" t="s">
        <v>187</v>
      </c>
      <c r="B20" s="249"/>
      <c r="C20" s="249"/>
      <c r="D20" s="249"/>
      <c r="E20" s="249"/>
      <c r="F20" s="249"/>
      <c r="G20" s="249"/>
      <c r="H20" s="249"/>
      <c r="I20" s="249"/>
      <c r="J20" s="249"/>
      <c r="K20" s="249"/>
      <c r="L20" s="250"/>
      <c r="M20" s="250"/>
      <c r="N20" s="250"/>
    </row>
    <row r="21" spans="1:14">
      <c r="A21" s="85" t="s">
        <v>150</v>
      </c>
      <c r="B21" s="86" t="s">
        <v>91</v>
      </c>
      <c r="C21" s="87">
        <v>67825.251484890003</v>
      </c>
      <c r="D21" s="87">
        <v>137023.01251972999</v>
      </c>
      <c r="E21" s="87">
        <v>210045.65770288001</v>
      </c>
      <c r="F21" s="87">
        <v>289136.70621754997</v>
      </c>
      <c r="G21" s="87">
        <v>76818.011104689998</v>
      </c>
      <c r="H21" s="87">
        <v>151610.79195070002</v>
      </c>
      <c r="I21" s="87">
        <v>238606.48925484999</v>
      </c>
      <c r="J21" s="87">
        <v>314683.57045455003</v>
      </c>
      <c r="K21" s="87">
        <v>85246.54648266999</v>
      </c>
      <c r="L21" s="87">
        <v>176701.72188134</v>
      </c>
      <c r="M21" s="87">
        <v>262262.61572772998</v>
      </c>
      <c r="N21" s="87">
        <v>350414.70215354004</v>
      </c>
    </row>
    <row r="22" spans="1:14">
      <c r="A22" s="88" t="s">
        <v>151</v>
      </c>
      <c r="B22" s="89" t="s">
        <v>91</v>
      </c>
      <c r="C22" s="90">
        <v>61248.320811959995</v>
      </c>
      <c r="D22" s="90">
        <v>122983.40643707999</v>
      </c>
      <c r="E22" s="90">
        <v>189187.41525255999</v>
      </c>
      <c r="F22" s="90">
        <v>259673.51073592005</v>
      </c>
      <c r="G22" s="90">
        <v>64829.4348895</v>
      </c>
      <c r="H22" s="90">
        <v>132142.61582737</v>
      </c>
      <c r="I22" s="90">
        <v>203158.69403277</v>
      </c>
      <c r="J22" s="90">
        <v>273138.41311076999</v>
      </c>
      <c r="K22" s="90">
        <v>80237.167967099987</v>
      </c>
      <c r="L22" s="90">
        <v>155562.40605068</v>
      </c>
      <c r="M22" s="90">
        <v>234005.66953999002</v>
      </c>
      <c r="N22" s="90">
        <v>315257.41337184003</v>
      </c>
    </row>
    <row r="23" spans="1:14">
      <c r="A23" s="88" t="s">
        <v>188</v>
      </c>
      <c r="B23" s="89" t="s">
        <v>91</v>
      </c>
      <c r="C23" s="90">
        <v>6539.5783365399993</v>
      </c>
      <c r="D23" s="90">
        <v>13560.64807553</v>
      </c>
      <c r="E23" s="90">
        <v>19992.04080101</v>
      </c>
      <c r="F23" s="90">
        <v>27710.223424949698</v>
      </c>
      <c r="G23" s="90">
        <v>11950.664762</v>
      </c>
      <c r="H23" s="90">
        <v>19089.219079939998</v>
      </c>
      <c r="I23" s="90">
        <v>34707.810451629994</v>
      </c>
      <c r="J23" s="90">
        <v>40131.265880630097</v>
      </c>
      <c r="K23" s="90">
        <v>4985.5247936400401</v>
      </c>
      <c r="L23" s="90">
        <v>20720.189722029998</v>
      </c>
      <c r="M23" s="90">
        <v>27549.098169549899</v>
      </c>
      <c r="N23" s="90">
        <v>33671.670517860002</v>
      </c>
    </row>
    <row r="24" spans="1:14">
      <c r="A24" s="88" t="s">
        <v>189</v>
      </c>
      <c r="B24" s="89" t="s">
        <v>91</v>
      </c>
      <c r="C24" s="90">
        <v>37.352336389999998</v>
      </c>
      <c r="D24" s="90">
        <v>478.95800712000005</v>
      </c>
      <c r="E24" s="90">
        <v>866.20164930999999</v>
      </c>
      <c r="F24" s="90">
        <v>1752.9720566799997</v>
      </c>
      <c r="G24" s="90">
        <v>37.911453190000003</v>
      </c>
      <c r="H24" s="90">
        <v>378.95704338999997</v>
      </c>
      <c r="I24" s="90">
        <v>739.98477044999981</v>
      </c>
      <c r="J24" s="90">
        <v>1413.8913421499997</v>
      </c>
      <c r="K24" s="90">
        <v>23.853721929999999</v>
      </c>
      <c r="L24" s="90">
        <v>419.12610862999998</v>
      </c>
      <c r="M24" s="90">
        <v>707.84801818999995</v>
      </c>
      <c r="N24" s="90">
        <v>1485.6182638399998</v>
      </c>
    </row>
    <row r="25" spans="1:14">
      <c r="A25" s="85" t="s">
        <v>154</v>
      </c>
      <c r="B25" s="86" t="s">
        <v>91</v>
      </c>
      <c r="C25" s="87">
        <v>84485.368467539505</v>
      </c>
      <c r="D25" s="87">
        <v>163162.78138563101</v>
      </c>
      <c r="E25" s="87">
        <v>241181.78923418996</v>
      </c>
      <c r="F25" s="87">
        <v>331743.43724016001</v>
      </c>
      <c r="G25" s="87">
        <v>86405.171489490298</v>
      </c>
      <c r="H25" s="87">
        <v>170294.63058840801</v>
      </c>
      <c r="I25" s="87">
        <v>259221.86155303998</v>
      </c>
      <c r="J25" s="87">
        <v>360843.11455141701</v>
      </c>
      <c r="K25" s="87">
        <v>87530.8332999103</v>
      </c>
      <c r="L25" s="87">
        <v>170841.35227722002</v>
      </c>
      <c r="M25" s="87">
        <v>258487.543109561</v>
      </c>
      <c r="N25" s="87">
        <v>375768.45341881004</v>
      </c>
    </row>
    <row r="26" spans="1:14">
      <c r="A26" s="88" t="s">
        <v>190</v>
      </c>
      <c r="B26" s="89" t="s">
        <v>91</v>
      </c>
      <c r="C26" s="90">
        <v>47456.512169529997</v>
      </c>
      <c r="D26" s="90">
        <v>88132.632313930095</v>
      </c>
      <c r="E26" s="90">
        <v>130422.71600516001</v>
      </c>
      <c r="F26" s="90">
        <v>169049.16550315</v>
      </c>
      <c r="G26" s="90">
        <v>48721.521221890005</v>
      </c>
      <c r="H26" s="90">
        <v>98473.520024680009</v>
      </c>
      <c r="I26" s="90">
        <v>148361.69847703</v>
      </c>
      <c r="J26" s="90">
        <v>194575.32811124</v>
      </c>
      <c r="K26" s="90">
        <v>54373.739920979999</v>
      </c>
      <c r="L26" s="90">
        <v>102721.60727225999</v>
      </c>
      <c r="M26" s="90">
        <v>151147.48756553</v>
      </c>
      <c r="N26" s="90">
        <v>205610.98018656002</v>
      </c>
    </row>
    <row r="27" spans="1:14">
      <c r="A27" s="88" t="s">
        <v>191</v>
      </c>
      <c r="B27" s="89" t="s">
        <v>91</v>
      </c>
      <c r="C27" s="90">
        <v>6186.973485380011</v>
      </c>
      <c r="D27" s="90">
        <v>12270.80436758</v>
      </c>
      <c r="E27" s="90">
        <v>18570.845872189999</v>
      </c>
      <c r="F27" s="90">
        <v>24649.831009179998</v>
      </c>
      <c r="G27" s="90">
        <v>7377.0741475099994</v>
      </c>
      <c r="H27" s="90">
        <v>13543.441747649998</v>
      </c>
      <c r="I27" s="90">
        <v>19900.311979309998</v>
      </c>
      <c r="J27" s="90">
        <v>26002.804967980002</v>
      </c>
      <c r="K27" s="90">
        <v>6267.43919241</v>
      </c>
      <c r="L27" s="90">
        <v>12586.148518400001</v>
      </c>
      <c r="M27" s="90">
        <v>19094.05243381</v>
      </c>
      <c r="N27" s="90">
        <v>25618.024497879996</v>
      </c>
    </row>
    <row r="28" spans="1:14">
      <c r="A28" s="88" t="s">
        <v>192</v>
      </c>
      <c r="B28" s="89" t="s">
        <v>91</v>
      </c>
      <c r="C28" s="90">
        <v>14554.64567713</v>
      </c>
      <c r="D28" s="90">
        <v>28578.371537179897</v>
      </c>
      <c r="E28" s="90">
        <v>42569.018776249897</v>
      </c>
      <c r="F28" s="90">
        <v>61944.332975579906</v>
      </c>
      <c r="G28" s="90">
        <v>15261.081333960001</v>
      </c>
      <c r="H28" s="90">
        <v>30077.523458580101</v>
      </c>
      <c r="I28" s="90">
        <v>45223.143209200003</v>
      </c>
      <c r="J28" s="90">
        <v>66163.968025440001</v>
      </c>
      <c r="K28" s="90">
        <v>16340.78485344</v>
      </c>
      <c r="L28" s="90">
        <v>31668.7121516999</v>
      </c>
      <c r="M28" s="90">
        <v>47343.692013990301</v>
      </c>
      <c r="N28" s="90">
        <v>69974.369583539898</v>
      </c>
    </row>
    <row r="29" spans="1:14">
      <c r="A29" s="88" t="s">
        <v>120</v>
      </c>
      <c r="B29" s="89" t="s">
        <v>91</v>
      </c>
      <c r="C29" s="90">
        <v>1032.4446401800001</v>
      </c>
      <c r="D29" s="90">
        <v>6292.2685084500099</v>
      </c>
      <c r="E29" s="90">
        <v>11024.832552239999</v>
      </c>
      <c r="F29" s="90">
        <v>20056.316436720001</v>
      </c>
      <c r="G29" s="90">
        <v>1040.6077645799999</v>
      </c>
      <c r="H29" s="90">
        <v>2925.9975629400001</v>
      </c>
      <c r="I29" s="90">
        <v>5504.5873767699895</v>
      </c>
      <c r="J29" s="90">
        <v>17700.839779810001</v>
      </c>
      <c r="K29" s="90">
        <v>856.91597644000103</v>
      </c>
      <c r="L29" s="90">
        <v>2814.11584326</v>
      </c>
      <c r="M29" s="90">
        <v>5940.1987691499999</v>
      </c>
      <c r="N29" s="90">
        <v>24551.423166619999</v>
      </c>
    </row>
    <row r="30" spans="1:14">
      <c r="A30" s="91" t="s">
        <v>193</v>
      </c>
      <c r="B30" s="89" t="s">
        <v>91</v>
      </c>
      <c r="C30" s="90">
        <v>6318.4921694599998</v>
      </c>
      <c r="D30" s="90">
        <v>12508.632764370001</v>
      </c>
      <c r="E30" s="90">
        <v>18973.438537710001</v>
      </c>
      <c r="F30" s="90">
        <v>29168.965133339996</v>
      </c>
      <c r="G30" s="90">
        <v>7071.1795007600003</v>
      </c>
      <c r="H30" s="90">
        <v>13547.36913241</v>
      </c>
      <c r="I30" s="90">
        <v>23077.733789050002</v>
      </c>
      <c r="J30" s="90">
        <v>32055.858822140002</v>
      </c>
      <c r="K30" s="90">
        <v>5615.9559230000004</v>
      </c>
      <c r="L30" s="90">
        <v>11495.083194299999</v>
      </c>
      <c r="M30" s="90">
        <v>20569.115117279998</v>
      </c>
      <c r="N30" s="90">
        <v>29641.408365930001</v>
      </c>
    </row>
    <row r="31" spans="1:14">
      <c r="A31" s="88" t="s">
        <v>194</v>
      </c>
      <c r="B31" s="89" t="s">
        <v>91</v>
      </c>
      <c r="C31" s="90">
        <v>6739.7763398099996</v>
      </c>
      <c r="D31" s="90">
        <v>11037.70460546</v>
      </c>
      <c r="E31" s="90">
        <v>13461.784374360001</v>
      </c>
      <c r="F31" s="90">
        <v>18195.73261381</v>
      </c>
      <c r="G31" s="90">
        <v>5557.1042417799999</v>
      </c>
      <c r="H31" s="90">
        <v>8728.6854400100001</v>
      </c>
      <c r="I31" s="90">
        <v>13235.71400355</v>
      </c>
      <c r="J31" s="90">
        <v>19168.430637230002</v>
      </c>
      <c r="K31" s="90">
        <v>3010.1203254100001</v>
      </c>
      <c r="L31" s="90">
        <v>7374.2172137699999</v>
      </c>
      <c r="M31" s="90">
        <v>11290.32474459</v>
      </c>
      <c r="N31" s="90">
        <v>15741.938647329998</v>
      </c>
    </row>
    <row r="32" spans="1:14" ht="25.5">
      <c r="A32" s="91" t="s">
        <v>195</v>
      </c>
      <c r="B32" s="89" t="s">
        <v>91</v>
      </c>
      <c r="C32" s="90">
        <v>2196.5239860500001</v>
      </c>
      <c r="D32" s="90">
        <v>4342.3672886599998</v>
      </c>
      <c r="E32" s="90">
        <v>6159.1531162800002</v>
      </c>
      <c r="F32" s="90">
        <v>8679.0935683799999</v>
      </c>
      <c r="G32" s="90">
        <v>1376.6032790100001</v>
      </c>
      <c r="H32" s="90">
        <v>2998.0932221400003</v>
      </c>
      <c r="I32" s="90">
        <v>3918.6727181300103</v>
      </c>
      <c r="J32" s="90">
        <v>5175.8842075800003</v>
      </c>
      <c r="K32" s="90">
        <v>1065.87710823</v>
      </c>
      <c r="L32" s="90">
        <v>2181.4680835300001</v>
      </c>
      <c r="M32" s="90">
        <v>3102.6724652100002</v>
      </c>
      <c r="N32" s="90">
        <v>4630.30897095</v>
      </c>
    </row>
    <row r="33" spans="1:14">
      <c r="A33" s="92" t="s">
        <v>160</v>
      </c>
      <c r="B33" s="93" t="s">
        <v>91</v>
      </c>
      <c r="C33" s="94">
        <v>-16660.116982649502</v>
      </c>
      <c r="D33" s="94">
        <v>-26139.768865901016</v>
      </c>
      <c r="E33" s="94">
        <v>-31136.131531309977</v>
      </c>
      <c r="F33" s="94">
        <v>-42606.731022610038</v>
      </c>
      <c r="G33" s="94">
        <v>-9587.1603848002997</v>
      </c>
      <c r="H33" s="94">
        <v>-18683.838637707988</v>
      </c>
      <c r="I33" s="94">
        <v>-20615.372298189992</v>
      </c>
      <c r="J33" s="94">
        <v>-46159.544096866972</v>
      </c>
      <c r="K33" s="94">
        <v>-2284.2868172403105</v>
      </c>
      <c r="L33" s="94">
        <v>5860.3696041199728</v>
      </c>
      <c r="M33" s="94">
        <v>3775.0726181689824</v>
      </c>
      <c r="N33" s="94">
        <v>-25353.751265269995</v>
      </c>
    </row>
    <row r="34" spans="1:14">
      <c r="A34" s="251" t="s">
        <v>205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</row>
    <row r="35" spans="1:14" ht="15.75">
      <c r="A35" s="242" t="s">
        <v>206</v>
      </c>
      <c r="B35" s="242"/>
      <c r="C35" s="248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8"/>
    </row>
    <row r="36" spans="1:14">
      <c r="A36" s="29"/>
      <c r="B36" s="30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</row>
    <row r="37" spans="1:14">
      <c r="A37" s="82"/>
      <c r="B37" s="83" t="s">
        <v>0</v>
      </c>
      <c r="C37" s="84" t="s">
        <v>77</v>
      </c>
      <c r="D37" s="84" t="s">
        <v>78</v>
      </c>
      <c r="E37" s="84" t="s">
        <v>79</v>
      </c>
      <c r="F37" s="84" t="s">
        <v>80</v>
      </c>
      <c r="G37" s="84" t="s">
        <v>81</v>
      </c>
      <c r="H37" s="84" t="s">
        <v>82</v>
      </c>
      <c r="I37" s="84" t="s">
        <v>83</v>
      </c>
      <c r="J37" s="84" t="s">
        <v>84</v>
      </c>
      <c r="K37" s="84" t="s">
        <v>85</v>
      </c>
      <c r="L37" s="84" t="s">
        <v>86</v>
      </c>
      <c r="M37" s="84" t="s">
        <v>87</v>
      </c>
      <c r="N37" s="84" t="s">
        <v>149</v>
      </c>
    </row>
    <row r="38" spans="1:14">
      <c r="A38" s="249" t="s">
        <v>187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49"/>
      <c r="L38" s="250"/>
      <c r="M38" s="250"/>
      <c r="N38" s="250"/>
    </row>
    <row r="39" spans="1:14">
      <c r="A39" s="85" t="s">
        <v>150</v>
      </c>
      <c r="B39" s="86" t="s">
        <v>207</v>
      </c>
      <c r="C39" s="96">
        <v>1.2696249860991031</v>
      </c>
      <c r="D39" s="96">
        <v>-0.21444732310544623</v>
      </c>
      <c r="E39" s="96">
        <v>0.21077126165675963</v>
      </c>
      <c r="F39" s="96">
        <v>6.3734365994467623</v>
      </c>
      <c r="G39" s="96">
        <v>13.258719168632041</v>
      </c>
      <c r="H39" s="96">
        <v>8.0855503523488608</v>
      </c>
      <c r="I39" s="96">
        <v>19.135231387405625</v>
      </c>
      <c r="J39" s="96">
        <v>-3.810756554088286</v>
      </c>
      <c r="K39" s="96">
        <v>10.972082271816845</v>
      </c>
      <c r="L39" s="96">
        <v>22.278078665059937</v>
      </c>
      <c r="M39" s="96">
        <v>-1.6492809440261169</v>
      </c>
      <c r="N39" s="96">
        <v>15.872066903320729</v>
      </c>
    </row>
    <row r="40" spans="1:14">
      <c r="A40" s="88" t="s">
        <v>151</v>
      </c>
      <c r="B40" s="89" t="s">
        <v>207</v>
      </c>
      <c r="C40" s="97">
        <v>-1.2845440891309181</v>
      </c>
      <c r="D40" s="97">
        <v>-1.074555954163273</v>
      </c>
      <c r="E40" s="97">
        <v>3.425878261639653</v>
      </c>
      <c r="F40" s="97">
        <v>6.2835271860078592</v>
      </c>
      <c r="G40" s="97">
        <v>5.846877155268416</v>
      </c>
      <c r="H40" s="97">
        <v>9.0355350709682654</v>
      </c>
      <c r="I40" s="97">
        <v>7.2685468388053494</v>
      </c>
      <c r="J40" s="97">
        <v>-0.71840609397860078</v>
      </c>
      <c r="K40" s="97">
        <v>23.766570083268562</v>
      </c>
      <c r="L40" s="97">
        <v>11.902657152846686</v>
      </c>
      <c r="M40" s="97">
        <v>10.458455988555642</v>
      </c>
      <c r="N40" s="97">
        <v>16.107559307699006</v>
      </c>
    </row>
    <row r="41" spans="1:14">
      <c r="A41" s="88" t="s">
        <v>188</v>
      </c>
      <c r="B41" s="89" t="s">
        <v>207</v>
      </c>
      <c r="C41" s="97">
        <v>33.957450127311631</v>
      </c>
      <c r="D41" s="97">
        <v>7.1456234294468715</v>
      </c>
      <c r="E41" s="97">
        <v>-24.07228233295325</v>
      </c>
      <c r="F41" s="97">
        <v>5.3420148862062291</v>
      </c>
      <c r="G41" s="97">
        <v>82.743659407296462</v>
      </c>
      <c r="H41" s="97">
        <v>1.6733145135643781</v>
      </c>
      <c r="I41" s="97">
        <v>142.84928690191779</v>
      </c>
      <c r="J41" s="97">
        <v>-29.731444651516497</v>
      </c>
      <c r="K41" s="97">
        <v>-58.282447939693618</v>
      </c>
      <c r="L41" s="97">
        <v>120.41808785914756</v>
      </c>
      <c r="M41" s="97">
        <v>-56.27705287240007</v>
      </c>
      <c r="N41" s="97">
        <v>12.890617954961087</v>
      </c>
    </row>
    <row r="42" spans="1:14">
      <c r="A42" s="88" t="s">
        <v>189</v>
      </c>
      <c r="B42" s="89" t="s">
        <v>207</v>
      </c>
      <c r="C42" s="97">
        <v>-21.805253187864537</v>
      </c>
      <c r="D42" s="97">
        <v>13.823524965529714</v>
      </c>
      <c r="E42" s="97">
        <v>-8.5666199207679483E-2</v>
      </c>
      <c r="F42" s="97">
        <v>25.508454221369007</v>
      </c>
      <c r="G42" s="97">
        <v>1.4968723620450533</v>
      </c>
      <c r="H42" s="97">
        <v>-22.771464950567406</v>
      </c>
      <c r="I42" s="97">
        <v>-6.7698761900233535</v>
      </c>
      <c r="J42" s="97">
        <v>-24.004390978868528</v>
      </c>
      <c r="K42" s="97">
        <v>-37.080433687274336</v>
      </c>
      <c r="L42" s="97">
        <v>15.900160582108597</v>
      </c>
      <c r="M42" s="97">
        <v>-20.027774068439712</v>
      </c>
      <c r="N42" s="97">
        <v>15.412177045253145</v>
      </c>
    </row>
    <row r="43" spans="1:14">
      <c r="A43" s="85" t="s">
        <v>154</v>
      </c>
      <c r="B43" s="86" t="s">
        <v>207</v>
      </c>
      <c r="C43" s="96">
        <v>2.3010913074244854E-2</v>
      </c>
      <c r="D43" s="96">
        <v>1.9743663116520196</v>
      </c>
      <c r="E43" s="96">
        <v>11.431803450899224</v>
      </c>
      <c r="F43" s="96">
        <v>11.964212989660609</v>
      </c>
      <c r="G43" s="96">
        <v>2.2723497059593285</v>
      </c>
      <c r="H43" s="96">
        <v>6.6245774835686149</v>
      </c>
      <c r="I43" s="96">
        <v>13.981494275403648</v>
      </c>
      <c r="J43" s="96">
        <v>12.212239105540476</v>
      </c>
      <c r="K43" s="96">
        <v>1.3027713399734751</v>
      </c>
      <c r="L43" s="96">
        <v>-0.69012260637576617</v>
      </c>
      <c r="M43" s="96">
        <v>-1.4405487704890874</v>
      </c>
      <c r="N43" s="96">
        <v>15.409825060041442</v>
      </c>
    </row>
    <row r="44" spans="1:14">
      <c r="A44" s="88" t="s">
        <v>190</v>
      </c>
      <c r="B44" s="89" t="s">
        <v>207</v>
      </c>
      <c r="C44" s="97">
        <v>4.5773443337907764</v>
      </c>
      <c r="D44" s="97">
        <v>0.16475328009957479</v>
      </c>
      <c r="E44" s="97">
        <v>15.807912681435226</v>
      </c>
      <c r="F44" s="97">
        <v>29.821067157972493</v>
      </c>
      <c r="G44" s="97">
        <v>2.6656174137724093</v>
      </c>
      <c r="H44" s="97">
        <v>22.312547573786688</v>
      </c>
      <c r="I44" s="97">
        <v>17.966610840961209</v>
      </c>
      <c r="J44" s="97">
        <v>19.642447687600239</v>
      </c>
      <c r="K44" s="97">
        <v>11.601071882276372</v>
      </c>
      <c r="L44" s="97">
        <v>-2.8222613870767077</v>
      </c>
      <c r="M44" s="97">
        <v>-2.9311516364075771</v>
      </c>
      <c r="N44" s="97">
        <v>17.85157983071079</v>
      </c>
    </row>
    <row r="45" spans="1:14">
      <c r="A45" s="88" t="s">
        <v>191</v>
      </c>
      <c r="B45" s="89" t="s">
        <v>207</v>
      </c>
      <c r="C45" s="97">
        <v>1.6414229053695095</v>
      </c>
      <c r="D45" s="97">
        <v>0.20601174668328781</v>
      </c>
      <c r="E45" s="97">
        <v>1.4125477201318404E-2</v>
      </c>
      <c r="F45" s="97">
        <v>1.789647837613856</v>
      </c>
      <c r="G45" s="97">
        <v>19.23558691405789</v>
      </c>
      <c r="H45" s="97">
        <v>1.3566570067142152</v>
      </c>
      <c r="I45" s="97">
        <v>0.90203734385585221</v>
      </c>
      <c r="J45" s="97">
        <v>0.38670684580166892</v>
      </c>
      <c r="K45" s="97">
        <v>-15.04166737262004</v>
      </c>
      <c r="L45" s="97">
        <v>2.4705261789216735</v>
      </c>
      <c r="M45" s="97">
        <v>2.3759126464118339</v>
      </c>
      <c r="N45" s="97">
        <v>6.9066703752469749</v>
      </c>
    </row>
    <row r="46" spans="1:14">
      <c r="A46" s="88" t="s">
        <v>192</v>
      </c>
      <c r="B46" s="89" t="s">
        <v>207</v>
      </c>
      <c r="C46" s="97">
        <v>4.3073422858327319</v>
      </c>
      <c r="D46" s="97">
        <v>0.74495841734251655</v>
      </c>
      <c r="E46" s="97">
        <v>5.3697739501277226</v>
      </c>
      <c r="F46" s="97">
        <v>2.629012203977382</v>
      </c>
      <c r="G46" s="97">
        <v>4.8536781485518219</v>
      </c>
      <c r="H46" s="97">
        <v>5.6526794125978626</v>
      </c>
      <c r="I46" s="97">
        <v>8.2553186554839897</v>
      </c>
      <c r="J46" s="97">
        <v>8.0799237669349537</v>
      </c>
      <c r="K46" s="97">
        <v>7.0748821518784979</v>
      </c>
      <c r="L46" s="97">
        <v>3.4521457266038169</v>
      </c>
      <c r="M46" s="97">
        <v>3.495136682332415</v>
      </c>
      <c r="N46" s="97">
        <v>8.0696570843717979</v>
      </c>
    </row>
    <row r="47" spans="1:14">
      <c r="A47" s="88" t="s">
        <v>120</v>
      </c>
      <c r="B47" s="89" t="s">
        <v>207</v>
      </c>
      <c r="C47" s="97">
        <v>-16.030487522579222</v>
      </c>
      <c r="D47" s="97">
        <v>177.46083275148169</v>
      </c>
      <c r="E47" s="97">
        <v>63.752103142293834</v>
      </c>
      <c r="F47" s="97">
        <v>-2.2410888495407164</v>
      </c>
      <c r="G47" s="97">
        <v>0.79065976831228113</v>
      </c>
      <c r="H47" s="97">
        <v>-64.154887205755102</v>
      </c>
      <c r="I47" s="97">
        <v>-45.513895005529136</v>
      </c>
      <c r="J47" s="97">
        <v>35.041512104101258</v>
      </c>
      <c r="K47" s="97">
        <v>-17.65235609347377</v>
      </c>
      <c r="L47" s="97">
        <v>3.8087650905113719</v>
      </c>
      <c r="M47" s="97">
        <v>21.232268471844179</v>
      </c>
      <c r="N47" s="97">
        <v>52.597894684690232</v>
      </c>
    </row>
    <row r="48" spans="1:14">
      <c r="A48" s="91" t="s">
        <v>193</v>
      </c>
      <c r="B48" s="89" t="s">
        <v>207</v>
      </c>
      <c r="C48" s="97">
        <v>-19.514964617419167</v>
      </c>
      <c r="D48" s="97">
        <v>-27.033103995550718</v>
      </c>
      <c r="E48" s="97">
        <v>-2.8434868666108741</v>
      </c>
      <c r="F48" s="97">
        <v>-11.09479058304504</v>
      </c>
      <c r="G48" s="97">
        <v>11.912451754519267</v>
      </c>
      <c r="H48" s="97">
        <v>4.6210426460298777</v>
      </c>
      <c r="I48" s="97">
        <v>47.419195421801533</v>
      </c>
      <c r="J48" s="97">
        <v>-11.940546190736242</v>
      </c>
      <c r="K48" s="97">
        <v>-20.579644140041907</v>
      </c>
      <c r="L48" s="97">
        <v>-9.2193464723774809</v>
      </c>
      <c r="M48" s="97">
        <v>-4.7881980396423387</v>
      </c>
      <c r="N48" s="97">
        <v>1.0488628217242564</v>
      </c>
    </row>
    <row r="49" spans="1:14">
      <c r="A49" s="88" t="s">
        <v>194</v>
      </c>
      <c r="B49" s="89" t="s">
        <v>207</v>
      </c>
      <c r="C49" s="97">
        <v>-2.4922646721355761</v>
      </c>
      <c r="D49" s="97">
        <v>2.3331830081698257</v>
      </c>
      <c r="E49" s="97">
        <v>-8.2403125321231983</v>
      </c>
      <c r="F49" s="97">
        <v>35.02003930776786</v>
      </c>
      <c r="G49" s="97">
        <v>-17.547646070156389</v>
      </c>
      <c r="H49" s="97">
        <v>-26.206744221908409</v>
      </c>
      <c r="I49" s="97">
        <v>85.927403106259959</v>
      </c>
      <c r="J49" s="97">
        <v>25.322803156996045</v>
      </c>
      <c r="K49" s="97">
        <v>-45.832933944643329</v>
      </c>
      <c r="L49" s="97">
        <v>37.60003656206311</v>
      </c>
      <c r="M49" s="97">
        <v>-13.111100237977354</v>
      </c>
      <c r="N49" s="97">
        <v>-24.965000393441855</v>
      </c>
    </row>
    <row r="50" spans="1:14" ht="25.5">
      <c r="A50" s="91" t="s">
        <v>195</v>
      </c>
      <c r="B50" s="89" t="s">
        <v>207</v>
      </c>
      <c r="C50" s="97">
        <v>-28.072580625043827</v>
      </c>
      <c r="D50" s="97">
        <v>8.6824869104769107</v>
      </c>
      <c r="E50" s="97">
        <v>4.7192836427799136</v>
      </c>
      <c r="F50" s="97">
        <v>21.89722851816876</v>
      </c>
      <c r="G50" s="97">
        <v>-37.328101684628535</v>
      </c>
      <c r="H50" s="97">
        <v>-24.435771188055796</v>
      </c>
      <c r="I50" s="97">
        <v>-49.329222960970895</v>
      </c>
      <c r="J50" s="97">
        <v>-50.109476261540657</v>
      </c>
      <c r="K50" s="97">
        <v>-22.571947598691054</v>
      </c>
      <c r="L50" s="97">
        <v>-31.199636480843751</v>
      </c>
      <c r="M50" s="97">
        <v>6.7879601132986522E-2</v>
      </c>
      <c r="N50" s="97">
        <v>21.509906531980263</v>
      </c>
    </row>
    <row r="51" spans="1:14">
      <c r="A51" s="92" t="s">
        <v>160</v>
      </c>
      <c r="B51" s="93" t="s">
        <v>207</v>
      </c>
      <c r="C51" s="98">
        <v>-4.7504055328492427</v>
      </c>
      <c r="D51" s="98">
        <v>21.415143839939404</v>
      </c>
      <c r="E51" s="98">
        <v>-275.0633860521562</v>
      </c>
      <c r="F51" s="98">
        <v>75.60074484821493</v>
      </c>
      <c r="G51" s="98">
        <v>-42.454423370587712</v>
      </c>
      <c r="H51" s="98">
        <v>-4.0399545791386799</v>
      </c>
      <c r="I51" s="98">
        <v>-61.341203795023056</v>
      </c>
      <c r="J51" s="98">
        <v>122.69256125672504</v>
      </c>
      <c r="K51" s="98">
        <v>-76.173478636470179</v>
      </c>
      <c r="L51" s="98">
        <v>-189.53440140368713</v>
      </c>
      <c r="M51" s="98">
        <v>7.9606857811949965</v>
      </c>
      <c r="N51" s="98">
        <v>14.033150548054408</v>
      </c>
    </row>
    <row r="52" spans="1:14">
      <c r="A52" s="85"/>
      <c r="B52" s="86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</row>
    <row r="53" spans="1:14">
      <c r="A53" s="82"/>
      <c r="B53" s="83" t="s">
        <v>0</v>
      </c>
      <c r="C53" s="95" t="s">
        <v>77</v>
      </c>
      <c r="D53" s="95" t="s">
        <v>196</v>
      </c>
      <c r="E53" s="95" t="s">
        <v>197</v>
      </c>
      <c r="F53" s="95" t="s">
        <v>198</v>
      </c>
      <c r="G53" s="95" t="s">
        <v>81</v>
      </c>
      <c r="H53" s="95" t="s">
        <v>199</v>
      </c>
      <c r="I53" s="95" t="s">
        <v>200</v>
      </c>
      <c r="J53" s="95" t="s">
        <v>201</v>
      </c>
      <c r="K53" s="95" t="s">
        <v>85</v>
      </c>
      <c r="L53" s="95" t="s">
        <v>202</v>
      </c>
      <c r="M53" s="95" t="s">
        <v>203</v>
      </c>
      <c r="N53" s="95" t="s">
        <v>204</v>
      </c>
    </row>
    <row r="54" spans="1:14">
      <c r="A54" s="249" t="s">
        <v>187</v>
      </c>
      <c r="B54" s="249"/>
      <c r="C54" s="249"/>
      <c r="D54" s="249"/>
      <c r="E54" s="249"/>
      <c r="F54" s="249"/>
      <c r="G54" s="249"/>
      <c r="H54" s="249"/>
      <c r="I54" s="249"/>
      <c r="J54" s="249"/>
      <c r="K54" s="249"/>
      <c r="L54" s="250"/>
      <c r="M54" s="250"/>
      <c r="N54" s="250"/>
    </row>
    <row r="55" spans="1:14">
      <c r="A55" s="85" t="s">
        <v>150</v>
      </c>
      <c r="B55" s="86" t="s">
        <v>207</v>
      </c>
      <c r="C55" s="96">
        <v>1.2696249860991031</v>
      </c>
      <c r="D55" s="96">
        <v>0.51467980134486879</v>
      </c>
      <c r="E55" s="96">
        <v>0.40881680023723277</v>
      </c>
      <c r="F55" s="96">
        <v>1.9728948739784045</v>
      </c>
      <c r="G55" s="96">
        <v>13.258719168632041</v>
      </c>
      <c r="H55" s="96">
        <v>10.64622588769133</v>
      </c>
      <c r="I55" s="96">
        <v>13.597439653987365</v>
      </c>
      <c r="J55" s="96">
        <v>8.8355659062458614</v>
      </c>
      <c r="K55" s="96">
        <v>10.972082271816845</v>
      </c>
      <c r="L55" s="96">
        <v>16.549567222628127</v>
      </c>
      <c r="M55" s="96">
        <v>9.9142846226673527</v>
      </c>
      <c r="N55" s="96">
        <v>11.354622564939618</v>
      </c>
    </row>
    <row r="56" spans="1:14">
      <c r="A56" s="88" t="s">
        <v>151</v>
      </c>
      <c r="B56" s="89" t="s">
        <v>207</v>
      </c>
      <c r="C56" s="97">
        <v>-1.2845440891309181</v>
      </c>
      <c r="D56" s="97">
        <v>-1.1792460102155786</v>
      </c>
      <c r="E56" s="97">
        <v>0.38488273318570521</v>
      </c>
      <c r="F56" s="97">
        <v>1.9202868555178441</v>
      </c>
      <c r="G56" s="97">
        <v>5.846877155268416</v>
      </c>
      <c r="H56" s="97">
        <v>7.4475164216369194</v>
      </c>
      <c r="I56" s="97">
        <v>7.3848880283916998</v>
      </c>
      <c r="J56" s="97">
        <v>5.1853199568527799</v>
      </c>
      <c r="K56" s="97">
        <v>23.766570083268562</v>
      </c>
      <c r="L56" s="97">
        <v>17.723116858762225</v>
      </c>
      <c r="M56" s="97">
        <v>15.183684682598098</v>
      </c>
      <c r="N56" s="97">
        <v>15.420386968415471</v>
      </c>
    </row>
    <row r="57" spans="1:14">
      <c r="A57" s="88" t="s">
        <v>188</v>
      </c>
      <c r="B57" s="89" t="s">
        <v>207</v>
      </c>
      <c r="C57" s="97">
        <v>33.957450127311631</v>
      </c>
      <c r="D57" s="97">
        <v>18.592472489020452</v>
      </c>
      <c r="E57" s="97">
        <v>0.43689429107224953</v>
      </c>
      <c r="F57" s="97">
        <v>1.7566264253506176</v>
      </c>
      <c r="G57" s="97">
        <v>82.743659407296462</v>
      </c>
      <c r="H57" s="97">
        <v>40.769224107999889</v>
      </c>
      <c r="I57" s="97">
        <v>73.608141345312532</v>
      </c>
      <c r="J57" s="97">
        <v>44.824764727435422</v>
      </c>
      <c r="K57" s="97">
        <v>-58.282447939693618</v>
      </c>
      <c r="L57" s="97">
        <v>8.5439359004680853</v>
      </c>
      <c r="M57" s="97">
        <v>-20.625652234838384</v>
      </c>
      <c r="N57" s="97">
        <v>-16.096166470263043</v>
      </c>
    </row>
    <row r="58" spans="1:14">
      <c r="A58" s="88" t="s">
        <v>189</v>
      </c>
      <c r="B58" s="89" t="s">
        <v>207</v>
      </c>
      <c r="C58" s="97">
        <v>-21.805253187864537</v>
      </c>
      <c r="D58" s="97">
        <v>9.917712675427353</v>
      </c>
      <c r="E58" s="97">
        <v>5.208637670783304</v>
      </c>
      <c r="F58" s="97">
        <v>14.583794253788639</v>
      </c>
      <c r="G58" s="97">
        <v>1.4968723620450533</v>
      </c>
      <c r="H58" s="97">
        <v>-20.878858322321662</v>
      </c>
      <c r="I58" s="97">
        <v>-14.571304379360413</v>
      </c>
      <c r="J58" s="97">
        <v>-19.343189940642532</v>
      </c>
      <c r="K58" s="97">
        <v>-37.080433687274336</v>
      </c>
      <c r="L58" s="97">
        <v>10.599899366076812</v>
      </c>
      <c r="M58" s="97">
        <v>-4.3428937382666533</v>
      </c>
      <c r="N58" s="97">
        <v>5.0730151286541059</v>
      </c>
    </row>
    <row r="59" spans="1:14">
      <c r="A59" s="85" t="s">
        <v>154</v>
      </c>
      <c r="B59" s="86" t="s">
        <v>207</v>
      </c>
      <c r="C59" s="96">
        <v>2.3010913074244854E-2</v>
      </c>
      <c r="D59" s="96">
        <v>0.95454814874418048</v>
      </c>
      <c r="E59" s="96">
        <v>4.1214491074290152</v>
      </c>
      <c r="F59" s="96">
        <v>6.151266957416837</v>
      </c>
      <c r="G59" s="96">
        <v>2.2723497059593285</v>
      </c>
      <c r="H59" s="96">
        <v>4.3710024689521845</v>
      </c>
      <c r="I59" s="96">
        <v>7.4798650329826302</v>
      </c>
      <c r="J59" s="96">
        <v>8.7717416667962027</v>
      </c>
      <c r="K59" s="96">
        <v>1.3027713399734751</v>
      </c>
      <c r="L59" s="96">
        <v>0.32104458427313887</v>
      </c>
      <c r="M59" s="96">
        <v>-0.28327797627852647</v>
      </c>
      <c r="N59" s="96">
        <v>4.1362404506311492</v>
      </c>
    </row>
    <row r="60" spans="1:14">
      <c r="A60" s="88" t="s">
        <v>190</v>
      </c>
      <c r="B60" s="89" t="s">
        <v>207</v>
      </c>
      <c r="C60" s="97">
        <v>4.5773443337907764</v>
      </c>
      <c r="D60" s="97">
        <v>2.4934408178719565</v>
      </c>
      <c r="E60" s="97">
        <v>6.4623110983378638</v>
      </c>
      <c r="F60" s="97">
        <v>11.026931121649383</v>
      </c>
      <c r="G60" s="97">
        <v>2.6656174137724093</v>
      </c>
      <c r="H60" s="97">
        <v>11.733324467054928</v>
      </c>
      <c r="I60" s="97">
        <v>13.754492331811477</v>
      </c>
      <c r="J60" s="97">
        <v>15.099845380552537</v>
      </c>
      <c r="K60" s="97">
        <v>11.601071882276372</v>
      </c>
      <c r="L60" s="97">
        <v>4.3139386573317324</v>
      </c>
      <c r="M60" s="97">
        <v>1.8777009949985768</v>
      </c>
      <c r="N60" s="97">
        <v>5.6716605247150653</v>
      </c>
    </row>
    <row r="61" spans="1:14">
      <c r="A61" s="88" t="s">
        <v>191</v>
      </c>
      <c r="B61" s="89" t="s">
        <v>207</v>
      </c>
      <c r="C61" s="97">
        <v>1.6414229053695095</v>
      </c>
      <c r="D61" s="97">
        <v>0.92464620900570083</v>
      </c>
      <c r="E61" s="97">
        <v>0.61390544521185575</v>
      </c>
      <c r="F61" s="97">
        <v>0.90132915328608476</v>
      </c>
      <c r="G61" s="97">
        <v>19.23558691405789</v>
      </c>
      <c r="H61" s="97">
        <v>10.371262893183768</v>
      </c>
      <c r="I61" s="97">
        <v>7.1588882718093458</v>
      </c>
      <c r="J61" s="97">
        <v>5.4887757984877652</v>
      </c>
      <c r="K61" s="97">
        <v>-15.04166737262004</v>
      </c>
      <c r="L61" s="97">
        <v>-7.068315772954108</v>
      </c>
      <c r="M61" s="97">
        <v>-4.0514919883580234</v>
      </c>
      <c r="N61" s="97">
        <v>-1.4797652429183188</v>
      </c>
    </row>
    <row r="62" spans="1:14">
      <c r="A62" s="88" t="s">
        <v>192</v>
      </c>
      <c r="B62" s="89" t="s">
        <v>207</v>
      </c>
      <c r="C62" s="97">
        <v>4.3073422858327319</v>
      </c>
      <c r="D62" s="97">
        <v>2.5282967200947297</v>
      </c>
      <c r="E62" s="97">
        <v>3.4451129157048683</v>
      </c>
      <c r="F62" s="97">
        <v>3.1884566342186105</v>
      </c>
      <c r="G62" s="97">
        <v>4.8536781485518219</v>
      </c>
      <c r="H62" s="97">
        <v>5.245756986012438</v>
      </c>
      <c r="I62" s="97">
        <v>6.2348734108733908</v>
      </c>
      <c r="J62" s="97">
        <v>6.8119791547736668</v>
      </c>
      <c r="K62" s="97">
        <v>7.0748821518784979</v>
      </c>
      <c r="L62" s="97">
        <v>5.2902915870418354</v>
      </c>
      <c r="M62" s="97">
        <v>4.6890787643413887</v>
      </c>
      <c r="N62" s="97">
        <v>5.7590281717003506</v>
      </c>
    </row>
    <row r="63" spans="1:14">
      <c r="A63" s="88" t="s">
        <v>120</v>
      </c>
      <c r="B63" s="89" t="s">
        <v>207</v>
      </c>
      <c r="C63" s="97">
        <v>-16.030487522579222</v>
      </c>
      <c r="D63" s="97">
        <v>101.33670361982126</v>
      </c>
      <c r="E63" s="97">
        <v>83.279085721838413</v>
      </c>
      <c r="F63" s="97">
        <v>31.483613888334418</v>
      </c>
      <c r="G63" s="97">
        <v>0.79065976831228113</v>
      </c>
      <c r="H63" s="97">
        <v>-53.498526659969755</v>
      </c>
      <c r="I63" s="97">
        <v>-50.071011503466501</v>
      </c>
      <c r="J63" s="97">
        <v>-11.744313390456313</v>
      </c>
      <c r="K63" s="97">
        <v>-17.65235609347377</v>
      </c>
      <c r="L63" s="97">
        <v>-3.8237119913245152</v>
      </c>
      <c r="M63" s="97">
        <v>7.9136066441299846</v>
      </c>
      <c r="N63" s="97">
        <v>38.702024717629143</v>
      </c>
    </row>
    <row r="64" spans="1:14">
      <c r="A64" s="91" t="s">
        <v>193</v>
      </c>
      <c r="B64" s="89" t="s">
        <v>207</v>
      </c>
      <c r="C64" s="97">
        <v>-19.514964617419167</v>
      </c>
      <c r="D64" s="97">
        <v>-23.419705365510112</v>
      </c>
      <c r="E64" s="97">
        <v>-17.463803528523542</v>
      </c>
      <c r="F64" s="97">
        <v>-15.344021545775846</v>
      </c>
      <c r="G64" s="97">
        <v>11.912451754519267</v>
      </c>
      <c r="H64" s="97">
        <v>8.30415591861302</v>
      </c>
      <c r="I64" s="97">
        <v>21.631794591068214</v>
      </c>
      <c r="J64" s="97">
        <v>9.8971412787637831</v>
      </c>
      <c r="K64" s="97">
        <v>-20.579644140041907</v>
      </c>
      <c r="L64" s="97">
        <v>-15.14896300566744</v>
      </c>
      <c r="M64" s="97">
        <v>-10.870299028062718</v>
      </c>
      <c r="N64" s="97">
        <v>-7.5320098881344393</v>
      </c>
    </row>
    <row r="65" spans="1:14">
      <c r="A65" s="88" t="s">
        <v>194</v>
      </c>
      <c r="B65" s="89" t="s">
        <v>207</v>
      </c>
      <c r="C65" s="97">
        <v>-2.4922646721355761</v>
      </c>
      <c r="D65" s="97">
        <v>-0.66841564243347307</v>
      </c>
      <c r="E65" s="97">
        <v>-2.1227979695913319</v>
      </c>
      <c r="F65" s="97">
        <v>5.4222702127157305</v>
      </c>
      <c r="G65" s="97">
        <v>-17.547646070156389</v>
      </c>
      <c r="H65" s="97">
        <v>-20.919378149581945</v>
      </c>
      <c r="I65" s="97">
        <v>-1.6793492194139219</v>
      </c>
      <c r="J65" s="97">
        <v>5.3457480611786679</v>
      </c>
      <c r="K65" s="97">
        <v>-45.832933944643329</v>
      </c>
      <c r="L65" s="97">
        <v>-15.517436566467083</v>
      </c>
      <c r="M65" s="97">
        <v>-14.69803033246427</v>
      </c>
      <c r="N65" s="97">
        <v>-17.875704353411578</v>
      </c>
    </row>
    <row r="66" spans="1:14" ht="25.5">
      <c r="A66" s="91" t="s">
        <v>195</v>
      </c>
      <c r="B66" s="89" t="s">
        <v>207</v>
      </c>
      <c r="C66" s="97">
        <v>-28.072580625043827</v>
      </c>
      <c r="D66" s="97">
        <v>-13.64008979567501</v>
      </c>
      <c r="E66" s="97">
        <v>-8.9304565902167354</v>
      </c>
      <c r="F66" s="97">
        <v>-1.7134503669673791</v>
      </c>
      <c r="G66" s="97">
        <v>-37.328101684628535</v>
      </c>
      <c r="H66" s="97">
        <v>-30.957170988979726</v>
      </c>
      <c r="I66" s="97">
        <v>-36.376436108203023</v>
      </c>
      <c r="J66" s="97">
        <v>-40.36376993978984</v>
      </c>
      <c r="K66" s="97">
        <v>-22.571947598691054</v>
      </c>
      <c r="L66" s="97">
        <v>-27.238150320993142</v>
      </c>
      <c r="M66" s="97">
        <v>-20.823383620293896</v>
      </c>
      <c r="N66" s="97">
        <v>-10.540715648758407</v>
      </c>
    </row>
    <row r="67" spans="1:14">
      <c r="A67" s="92" t="s">
        <v>160</v>
      </c>
      <c r="B67" s="93" t="s">
        <v>207</v>
      </c>
      <c r="C67" s="98">
        <v>-4.7504055328492427</v>
      </c>
      <c r="D67" s="98">
        <v>3.3247724356615436</v>
      </c>
      <c r="E67" s="98">
        <v>38.724279337111568</v>
      </c>
      <c r="F67" s="98">
        <v>47.037289773150007</v>
      </c>
      <c r="G67" s="98">
        <v>-42.454423370587712</v>
      </c>
      <c r="H67" s="98">
        <v>-28.52332117564815</v>
      </c>
      <c r="I67" s="98">
        <v>-33.78955160996955</v>
      </c>
      <c r="J67" s="98">
        <v>8.3386192486149042</v>
      </c>
      <c r="K67" s="98">
        <v>-76.173478636470179</v>
      </c>
      <c r="L67" s="98">
        <v>-131.36598274988575</v>
      </c>
      <c r="M67" s="98">
        <v>-118.31193035742766</v>
      </c>
      <c r="N67" s="98">
        <v>-45.07365321445873</v>
      </c>
    </row>
    <row r="68" spans="1:14">
      <c r="A68" s="251" t="s">
        <v>205</v>
      </c>
      <c r="B68" s="252"/>
      <c r="C68" s="252"/>
      <c r="D68" s="252"/>
      <c r="E68" s="252"/>
      <c r="F68" s="252"/>
      <c r="G68" s="252"/>
      <c r="H68" s="252"/>
      <c r="I68" s="252"/>
      <c r="J68" s="252"/>
      <c r="K68" s="252"/>
      <c r="L68" s="252"/>
      <c r="M68" s="252"/>
      <c r="N68" s="252"/>
    </row>
    <row r="69" spans="1:14" ht="15.75">
      <c r="A69" s="242" t="s">
        <v>208</v>
      </c>
      <c r="B69" s="242"/>
      <c r="C69" s="248"/>
      <c r="D69" s="248"/>
      <c r="E69" s="248"/>
      <c r="F69" s="248"/>
      <c r="G69" s="248"/>
      <c r="H69" s="248"/>
      <c r="I69" s="248"/>
      <c r="J69" s="248"/>
      <c r="K69" s="248"/>
      <c r="L69" s="248"/>
      <c r="M69" s="248"/>
      <c r="N69" s="248"/>
    </row>
    <row r="70" spans="1:14">
      <c r="A70" s="29"/>
      <c r="B70" s="30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</row>
    <row r="71" spans="1:14">
      <c r="A71" s="82"/>
      <c r="B71" s="83" t="s">
        <v>0</v>
      </c>
      <c r="C71" s="84" t="s">
        <v>77</v>
      </c>
      <c r="D71" s="84" t="s">
        <v>78</v>
      </c>
      <c r="E71" s="84" t="s">
        <v>79</v>
      </c>
      <c r="F71" s="84" t="s">
        <v>80</v>
      </c>
      <c r="G71" s="84" t="s">
        <v>81</v>
      </c>
      <c r="H71" s="84" t="s">
        <v>82</v>
      </c>
      <c r="I71" s="84" t="s">
        <v>83</v>
      </c>
      <c r="J71" s="84" t="s">
        <v>84</v>
      </c>
      <c r="K71" s="84" t="s">
        <v>85</v>
      </c>
      <c r="L71" s="84" t="s">
        <v>86</v>
      </c>
      <c r="M71" s="84" t="s">
        <v>87</v>
      </c>
      <c r="N71" s="84" t="s">
        <v>149</v>
      </c>
    </row>
    <row r="72" spans="1:14">
      <c r="A72" s="249" t="s">
        <v>187</v>
      </c>
      <c r="B72" s="249"/>
      <c r="C72" s="249"/>
      <c r="D72" s="249"/>
      <c r="E72" s="249"/>
      <c r="F72" s="249"/>
      <c r="G72" s="249"/>
      <c r="H72" s="249"/>
      <c r="I72" s="249"/>
      <c r="J72" s="249"/>
      <c r="K72" s="249"/>
      <c r="L72" s="250"/>
      <c r="M72" s="250"/>
      <c r="N72" s="250"/>
    </row>
    <row r="73" spans="1:14">
      <c r="A73" s="85" t="s">
        <v>150</v>
      </c>
      <c r="B73" s="86" t="s">
        <v>127</v>
      </c>
      <c r="C73" s="96">
        <v>100</v>
      </c>
      <c r="D73" s="96">
        <v>100</v>
      </c>
      <c r="E73" s="96">
        <v>100</v>
      </c>
      <c r="F73" s="96">
        <v>100</v>
      </c>
      <c r="G73" s="96">
        <v>100</v>
      </c>
      <c r="H73" s="96">
        <v>100</v>
      </c>
      <c r="I73" s="96">
        <v>100</v>
      </c>
      <c r="J73" s="96">
        <v>100</v>
      </c>
      <c r="K73" s="96">
        <v>100</v>
      </c>
      <c r="L73" s="96">
        <v>100</v>
      </c>
      <c r="M73" s="96">
        <v>100</v>
      </c>
      <c r="N73" s="96">
        <v>100</v>
      </c>
    </row>
    <row r="74" spans="1:14">
      <c r="A74" s="88" t="s">
        <v>151</v>
      </c>
      <c r="B74" s="86" t="s">
        <v>127</v>
      </c>
      <c r="C74" s="97">
        <v>90.30312379395275</v>
      </c>
      <c r="D74" s="97">
        <v>89.215438045802301</v>
      </c>
      <c r="E74" s="97">
        <v>90.662298865553268</v>
      </c>
      <c r="F74" s="97">
        <v>89.120193507468954</v>
      </c>
      <c r="G74" s="97">
        <v>84.393534741674586</v>
      </c>
      <c r="H74" s="97">
        <v>89.999569713098808</v>
      </c>
      <c r="I74" s="97">
        <v>81.631713298552185</v>
      </c>
      <c r="J74" s="97">
        <v>91.985283839038658</v>
      </c>
      <c r="K74" s="97">
        <v>94.123658116064121</v>
      </c>
      <c r="L74" s="97">
        <v>82.363013088349987</v>
      </c>
      <c r="M74" s="97">
        <v>91.681210846326053</v>
      </c>
      <c r="N74" s="97">
        <v>92.172229979187762</v>
      </c>
    </row>
    <row r="75" spans="1:14">
      <c r="A75" s="88" t="s">
        <v>188</v>
      </c>
      <c r="B75" s="86" t="s">
        <v>127</v>
      </c>
      <c r="C75" s="97">
        <v>9.6418047753156895</v>
      </c>
      <c r="D75" s="97">
        <v>10.146382822205767</v>
      </c>
      <c r="E75" s="97">
        <v>8.8073948969518359</v>
      </c>
      <c r="F75" s="97">
        <v>9.7586045056769155</v>
      </c>
      <c r="G75" s="97">
        <v>15.557112961064897</v>
      </c>
      <c r="H75" s="97">
        <v>9.5444429759036282</v>
      </c>
      <c r="I75" s="97">
        <v>17.953291778425619</v>
      </c>
      <c r="J75" s="97">
        <v>7.1288952513355461</v>
      </c>
      <c r="K75" s="97">
        <v>5.8483598448807097</v>
      </c>
      <c r="L75" s="97">
        <v>17.204783501643998</v>
      </c>
      <c r="M75" s="97">
        <v>7.9813430418107174</v>
      </c>
      <c r="N75" s="97">
        <v>6.9454650440553545</v>
      </c>
    </row>
    <row r="76" spans="1:14">
      <c r="A76" s="88" t="s">
        <v>189</v>
      </c>
      <c r="B76" s="86" t="s">
        <v>127</v>
      </c>
      <c r="C76" s="97">
        <v>5.507143073154884E-2</v>
      </c>
      <c r="D76" s="97">
        <v>0.63817913199194187</v>
      </c>
      <c r="E76" s="97">
        <v>0.53030623749488126</v>
      </c>
      <c r="F76" s="97">
        <v>1.1212019868538221</v>
      </c>
      <c r="G76" s="97">
        <v>4.9352297260512365E-2</v>
      </c>
      <c r="H76" s="97">
        <v>0.45598731099753431</v>
      </c>
      <c r="I76" s="97">
        <v>0.41499492302221913</v>
      </c>
      <c r="J76" s="97">
        <v>0.88582075057666265</v>
      </c>
      <c r="K76" s="97">
        <v>2.7982039055211801E-2</v>
      </c>
      <c r="L76" s="97">
        <v>0.43220341000597789</v>
      </c>
      <c r="M76" s="97">
        <v>0.33744611186314977</v>
      </c>
      <c r="N76" s="97">
        <v>0.88230497675693864</v>
      </c>
    </row>
    <row r="77" spans="1:14">
      <c r="A77" s="85" t="s">
        <v>154</v>
      </c>
      <c r="B77" s="86" t="s">
        <v>127</v>
      </c>
      <c r="C77" s="96">
        <v>100</v>
      </c>
      <c r="D77" s="96">
        <v>100</v>
      </c>
      <c r="E77" s="96">
        <v>100</v>
      </c>
      <c r="F77" s="96">
        <v>100</v>
      </c>
      <c r="G77" s="96">
        <v>100</v>
      </c>
      <c r="H77" s="96">
        <v>100</v>
      </c>
      <c r="I77" s="96">
        <v>100</v>
      </c>
      <c r="J77" s="96">
        <v>100</v>
      </c>
      <c r="K77" s="96">
        <v>100</v>
      </c>
      <c r="L77" s="96">
        <v>100</v>
      </c>
      <c r="M77" s="96">
        <v>100</v>
      </c>
      <c r="N77" s="96">
        <v>100</v>
      </c>
    </row>
    <row r="78" spans="1:14">
      <c r="A78" s="88" t="s">
        <v>190</v>
      </c>
      <c r="B78" s="86" t="s">
        <v>127</v>
      </c>
      <c r="C78" s="97">
        <v>56.171279157956768</v>
      </c>
      <c r="D78" s="97">
        <v>51.699869931852845</v>
      </c>
      <c r="E78" s="97">
        <v>54.204846815430272</v>
      </c>
      <c r="F78" s="97">
        <v>42.652105332097804</v>
      </c>
      <c r="G78" s="97">
        <v>56.38727449064335</v>
      </c>
      <c r="H78" s="97">
        <v>59.306615321151682</v>
      </c>
      <c r="I78" s="97">
        <v>56.100002115427905</v>
      </c>
      <c r="J78" s="97">
        <v>45.47634305881671</v>
      </c>
      <c r="K78" s="97">
        <v>62.11952733807199</v>
      </c>
      <c r="L78" s="97">
        <v>58.03332873781271</v>
      </c>
      <c r="M78" s="97">
        <v>55.251551531662358</v>
      </c>
      <c r="N78" s="97">
        <v>46.438497516279</v>
      </c>
    </row>
    <row r="79" spans="1:14">
      <c r="A79" s="88" t="s">
        <v>191</v>
      </c>
      <c r="B79" s="86" t="s">
        <v>127</v>
      </c>
      <c r="C79" s="97">
        <v>7.3231301438392089</v>
      </c>
      <c r="D79" s="97">
        <v>7.7326270101606784</v>
      </c>
      <c r="E79" s="97">
        <v>8.0750084861869489</v>
      </c>
      <c r="F79" s="97">
        <v>6.7125381117062473</v>
      </c>
      <c r="G79" s="97">
        <v>8.5377692334159576</v>
      </c>
      <c r="H79" s="97">
        <v>7.3505869108882518</v>
      </c>
      <c r="I79" s="97">
        <v>7.148395561971614</v>
      </c>
      <c r="J79" s="97">
        <v>6.0051345644866894</v>
      </c>
      <c r="K79" s="97">
        <v>7.160264510376166</v>
      </c>
      <c r="L79" s="97">
        <v>7.5845276245499704</v>
      </c>
      <c r="M79" s="97">
        <v>7.4251988062539018</v>
      </c>
      <c r="N79" s="97">
        <v>5.5626888015001228</v>
      </c>
    </row>
    <row r="80" spans="1:14">
      <c r="A80" s="88" t="s">
        <v>192</v>
      </c>
      <c r="B80" s="86" t="s">
        <v>127</v>
      </c>
      <c r="C80" s="97">
        <v>17.227415753914958</v>
      </c>
      <c r="D80" s="97">
        <v>17.824335269703827</v>
      </c>
      <c r="E80" s="97">
        <v>17.932357286863919</v>
      </c>
      <c r="F80" s="97">
        <v>21.394613090579739</v>
      </c>
      <c r="G80" s="97">
        <v>17.662231404536069</v>
      </c>
      <c r="H80" s="97">
        <v>17.661863938292164</v>
      </c>
      <c r="I80" s="97">
        <v>17.031475720461373</v>
      </c>
      <c r="J80" s="97">
        <v>20.606737467185571</v>
      </c>
      <c r="K80" s="97">
        <v>18.668604236236312</v>
      </c>
      <c r="L80" s="97">
        <v>18.398549770689318</v>
      </c>
      <c r="M80" s="97">
        <v>17.884382325610915</v>
      </c>
      <c r="N80" s="97">
        <v>19.296130555157269</v>
      </c>
    </row>
    <row r="81" spans="1:14">
      <c r="A81" s="88" t="s">
        <v>120</v>
      </c>
      <c r="B81" s="86" t="s">
        <v>127</v>
      </c>
      <c r="C81" s="97">
        <v>1.2220395778668827</v>
      </c>
      <c r="D81" s="97">
        <v>6.6853035365382967</v>
      </c>
      <c r="E81" s="97">
        <v>6.0659115955130671</v>
      </c>
      <c r="F81" s="97">
        <v>9.9727468341616561</v>
      </c>
      <c r="G81" s="97">
        <v>1.2043350492123863</v>
      </c>
      <c r="H81" s="97">
        <v>2.2474692513356835</v>
      </c>
      <c r="I81" s="97">
        <v>2.8996627757987232</v>
      </c>
      <c r="J81" s="97">
        <v>12.001674889045894</v>
      </c>
      <c r="K81" s="97">
        <v>0.97898756830512113</v>
      </c>
      <c r="L81" s="97">
        <v>2.3492830087315357</v>
      </c>
      <c r="M81" s="97">
        <v>3.5667071166502904</v>
      </c>
      <c r="N81" s="97">
        <v>15.868929008476732</v>
      </c>
    </row>
    <row r="82" spans="1:14">
      <c r="A82" s="91" t="s">
        <v>193</v>
      </c>
      <c r="B82" s="86" t="s">
        <v>127</v>
      </c>
      <c r="C82" s="97">
        <v>7.4788005119343897</v>
      </c>
      <c r="D82" s="97">
        <v>7.8677480172795651</v>
      </c>
      <c r="E82" s="97">
        <v>8.2861932644525496</v>
      </c>
      <c r="F82" s="97">
        <v>11.258106295678152</v>
      </c>
      <c r="G82" s="97">
        <v>8.1837456935318826</v>
      </c>
      <c r="H82" s="97">
        <v>7.71990867650445</v>
      </c>
      <c r="I82" s="97">
        <v>10.717037462271154</v>
      </c>
      <c r="J82" s="97">
        <v>8.8348891281958402</v>
      </c>
      <c r="K82" s="97">
        <v>6.4159744758259434</v>
      </c>
      <c r="L82" s="97">
        <v>7.0568847049209058</v>
      </c>
      <c r="M82" s="97">
        <v>10.353024856879154</v>
      </c>
      <c r="N82" s="97">
        <v>7.7355242423749653</v>
      </c>
    </row>
    <row r="83" spans="1:14">
      <c r="A83" s="88" t="s">
        <v>194</v>
      </c>
      <c r="B83" s="86" t="s">
        <v>127</v>
      </c>
      <c r="C83" s="97">
        <v>7.9774480032001271</v>
      </c>
      <c r="D83" s="97">
        <v>5.4627218997711999</v>
      </c>
      <c r="E83" s="97">
        <v>3.107037420426225</v>
      </c>
      <c r="F83" s="97">
        <v>5.2273212156407833</v>
      </c>
      <c r="G83" s="97">
        <v>6.4314486575099572</v>
      </c>
      <c r="H83" s="97">
        <v>3.780667121110235</v>
      </c>
      <c r="I83" s="97">
        <v>5.0682209652210233</v>
      </c>
      <c r="J83" s="97">
        <v>5.8380668006275744</v>
      </c>
      <c r="K83" s="97">
        <v>3.4389257041530814</v>
      </c>
      <c r="L83" s="97">
        <v>5.2383503811188552</v>
      </c>
      <c r="M83" s="97">
        <v>4.4680863978574372</v>
      </c>
      <c r="N83" s="97">
        <v>3.7956849848810683</v>
      </c>
    </row>
    <row r="84" spans="1:14" ht="25.5">
      <c r="A84" s="99" t="s">
        <v>195</v>
      </c>
      <c r="B84" s="93" t="s">
        <v>127</v>
      </c>
      <c r="C84" s="100">
        <v>2.5998868512882636</v>
      </c>
      <c r="D84" s="100">
        <v>2.7273943346916698</v>
      </c>
      <c r="E84" s="100">
        <v>2.3286451311282046</v>
      </c>
      <c r="F84" s="100">
        <v>2.7825691201355784</v>
      </c>
      <c r="G84" s="100">
        <v>1.5931954711500576</v>
      </c>
      <c r="H84" s="100">
        <v>1.9328887807203894</v>
      </c>
      <c r="I84" s="100">
        <v>1.0352053988458738</v>
      </c>
      <c r="J84" s="100">
        <v>1.2371540916446571</v>
      </c>
      <c r="K84" s="100">
        <v>1.2177161670310435</v>
      </c>
      <c r="L84" s="100">
        <v>1.3390757721769084</v>
      </c>
      <c r="M84" s="100">
        <v>1.0510489650852923</v>
      </c>
      <c r="N84" s="100">
        <v>1.3025448913313278</v>
      </c>
    </row>
    <row r="85" spans="1:14">
      <c r="A85" s="85"/>
      <c r="B85" s="8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</row>
    <row r="86" spans="1:14">
      <c r="A86" s="82"/>
      <c r="B86" s="83" t="s">
        <v>0</v>
      </c>
      <c r="C86" s="95" t="s">
        <v>77</v>
      </c>
      <c r="D86" s="95" t="s">
        <v>196</v>
      </c>
      <c r="E86" s="95" t="s">
        <v>197</v>
      </c>
      <c r="F86" s="95" t="s">
        <v>198</v>
      </c>
      <c r="G86" s="95" t="s">
        <v>81</v>
      </c>
      <c r="H86" s="95" t="s">
        <v>199</v>
      </c>
      <c r="I86" s="95" t="s">
        <v>200</v>
      </c>
      <c r="J86" s="95" t="s">
        <v>201</v>
      </c>
      <c r="K86" s="95" t="s">
        <v>85</v>
      </c>
      <c r="L86" s="95" t="s">
        <v>202</v>
      </c>
      <c r="M86" s="95" t="s">
        <v>203</v>
      </c>
      <c r="N86" s="95" t="s">
        <v>204</v>
      </c>
    </row>
    <row r="87" spans="1:14">
      <c r="A87" s="249" t="s">
        <v>187</v>
      </c>
      <c r="B87" s="249"/>
      <c r="C87" s="249"/>
      <c r="D87" s="249"/>
      <c r="E87" s="249"/>
      <c r="F87" s="249"/>
      <c r="G87" s="249"/>
      <c r="H87" s="249"/>
      <c r="I87" s="249"/>
      <c r="J87" s="249"/>
      <c r="K87" s="249"/>
      <c r="L87" s="250"/>
      <c r="M87" s="250"/>
      <c r="N87" s="250"/>
    </row>
    <row r="88" spans="1:14">
      <c r="A88" s="85" t="s">
        <v>150</v>
      </c>
      <c r="B88" s="86" t="s">
        <v>127</v>
      </c>
      <c r="C88" s="96">
        <v>100</v>
      </c>
      <c r="D88" s="96">
        <v>100</v>
      </c>
      <c r="E88" s="96">
        <v>100</v>
      </c>
      <c r="F88" s="96">
        <v>100</v>
      </c>
      <c r="G88" s="96">
        <v>100</v>
      </c>
      <c r="H88" s="96">
        <v>100</v>
      </c>
      <c r="I88" s="96">
        <v>100</v>
      </c>
      <c r="J88" s="96">
        <v>100</v>
      </c>
      <c r="K88" s="96">
        <v>100</v>
      </c>
      <c r="L88" s="96">
        <v>100</v>
      </c>
      <c r="M88" s="96">
        <v>100</v>
      </c>
      <c r="N88" s="96">
        <v>100</v>
      </c>
    </row>
    <row r="89" spans="1:14">
      <c r="A89" s="88" t="s">
        <v>151</v>
      </c>
      <c r="B89" s="86" t="s">
        <v>127</v>
      </c>
      <c r="C89" s="97">
        <v>90.30312379395275</v>
      </c>
      <c r="D89" s="97">
        <v>89.753833444124268</v>
      </c>
      <c r="E89" s="97">
        <v>90.069662625530185</v>
      </c>
      <c r="F89" s="97">
        <v>89.809942892736188</v>
      </c>
      <c r="G89" s="97">
        <v>84.393534741674586</v>
      </c>
      <c r="H89" s="97">
        <v>87.159109273922539</v>
      </c>
      <c r="I89" s="97">
        <v>85.143825998705751</v>
      </c>
      <c r="J89" s="97">
        <v>86.797799044999579</v>
      </c>
      <c r="K89" s="97">
        <v>94.123658116064121</v>
      </c>
      <c r="L89" s="97">
        <v>88.03672335187791</v>
      </c>
      <c r="M89" s="97">
        <v>89.225705650295524</v>
      </c>
      <c r="N89" s="97">
        <v>89.96694814297625</v>
      </c>
    </row>
    <row r="90" spans="1:14">
      <c r="A90" s="88" t="s">
        <v>188</v>
      </c>
      <c r="B90" s="86" t="s">
        <v>127</v>
      </c>
      <c r="C90" s="97">
        <v>9.6418047753156895</v>
      </c>
      <c r="D90" s="97">
        <v>9.8966208859095079</v>
      </c>
      <c r="E90" s="97">
        <v>9.5179500588818335</v>
      </c>
      <c r="F90" s="97">
        <v>9.58377917056999</v>
      </c>
      <c r="G90" s="97">
        <v>15.557112961064897</v>
      </c>
      <c r="H90" s="97">
        <v>12.590936855040852</v>
      </c>
      <c r="I90" s="97">
        <v>14.546046320877466</v>
      </c>
      <c r="J90" s="97">
        <v>12.752895177419592</v>
      </c>
      <c r="K90" s="97">
        <v>5.8483598448807097</v>
      </c>
      <c r="L90" s="97">
        <v>11.726082519979158</v>
      </c>
      <c r="M90" s="97">
        <v>10.504393885154496</v>
      </c>
      <c r="N90" s="97">
        <v>9.6090918306008177</v>
      </c>
    </row>
    <row r="91" spans="1:14">
      <c r="A91" s="88" t="s">
        <v>189</v>
      </c>
      <c r="B91" s="86" t="s">
        <v>127</v>
      </c>
      <c r="C91" s="97">
        <v>5.507143073154884E-2</v>
      </c>
      <c r="D91" s="97">
        <v>0.34954566996622899</v>
      </c>
      <c r="E91" s="97">
        <v>0.41238731558796859</v>
      </c>
      <c r="F91" s="97">
        <v>0.60627793669373897</v>
      </c>
      <c r="G91" s="97">
        <v>4.9352297260512365E-2</v>
      </c>
      <c r="H91" s="97">
        <v>0.24995387103658637</v>
      </c>
      <c r="I91" s="97">
        <v>0.3101276804167884</v>
      </c>
      <c r="J91" s="97">
        <v>0.44930573912952626</v>
      </c>
      <c r="K91" s="97">
        <v>2.7982039055211801E-2</v>
      </c>
      <c r="L91" s="97">
        <v>0.237194128142936</v>
      </c>
      <c r="M91" s="97">
        <v>0.26990046454995248</v>
      </c>
      <c r="N91" s="97">
        <v>0.42396002642293568</v>
      </c>
    </row>
    <row r="92" spans="1:14">
      <c r="A92" s="85" t="s">
        <v>154</v>
      </c>
      <c r="B92" s="86" t="s">
        <v>127</v>
      </c>
      <c r="C92" s="96">
        <v>100</v>
      </c>
      <c r="D92" s="96">
        <v>100</v>
      </c>
      <c r="E92" s="96">
        <v>100</v>
      </c>
      <c r="F92" s="96">
        <v>100</v>
      </c>
      <c r="G92" s="96">
        <v>100</v>
      </c>
      <c r="H92" s="96">
        <v>100</v>
      </c>
      <c r="I92" s="96">
        <v>100</v>
      </c>
      <c r="J92" s="96">
        <v>100</v>
      </c>
      <c r="K92" s="96">
        <v>100</v>
      </c>
      <c r="L92" s="96">
        <v>100</v>
      </c>
      <c r="M92" s="96">
        <v>100</v>
      </c>
      <c r="N92" s="96">
        <v>100</v>
      </c>
    </row>
    <row r="93" spans="1:14">
      <c r="A93" s="88" t="s">
        <v>190</v>
      </c>
      <c r="B93" s="86" t="s">
        <v>127</v>
      </c>
      <c r="C93" s="97">
        <v>56.171279157956768</v>
      </c>
      <c r="D93" s="97">
        <v>54.01515686695172</v>
      </c>
      <c r="E93" s="97">
        <v>54.0765189690662</v>
      </c>
      <c r="F93" s="97">
        <v>50.957802484203995</v>
      </c>
      <c r="G93" s="97">
        <v>56.38727449064335</v>
      </c>
      <c r="H93" s="97">
        <v>57.825381625028825</v>
      </c>
      <c r="I93" s="97">
        <v>57.233482387701073</v>
      </c>
      <c r="J93" s="97">
        <v>53.922416769162076</v>
      </c>
      <c r="K93" s="97">
        <v>62.11952733807199</v>
      </c>
      <c r="L93" s="97">
        <v>60.126898963885623</v>
      </c>
      <c r="M93" s="97">
        <v>58.473799451707244</v>
      </c>
      <c r="N93" s="97">
        <v>54.717467183813262</v>
      </c>
    </row>
    <row r="94" spans="1:14">
      <c r="A94" s="88" t="s">
        <v>191</v>
      </c>
      <c r="B94" s="86" t="s">
        <v>127</v>
      </c>
      <c r="C94" s="97">
        <v>7.3231301438392089</v>
      </c>
      <c r="D94" s="97">
        <v>7.5205903352298655</v>
      </c>
      <c r="E94" s="97">
        <v>7.6999370189419727</v>
      </c>
      <c r="F94" s="97">
        <v>7.4303899465945342</v>
      </c>
      <c r="G94" s="97">
        <v>8.5377692334159576</v>
      </c>
      <c r="H94" s="97">
        <v>7.9529470194416714</v>
      </c>
      <c r="I94" s="97">
        <v>7.6769420063894378</v>
      </c>
      <c r="J94" s="97">
        <v>7.2061247449062327</v>
      </c>
      <c r="K94" s="97">
        <v>7.160264510376166</v>
      </c>
      <c r="L94" s="97">
        <v>7.3671557562812833</v>
      </c>
      <c r="M94" s="97">
        <v>7.3868365972734358</v>
      </c>
      <c r="N94" s="97">
        <v>6.8175027107258552</v>
      </c>
    </row>
    <row r="95" spans="1:14">
      <c r="A95" s="88" t="s">
        <v>192</v>
      </c>
      <c r="B95" s="86" t="s">
        <v>127</v>
      </c>
      <c r="C95" s="97">
        <v>17.227415753914958</v>
      </c>
      <c r="D95" s="97">
        <v>17.515251514152393</v>
      </c>
      <c r="E95" s="97">
        <v>17.65017952284737</v>
      </c>
      <c r="F95" s="97">
        <v>18.672361235208509</v>
      </c>
      <c r="G95" s="97">
        <v>17.662231404536069</v>
      </c>
      <c r="H95" s="97">
        <v>17.662050385649376</v>
      </c>
      <c r="I95" s="97">
        <v>17.44572889734718</v>
      </c>
      <c r="J95" s="97">
        <v>18.335937518910924</v>
      </c>
      <c r="K95" s="97">
        <v>18.668604236236312</v>
      </c>
      <c r="L95" s="97">
        <v>18.536912597315354</v>
      </c>
      <c r="M95" s="97">
        <v>18.315657089101382</v>
      </c>
      <c r="N95" s="97">
        <v>18.621672188524688</v>
      </c>
    </row>
    <row r="96" spans="1:14">
      <c r="A96" s="88" t="s">
        <v>120</v>
      </c>
      <c r="B96" s="86" t="s">
        <v>127</v>
      </c>
      <c r="C96" s="97">
        <v>1.2220395778668827</v>
      </c>
      <c r="D96" s="97">
        <v>3.8564361645554426</v>
      </c>
      <c r="E96" s="97">
        <v>4.5711712261719626</v>
      </c>
      <c r="F96" s="97">
        <v>6.0457311841863417</v>
      </c>
      <c r="G96" s="97">
        <v>1.2043350492123863</v>
      </c>
      <c r="H96" s="97">
        <v>1.7181971931998032</v>
      </c>
      <c r="I96" s="97">
        <v>2.1235043000583045</v>
      </c>
      <c r="J96" s="97">
        <v>4.9054115392543496</v>
      </c>
      <c r="K96" s="97">
        <v>0.97898756830512113</v>
      </c>
      <c r="L96" s="97">
        <v>1.6472100025839203</v>
      </c>
      <c r="M96" s="97">
        <v>2.2980599752275963</v>
      </c>
      <c r="N96" s="97">
        <v>6.5336573475624853</v>
      </c>
    </row>
    <row r="97" spans="1:14">
      <c r="A97" s="91" t="s">
        <v>193</v>
      </c>
      <c r="B97" s="86" t="s">
        <v>127</v>
      </c>
      <c r="C97" s="97">
        <v>7.4788005119343897</v>
      </c>
      <c r="D97" s="97">
        <v>7.6663517611937309</v>
      </c>
      <c r="E97" s="97">
        <v>7.8668620039494774</v>
      </c>
      <c r="F97" s="97">
        <v>8.7926276329691557</v>
      </c>
      <c r="G97" s="97">
        <v>8.1837456935318826</v>
      </c>
      <c r="H97" s="97">
        <v>7.9552532487963079</v>
      </c>
      <c r="I97" s="97">
        <v>8.9026958030420644</v>
      </c>
      <c r="J97" s="97">
        <v>8.8835999716913872</v>
      </c>
      <c r="K97" s="97">
        <v>6.4159744758259434</v>
      </c>
      <c r="L97" s="97">
        <v>6.7285133494185949</v>
      </c>
      <c r="M97" s="97">
        <v>7.9574879585441742</v>
      </c>
      <c r="N97" s="97">
        <v>7.8882109704119792</v>
      </c>
    </row>
    <row r="98" spans="1:14">
      <c r="A98" s="88" t="s">
        <v>194</v>
      </c>
      <c r="B98" s="86" t="s">
        <v>127</v>
      </c>
      <c r="C98" s="97">
        <v>7.9774480032001271</v>
      </c>
      <c r="D98" s="97">
        <v>6.7648421482670553</v>
      </c>
      <c r="E98" s="97">
        <v>5.5815923818727757</v>
      </c>
      <c r="F98" s="97">
        <v>5.4848809565560481</v>
      </c>
      <c r="G98" s="97">
        <v>6.4314486575099572</v>
      </c>
      <c r="H98" s="97">
        <v>5.1256374965260729</v>
      </c>
      <c r="I98" s="97">
        <v>5.1059404960109083</v>
      </c>
      <c r="J98" s="97">
        <v>5.3121231538695932</v>
      </c>
      <c r="K98" s="97">
        <v>3.4389257041530814</v>
      </c>
      <c r="L98" s="97">
        <v>4.3164123413188866</v>
      </c>
      <c r="M98" s="97">
        <v>4.3678409445845325</v>
      </c>
      <c r="N98" s="97">
        <v>4.1892656246438369</v>
      </c>
    </row>
    <row r="99" spans="1:14" ht="25.5">
      <c r="A99" s="99" t="s">
        <v>195</v>
      </c>
      <c r="B99" s="93" t="s">
        <v>127</v>
      </c>
      <c r="C99" s="100">
        <v>2.5998868512882636</v>
      </c>
      <c r="D99" s="100">
        <v>2.6613712096491704</v>
      </c>
      <c r="E99" s="100">
        <v>2.5537388771502147</v>
      </c>
      <c r="F99" s="100">
        <v>2.6162065602813773</v>
      </c>
      <c r="G99" s="100">
        <v>1.5931954711500576</v>
      </c>
      <c r="H99" s="100">
        <v>1.7605330313591703</v>
      </c>
      <c r="I99" s="100">
        <v>1.5117061094510356</v>
      </c>
      <c r="J99" s="100">
        <v>1.4343863022062686</v>
      </c>
      <c r="K99" s="100">
        <v>1.2177161670310435</v>
      </c>
      <c r="L99" s="100">
        <v>1.2768969891962607</v>
      </c>
      <c r="M99" s="100">
        <v>1.2003179835613664</v>
      </c>
      <c r="N99" s="100">
        <v>1.2322239743178554</v>
      </c>
    </row>
    <row r="100" spans="1:14">
      <c r="A100" s="251" t="s">
        <v>205</v>
      </c>
      <c r="B100" s="252"/>
      <c r="C100" s="252"/>
      <c r="D100" s="252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</row>
    <row r="101" spans="1:14" ht="15.75">
      <c r="A101" s="242" t="s">
        <v>209</v>
      </c>
      <c r="B101" s="242"/>
      <c r="C101" s="248"/>
      <c r="D101" s="248"/>
      <c r="E101" s="248"/>
      <c r="F101" s="248"/>
      <c r="G101" s="248"/>
      <c r="H101" s="248"/>
      <c r="I101" s="248"/>
      <c r="J101" s="248"/>
      <c r="K101" s="248"/>
      <c r="L101" s="248"/>
      <c r="M101" s="248"/>
      <c r="N101" s="248"/>
    </row>
    <row r="102" spans="1:14">
      <c r="A102" s="29"/>
      <c r="B102" s="30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</row>
    <row r="103" spans="1:14">
      <c r="A103" s="82"/>
      <c r="B103" s="83" t="s">
        <v>0</v>
      </c>
      <c r="C103" s="84" t="s">
        <v>77</v>
      </c>
      <c r="D103" s="84" t="s">
        <v>78</v>
      </c>
      <c r="E103" s="84" t="s">
        <v>79</v>
      </c>
      <c r="F103" s="84" t="s">
        <v>80</v>
      </c>
      <c r="G103" s="84" t="s">
        <v>81</v>
      </c>
      <c r="H103" s="84" t="s">
        <v>82</v>
      </c>
      <c r="I103" s="84" t="s">
        <v>83</v>
      </c>
      <c r="J103" s="84" t="s">
        <v>84</v>
      </c>
      <c r="K103" s="84" t="s">
        <v>85</v>
      </c>
      <c r="L103" s="84" t="s">
        <v>86</v>
      </c>
      <c r="M103" s="84" t="s">
        <v>87</v>
      </c>
      <c r="N103" s="84" t="s">
        <v>149</v>
      </c>
    </row>
    <row r="104" spans="1:14">
      <c r="A104" s="249" t="s">
        <v>187</v>
      </c>
      <c r="B104" s="249"/>
      <c r="C104" s="249"/>
      <c r="D104" s="249"/>
      <c r="E104" s="249"/>
      <c r="F104" s="249"/>
      <c r="G104" s="249"/>
      <c r="H104" s="249"/>
      <c r="I104" s="249"/>
      <c r="J104" s="249"/>
      <c r="K104" s="249"/>
      <c r="L104" s="250"/>
      <c r="M104" s="250"/>
      <c r="N104" s="250"/>
    </row>
    <row r="105" spans="1:14">
      <c r="A105" s="85" t="s">
        <v>150</v>
      </c>
      <c r="B105" s="86" t="s">
        <v>126</v>
      </c>
      <c r="C105" s="96">
        <v>16.323766903703969</v>
      </c>
      <c r="D105" s="96">
        <v>15.943431481886222</v>
      </c>
      <c r="E105" s="96">
        <v>16.60521123309125</v>
      </c>
      <c r="F105" s="96">
        <v>15.50457387975008</v>
      </c>
      <c r="G105" s="96">
        <v>17.868651336575763</v>
      </c>
      <c r="H105" s="96">
        <v>16.626171106929718</v>
      </c>
      <c r="I105" s="96">
        <v>19.139291499699251</v>
      </c>
      <c r="J105" s="96">
        <v>14.513701971539239</v>
      </c>
      <c r="K105" s="96">
        <v>18.666553345186252</v>
      </c>
      <c r="L105" s="96">
        <v>19.190038488835892</v>
      </c>
      <c r="M105" s="96">
        <v>17.455835289795253</v>
      </c>
      <c r="N105" s="96">
        <v>15.779023439539857</v>
      </c>
    </row>
    <row r="106" spans="1:14">
      <c r="A106" s="88" t="s">
        <v>151</v>
      </c>
      <c r="B106" s="89" t="s">
        <v>126</v>
      </c>
      <c r="C106" s="97">
        <v>14.740871434888087</v>
      </c>
      <c r="D106" s="97">
        <v>14.224002236097141</v>
      </c>
      <c r="E106" s="97">
        <v>15.054666235401609</v>
      </c>
      <c r="F106" s="97">
        <v>13.817706244141759</v>
      </c>
      <c r="G106" s="97">
        <v>15.079986473601769</v>
      </c>
      <c r="H106" s="97">
        <v>14.963482456000305</v>
      </c>
      <c r="I106" s="97">
        <v>15.623731564408661</v>
      </c>
      <c r="J106" s="97">
        <v>13.350469954072519</v>
      </c>
      <c r="K106" s="97">
        <v>17.569642852675837</v>
      </c>
      <c r="L106" s="97">
        <v>15.805493912219307</v>
      </c>
      <c r="M106" s="97">
        <v>16.003721157024579</v>
      </c>
      <c r="N106" s="97">
        <v>14.54387777316262</v>
      </c>
    </row>
    <row r="107" spans="1:14">
      <c r="A107" s="88" t="s">
        <v>188</v>
      </c>
      <c r="B107" s="89" t="s">
        <v>126</v>
      </c>
      <c r="C107" s="97">
        <v>1.5739057368327314</v>
      </c>
      <c r="D107" s="97">
        <v>1.61768159314825</v>
      </c>
      <c r="E107" s="97">
        <v>1.4624865267713516</v>
      </c>
      <c r="F107" s="97">
        <v>1.5130300452152974</v>
      </c>
      <c r="G107" s="97">
        <v>2.7798462730499245</v>
      </c>
      <c r="H107" s="97">
        <v>1.5868754203770721</v>
      </c>
      <c r="I107" s="97">
        <v>3.4361328472644193</v>
      </c>
      <c r="J107" s="97">
        <v>1.0346666106420543</v>
      </c>
      <c r="K107" s="97">
        <v>1.0916872102631094</v>
      </c>
      <c r="L107" s="97">
        <v>3.3016045758863708</v>
      </c>
      <c r="M107" s="97">
        <v>1.393210095292013</v>
      </c>
      <c r="N107" s="97">
        <v>1.0959265572865415</v>
      </c>
    </row>
    <row r="108" spans="1:14">
      <c r="A108" s="88" t="s">
        <v>189</v>
      </c>
      <c r="B108" s="89" t="s">
        <v>126</v>
      </c>
      <c r="C108" s="97">
        <v>8.9897319831528273E-3</v>
      </c>
      <c r="D108" s="97">
        <v>0.10174765264083149</v>
      </c>
      <c r="E108" s="97">
        <v>8.805847091828356E-2</v>
      </c>
      <c r="F108" s="97">
        <v>0.17383759039297661</v>
      </c>
      <c r="G108" s="97">
        <v>8.8185899240713853E-3</v>
      </c>
      <c r="H108" s="97">
        <v>7.581323055233781E-2</v>
      </c>
      <c r="I108" s="97">
        <v>7.9427088026175027E-2</v>
      </c>
      <c r="J108" s="97">
        <v>0.12856538374074877</v>
      </c>
      <c r="K108" s="97">
        <v>5.2232822473119618E-3</v>
      </c>
      <c r="L108" s="97">
        <v>8.2940000730208366E-2</v>
      </c>
      <c r="M108" s="97">
        <v>5.8904037478649661E-2</v>
      </c>
      <c r="N108" s="97">
        <v>0.13921910909070404</v>
      </c>
    </row>
    <row r="109" spans="1:14">
      <c r="A109" s="85" t="s">
        <v>154</v>
      </c>
      <c r="B109" s="86" t="s">
        <v>126</v>
      </c>
      <c r="C109" s="96">
        <v>20.333422013848256</v>
      </c>
      <c r="D109" s="96">
        <v>18.127579899588039</v>
      </c>
      <c r="E109" s="96">
        <v>17.741374641690843</v>
      </c>
      <c r="F109" s="96">
        <v>17.753207076525797</v>
      </c>
      <c r="G109" s="96">
        <v>20.098722432667564</v>
      </c>
      <c r="H109" s="96">
        <v>18.648330564390221</v>
      </c>
      <c r="I109" s="96">
        <v>19.564234191292375</v>
      </c>
      <c r="J109" s="96">
        <v>19.386923850578114</v>
      </c>
      <c r="K109" s="96">
        <v>19.166746766375347</v>
      </c>
      <c r="L109" s="96">
        <v>17.48104531788713</v>
      </c>
      <c r="M109" s="96">
        <v>17.881270311341638</v>
      </c>
      <c r="N109" s="96">
        <v>20.993016816881386</v>
      </c>
    </row>
    <row r="110" spans="1:14">
      <c r="A110" s="88" t="s">
        <v>190</v>
      </c>
      <c r="B110" s="89" t="s">
        <v>126</v>
      </c>
      <c r="C110" s="97">
        <v>11.421543241764139</v>
      </c>
      <c r="D110" s="97">
        <v>9.3719352298797176</v>
      </c>
      <c r="E110" s="97">
        <v>9.6166849474801133</v>
      </c>
      <c r="F110" s="97">
        <v>7.5721165821052248</v>
      </c>
      <c r="G110" s="97">
        <v>11.333121787220771</v>
      </c>
      <c r="H110" s="97">
        <v>11.059693671639662</v>
      </c>
      <c r="I110" s="97">
        <v>10.97553579518229</v>
      </c>
      <c r="J110" s="97">
        <v>8.8164639988404616</v>
      </c>
      <c r="K110" s="97">
        <v>11.906292497357562</v>
      </c>
      <c r="L110" s="97">
        <v>10.144832496135455</v>
      </c>
      <c r="M110" s="97">
        <v>9.8796792805867693</v>
      </c>
      <c r="N110" s="97">
        <v>9.7488415930994972</v>
      </c>
    </row>
    <row r="111" spans="1:14">
      <c r="A111" s="88" t="s">
        <v>191</v>
      </c>
      <c r="B111" s="89" t="s">
        <v>126</v>
      </c>
      <c r="C111" s="97">
        <v>1.4890429567701591</v>
      </c>
      <c r="D111" s="97">
        <v>1.4017381396040025</v>
      </c>
      <c r="E111" s="97">
        <v>1.432617507882755</v>
      </c>
      <c r="F111" s="97">
        <v>1.1916907910619245</v>
      </c>
      <c r="G111" s="97">
        <v>1.7159825401659625</v>
      </c>
      <c r="H111" s="97">
        <v>1.3707617455652408</v>
      </c>
      <c r="I111" s="97">
        <v>1.3985288486640772</v>
      </c>
      <c r="J111" s="97">
        <v>1.16421086514178</v>
      </c>
      <c r="K111" s="97">
        <v>1.3723897665064453</v>
      </c>
      <c r="L111" s="97">
        <v>1.3258547111952486</v>
      </c>
      <c r="M111" s="97">
        <v>1.3277198697007728</v>
      </c>
      <c r="N111" s="97">
        <v>1.1677761955696986</v>
      </c>
    </row>
    <row r="112" spans="1:14">
      <c r="A112" s="88" t="s">
        <v>192</v>
      </c>
      <c r="B112" s="89" t="s">
        <v>126</v>
      </c>
      <c r="C112" s="97">
        <v>3.5029231473237061</v>
      </c>
      <c r="D112" s="97">
        <v>3.2311206175860119</v>
      </c>
      <c r="E112" s="97">
        <v>3.1814466883490757</v>
      </c>
      <c r="F112" s="97">
        <v>3.7982299651921165</v>
      </c>
      <c r="G112" s="97">
        <v>3.5498828654131462</v>
      </c>
      <c r="H112" s="97">
        <v>3.2936427710455511</v>
      </c>
      <c r="I112" s="97">
        <v>3.332077796184163</v>
      </c>
      <c r="J112" s="97">
        <v>3.9950125008518156</v>
      </c>
      <c r="K112" s="97">
        <v>3.5781640987762349</v>
      </c>
      <c r="L112" s="97">
        <v>3.2162588232482183</v>
      </c>
      <c r="M112" s="97">
        <v>3.1979547471562961</v>
      </c>
      <c r="N112" s="97">
        <v>4.050839932451554</v>
      </c>
    </row>
    <row r="113" spans="1:14">
      <c r="A113" s="88" t="s">
        <v>120</v>
      </c>
      <c r="B113" s="89" t="s">
        <v>126</v>
      </c>
      <c r="C113" s="97">
        <v>0.24848246454392298</v>
      </c>
      <c r="D113" s="97">
        <v>1.2118837401159646</v>
      </c>
      <c r="E113" s="97">
        <v>1.0761761015937399</v>
      </c>
      <c r="F113" s="97">
        <v>1.7704823966863892</v>
      </c>
      <c r="G113" s="97">
        <v>0.24205595870052787</v>
      </c>
      <c r="H113" s="97">
        <v>0.41911549532210429</v>
      </c>
      <c r="I113" s="97">
        <v>0.5672968162149914</v>
      </c>
      <c r="J113" s="97">
        <v>2.3267555715332828</v>
      </c>
      <c r="K113" s="97">
        <v>0.18764006809133843</v>
      </c>
      <c r="L113" s="97">
        <v>0.41067922740178203</v>
      </c>
      <c r="M113" s="97">
        <v>0.63777254074209777</v>
      </c>
      <c r="N113" s="97">
        <v>3.3313669354084898</v>
      </c>
    </row>
    <row r="114" spans="1:14">
      <c r="A114" s="91" t="s">
        <v>193</v>
      </c>
      <c r="B114" s="89" t="s">
        <v>126</v>
      </c>
      <c r="C114" s="97">
        <v>1.5206960696654632</v>
      </c>
      <c r="D114" s="97">
        <v>1.426232308130607</v>
      </c>
      <c r="E114" s="97">
        <v>1.4700845905810795</v>
      </c>
      <c r="F114" s="97">
        <v>1.9986749235671297</v>
      </c>
      <c r="G114" s="97">
        <v>1.6448283315383581</v>
      </c>
      <c r="H114" s="97">
        <v>1.4396340892635917</v>
      </c>
      <c r="I114" s="97">
        <v>2.0967063074872656</v>
      </c>
      <c r="J114" s="97">
        <v>1.7128132275663319</v>
      </c>
      <c r="K114" s="97">
        <v>1.2297335803768368</v>
      </c>
      <c r="L114" s="97">
        <v>1.2336172132982692</v>
      </c>
      <c r="M114" s="97">
        <v>1.8512523600589521</v>
      </c>
      <c r="N114" s="97">
        <v>1.6239199050757129</v>
      </c>
    </row>
    <row r="115" spans="1:14">
      <c r="A115" s="88" t="s">
        <v>194</v>
      </c>
      <c r="B115" s="89" t="s">
        <v>126</v>
      </c>
      <c r="C115" s="97">
        <v>1.6220881684259927</v>
      </c>
      <c r="D115" s="97">
        <v>0.99025927707331807</v>
      </c>
      <c r="E115" s="97">
        <v>0.55123114901534365</v>
      </c>
      <c r="F115" s="97">
        <v>0.92801715996787371</v>
      </c>
      <c r="G115" s="97">
        <v>1.2926390140724506</v>
      </c>
      <c r="H115" s="97">
        <v>0.70503130228385169</v>
      </c>
      <c r="I115" s="97">
        <v>0.99155861896801989</v>
      </c>
      <c r="J115" s="97">
        <v>1.1318215649835497</v>
      </c>
      <c r="K115" s="97">
        <v>0.65913018119881128</v>
      </c>
      <c r="L115" s="97">
        <v>0.91571840403310034</v>
      </c>
      <c r="M115" s="97">
        <v>0.79895060654517602</v>
      </c>
      <c r="N115" s="97">
        <v>0.7968287871919244</v>
      </c>
    </row>
    <row r="116" spans="1:14" ht="25.5">
      <c r="A116" s="99" t="s">
        <v>195</v>
      </c>
      <c r="B116" s="101" t="s">
        <v>126</v>
      </c>
      <c r="C116" s="100">
        <v>0.52864596535499397</v>
      </c>
      <c r="D116" s="100">
        <v>0.49441058719807013</v>
      </c>
      <c r="E116" s="100">
        <v>0.41313365678894776</v>
      </c>
      <c r="F116" s="100">
        <v>0.49399525794513111</v>
      </c>
      <c r="G116" s="100">
        <v>0.3202119355562803</v>
      </c>
      <c r="H116" s="100">
        <v>0.36045148927074983</v>
      </c>
      <c r="I116" s="100">
        <v>0.20253000859110906</v>
      </c>
      <c r="J116" s="100">
        <v>0.23984612166146102</v>
      </c>
      <c r="K116" s="100">
        <v>0.23339657406805234</v>
      </c>
      <c r="L116" s="100">
        <v>0.23408444257509239</v>
      </c>
      <c r="M116" s="100">
        <v>0.1879409065514599</v>
      </c>
      <c r="N116" s="100">
        <v>0.273443468084615</v>
      </c>
    </row>
    <row r="117" spans="1:14">
      <c r="A117" s="240"/>
      <c r="B117" s="241"/>
      <c r="C117" s="241"/>
      <c r="D117" s="241"/>
      <c r="E117" s="241"/>
      <c r="F117" s="241"/>
      <c r="G117" s="241"/>
      <c r="H117" s="241"/>
      <c r="I117" s="241"/>
      <c r="J117" s="241"/>
      <c r="K117" s="241"/>
      <c r="L117" s="241"/>
      <c r="M117" s="241"/>
      <c r="N117" s="241"/>
    </row>
    <row r="118" spans="1:14">
      <c r="A118" s="82"/>
      <c r="B118" s="83" t="s">
        <v>0</v>
      </c>
      <c r="C118" s="95" t="s">
        <v>77</v>
      </c>
      <c r="D118" s="95" t="s">
        <v>196</v>
      </c>
      <c r="E118" s="95" t="s">
        <v>197</v>
      </c>
      <c r="F118" s="95" t="s">
        <v>198</v>
      </c>
      <c r="G118" s="95" t="s">
        <v>81</v>
      </c>
      <c r="H118" s="95" t="s">
        <v>199</v>
      </c>
      <c r="I118" s="95" t="s">
        <v>200</v>
      </c>
      <c r="J118" s="95" t="s">
        <v>201</v>
      </c>
      <c r="K118" s="95" t="s">
        <v>85</v>
      </c>
      <c r="L118" s="95" t="s">
        <v>202</v>
      </c>
      <c r="M118" s="95" t="s">
        <v>203</v>
      </c>
      <c r="N118" s="95" t="s">
        <v>204</v>
      </c>
    </row>
    <row r="119" spans="1:14">
      <c r="A119" s="249" t="s">
        <v>187</v>
      </c>
      <c r="B119" s="249"/>
      <c r="C119" s="249"/>
      <c r="D119" s="249"/>
      <c r="E119" s="249"/>
      <c r="F119" s="249"/>
      <c r="G119" s="249"/>
      <c r="H119" s="249"/>
      <c r="I119" s="249"/>
      <c r="J119" s="249"/>
      <c r="K119" s="249"/>
      <c r="L119" s="250"/>
      <c r="M119" s="250"/>
      <c r="N119" s="250"/>
    </row>
    <row r="120" spans="1:14">
      <c r="A120" s="85" t="s">
        <v>150</v>
      </c>
      <c r="B120" s="86" t="s">
        <v>126</v>
      </c>
      <c r="C120" s="96">
        <v>16.323766903703969</v>
      </c>
      <c r="D120" s="96">
        <v>16.12945332334299</v>
      </c>
      <c r="E120" s="96">
        <v>16.291728703554138</v>
      </c>
      <c r="F120" s="96">
        <v>16.068576167972161</v>
      </c>
      <c r="G120" s="96">
        <v>17.868651336575763</v>
      </c>
      <c r="H120" s="96">
        <v>17.233326375024369</v>
      </c>
      <c r="I120" s="96">
        <v>17.882611660783276</v>
      </c>
      <c r="J120" s="96">
        <v>16.93242257153004</v>
      </c>
      <c r="K120" s="96">
        <v>18.666553345186252</v>
      </c>
      <c r="L120" s="96">
        <v>18.933875864991101</v>
      </c>
      <c r="M120" s="96">
        <v>18.424908443866695</v>
      </c>
      <c r="N120" s="96">
        <v>17.679142879751002</v>
      </c>
    </row>
    <row r="121" spans="1:14">
      <c r="A121" s="88" t="s">
        <v>151</v>
      </c>
      <c r="B121" s="89" t="s">
        <v>126</v>
      </c>
      <c r="C121" s="97">
        <v>14.740871434888087</v>
      </c>
      <c r="D121" s="97">
        <v>14.476802671281034</v>
      </c>
      <c r="E121" s="97">
        <v>14.673905079157876</v>
      </c>
      <c r="F121" s="97">
        <v>14.431179080131617</v>
      </c>
      <c r="G121" s="97">
        <v>15.079986473601769</v>
      </c>
      <c r="H121" s="97">
        <v>15.020413766739205</v>
      </c>
      <c r="I121" s="97">
        <v>15.225939756481576</v>
      </c>
      <c r="J121" s="97">
        <v>14.696970117086794</v>
      </c>
      <c r="K121" s="97">
        <v>17.569642852675837</v>
      </c>
      <c r="L121" s="97">
        <v>16.668763915050196</v>
      </c>
      <c r="M121" s="97">
        <v>16.439754574460945</v>
      </c>
      <c r="N121" s="97">
        <v>15.90538530674826</v>
      </c>
    </row>
    <row r="122" spans="1:14">
      <c r="A122" s="88" t="s">
        <v>188</v>
      </c>
      <c r="B122" s="89" t="s">
        <v>126</v>
      </c>
      <c r="C122" s="97">
        <v>1.5739057368327314</v>
      </c>
      <c r="D122" s="97">
        <v>1.5962708463809878</v>
      </c>
      <c r="E122" s="97">
        <v>1.5506386017327995</v>
      </c>
      <c r="F122" s="97">
        <v>1.5399768557932894</v>
      </c>
      <c r="G122" s="97">
        <v>2.7798462730499245</v>
      </c>
      <c r="H122" s="97">
        <v>2.1698372419024192</v>
      </c>
      <c r="I122" s="97">
        <v>2.6012129755601703</v>
      </c>
      <c r="J122" s="97">
        <v>2.159374101544961</v>
      </c>
      <c r="K122" s="97">
        <v>1.0916872102631094</v>
      </c>
      <c r="L122" s="97">
        <v>2.2202019081592743</v>
      </c>
      <c r="M122" s="97">
        <v>1.9354249559228474</v>
      </c>
      <c r="N122" s="97">
        <v>1.6988050741783995</v>
      </c>
    </row>
    <row r="123" spans="1:14">
      <c r="A123" s="88" t="s">
        <v>189</v>
      </c>
      <c r="B123" s="89" t="s">
        <v>126</v>
      </c>
      <c r="C123" s="97">
        <v>8.9897319831528273E-3</v>
      </c>
      <c r="D123" s="97">
        <v>5.6379805680969446E-2</v>
      </c>
      <c r="E123" s="97">
        <v>6.7185022663461477E-2</v>
      </c>
      <c r="F123" s="97">
        <v>9.7420232047243496E-2</v>
      </c>
      <c r="G123" s="97">
        <v>8.8185899240713853E-3</v>
      </c>
      <c r="H123" s="97">
        <v>4.3075366382742439E-2</v>
      </c>
      <c r="I123" s="97">
        <v>5.5458928741529301E-2</v>
      </c>
      <c r="J123" s="97">
        <v>7.6078346387547791E-2</v>
      </c>
      <c r="K123" s="97">
        <v>5.2232822473119618E-3</v>
      </c>
      <c r="L123" s="97">
        <v>4.4910041781631424E-2</v>
      </c>
      <c r="M123" s="97">
        <v>4.972891348289963E-2</v>
      </c>
      <c r="N123" s="97">
        <v>7.4952498824340894E-2</v>
      </c>
    </row>
    <row r="124" spans="1:14">
      <c r="A124" s="85" t="s">
        <v>154</v>
      </c>
      <c r="B124" s="86" t="s">
        <v>126</v>
      </c>
      <c r="C124" s="96">
        <v>20.333422013848256</v>
      </c>
      <c r="D124" s="96">
        <v>19.206456040275778</v>
      </c>
      <c r="E124" s="96">
        <v>18.706734152054416</v>
      </c>
      <c r="F124" s="96">
        <v>18.436416321031068</v>
      </c>
      <c r="G124" s="96">
        <v>20.098722432667564</v>
      </c>
      <c r="H124" s="96">
        <v>19.357084750263343</v>
      </c>
      <c r="I124" s="96">
        <v>19.427652192590639</v>
      </c>
      <c r="J124" s="96">
        <v>19.416164907452888</v>
      </c>
      <c r="K124" s="96">
        <v>19.166746766375347</v>
      </c>
      <c r="L124" s="96">
        <v>18.305927764508599</v>
      </c>
      <c r="M124" s="96">
        <v>18.159695778440824</v>
      </c>
      <c r="N124" s="96">
        <v>18.958291809295559</v>
      </c>
    </row>
    <row r="125" spans="1:14">
      <c r="A125" s="88" t="s">
        <v>190</v>
      </c>
      <c r="B125" s="89" t="s">
        <v>126</v>
      </c>
      <c r="C125" s="97">
        <v>11.421543241764139</v>
      </c>
      <c r="D125" s="97">
        <v>10.374397358737086</v>
      </c>
      <c r="E125" s="97">
        <v>10.115950642228492</v>
      </c>
      <c r="F125" s="97">
        <v>9.3947926140365627</v>
      </c>
      <c r="G125" s="97">
        <v>11.333121787220771</v>
      </c>
      <c r="H125" s="97">
        <v>11.193308128320036</v>
      </c>
      <c r="I125" s="97">
        <v>11.119121895990185</v>
      </c>
      <c r="J125" s="97">
        <v>10.469665361984539</v>
      </c>
      <c r="K125" s="97">
        <v>11.906292497357562</v>
      </c>
      <c r="L125" s="97">
        <v>11.006786691367971</v>
      </c>
      <c r="M125" s="97">
        <v>10.618664090525634</v>
      </c>
      <c r="N125" s="97">
        <v>10.373497099362856</v>
      </c>
    </row>
    <row r="126" spans="1:14">
      <c r="A126" s="88" t="s">
        <v>191</v>
      </c>
      <c r="B126" s="89" t="s">
        <v>126</v>
      </c>
      <c r="C126" s="97">
        <v>1.4890429567701591</v>
      </c>
      <c r="D126" s="97">
        <v>1.444438876705153</v>
      </c>
      <c r="E126" s="97">
        <v>1.4404067480090987</v>
      </c>
      <c r="F126" s="97">
        <v>1.3698976248302064</v>
      </c>
      <c r="G126" s="97">
        <v>1.7159825401659625</v>
      </c>
      <c r="H126" s="97">
        <v>1.5394586946968667</v>
      </c>
      <c r="I126" s="97">
        <v>1.4914495920282294</v>
      </c>
      <c r="J126" s="97">
        <v>1.3991530639077627</v>
      </c>
      <c r="K126" s="97">
        <v>1.3723897665064453</v>
      </c>
      <c r="L126" s="97">
        <v>1.3486262110436891</v>
      </c>
      <c r="M126" s="97">
        <v>1.3414270537153861</v>
      </c>
      <c r="N126" s="97">
        <v>1.2924820580060425</v>
      </c>
    </row>
    <row r="127" spans="1:14">
      <c r="A127" s="88" t="s">
        <v>192</v>
      </c>
      <c r="B127" s="89" t="s">
        <v>126</v>
      </c>
      <c r="C127" s="97">
        <v>3.5029231473237061</v>
      </c>
      <c r="D127" s="97">
        <v>3.3640590824094181</v>
      </c>
      <c r="E127" s="97">
        <v>3.3017721606994037</v>
      </c>
      <c r="F127" s="97">
        <v>3.4425142542898599</v>
      </c>
      <c r="G127" s="97">
        <v>3.5498828654131462</v>
      </c>
      <c r="H127" s="97">
        <v>3.4188580617843636</v>
      </c>
      <c r="I127" s="97">
        <v>3.3892955326388883</v>
      </c>
      <c r="J127" s="97">
        <v>3.5601358659992712</v>
      </c>
      <c r="K127" s="97">
        <v>3.5781640987762349</v>
      </c>
      <c r="L127" s="97">
        <v>3.3933538298346435</v>
      </c>
      <c r="M127" s="97">
        <v>3.3260676072032416</v>
      </c>
      <c r="N127" s="97">
        <v>3.5303509532709452</v>
      </c>
    </row>
    <row r="128" spans="1:14">
      <c r="A128" s="88" t="s">
        <v>120</v>
      </c>
      <c r="B128" s="89" t="s">
        <v>126</v>
      </c>
      <c r="C128" s="97">
        <v>0.24848246454392298</v>
      </c>
      <c r="D128" s="97">
        <v>0.74068471666663838</v>
      </c>
      <c r="E128" s="97">
        <v>0.85511684891519513</v>
      </c>
      <c r="F128" s="97">
        <v>1.1146161707669957</v>
      </c>
      <c r="G128" s="97">
        <v>0.24205595870052787</v>
      </c>
      <c r="H128" s="97">
        <v>0.33259288686433186</v>
      </c>
      <c r="I128" s="97">
        <v>0.41254702971003376</v>
      </c>
      <c r="J128" s="97">
        <v>0.95244279385084762</v>
      </c>
      <c r="K128" s="97">
        <v>0.18764006809133843</v>
      </c>
      <c r="L128" s="97">
        <v>0.30153707320277268</v>
      </c>
      <c r="M128" s="97">
        <v>0.41732070030744406</v>
      </c>
      <c r="N128" s="97">
        <v>1.2386698257703763</v>
      </c>
    </row>
    <row r="129" spans="1:14">
      <c r="A129" s="91" t="s">
        <v>193</v>
      </c>
      <c r="B129" s="89" t="s">
        <v>126</v>
      </c>
      <c r="C129" s="97">
        <v>1.5206960696654632</v>
      </c>
      <c r="D129" s="97">
        <v>1.4724344809065821</v>
      </c>
      <c r="E129" s="97">
        <v>1.4716329611878092</v>
      </c>
      <c r="F129" s="97">
        <v>1.6210454359722131</v>
      </c>
      <c r="G129" s="97">
        <v>1.6448283315383581</v>
      </c>
      <c r="H129" s="97">
        <v>1.5399051134675794</v>
      </c>
      <c r="I129" s="97">
        <v>1.7295847763793764</v>
      </c>
      <c r="J129" s="97">
        <v>1.7248544202220379</v>
      </c>
      <c r="K129" s="97">
        <v>1.2297335803768368</v>
      </c>
      <c r="L129" s="97">
        <v>1.2317167933698863</v>
      </c>
      <c r="M129" s="97">
        <v>1.4450556048776835</v>
      </c>
      <c r="N129" s="97">
        <v>1.4954700543035679</v>
      </c>
    </row>
    <row r="130" spans="1:14">
      <c r="A130" s="88" t="s">
        <v>194</v>
      </c>
      <c r="B130" s="89" t="s">
        <v>126</v>
      </c>
      <c r="C130" s="97">
        <v>1.6220881684259927</v>
      </c>
      <c r="D130" s="97">
        <v>1.2992864334009595</v>
      </c>
      <c r="E130" s="97">
        <v>1.0441336483282619</v>
      </c>
      <c r="F130" s="97">
        <v>1.0112154878636241</v>
      </c>
      <c r="G130" s="97">
        <v>1.2926390140724506</v>
      </c>
      <c r="H130" s="97">
        <v>0.99217399419382812</v>
      </c>
      <c r="I130" s="97">
        <v>0.99196436072563654</v>
      </c>
      <c r="J130" s="97">
        <v>1.0314105916423075</v>
      </c>
      <c r="K130" s="97">
        <v>0.65913018119881128</v>
      </c>
      <c r="L130" s="97">
        <v>0.79015932522016974</v>
      </c>
      <c r="M130" s="97">
        <v>0.79318662762272707</v>
      </c>
      <c r="N130" s="97">
        <v>0.79421320178648702</v>
      </c>
    </row>
    <row r="131" spans="1:14" ht="25.5">
      <c r="A131" s="99" t="s">
        <v>195</v>
      </c>
      <c r="B131" s="101" t="s">
        <v>126</v>
      </c>
      <c r="C131" s="100">
        <v>0.52864596535499397</v>
      </c>
      <c r="D131" s="100">
        <v>0.51115509144982374</v>
      </c>
      <c r="E131" s="100">
        <v>0.47772114268615018</v>
      </c>
      <c r="F131" s="100">
        <v>0.48233473327160142</v>
      </c>
      <c r="G131" s="100">
        <v>0.3202119355562803</v>
      </c>
      <c r="H131" s="100">
        <v>0.34078787093657487</v>
      </c>
      <c r="I131" s="100">
        <v>0.29368900511829071</v>
      </c>
      <c r="J131" s="100">
        <v>0.27850280984628467</v>
      </c>
      <c r="K131" s="100">
        <v>0.23339657406805234</v>
      </c>
      <c r="L131" s="100">
        <v>0.23374784046945271</v>
      </c>
      <c r="M131" s="100">
        <v>0.21797409418865946</v>
      </c>
      <c r="N131" s="100">
        <v>0.23360861679527817</v>
      </c>
    </row>
    <row r="132" spans="1:14">
      <c r="A132" s="251" t="s">
        <v>205</v>
      </c>
      <c r="B132" s="252"/>
      <c r="C132" s="252"/>
      <c r="D132" s="252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</row>
  </sheetData>
  <mergeCells count="17">
    <mergeCell ref="A100:N100"/>
    <mergeCell ref="A1:N1"/>
    <mergeCell ref="A4:N4"/>
    <mergeCell ref="A20:N20"/>
    <mergeCell ref="A34:N34"/>
    <mergeCell ref="A35:N35"/>
    <mergeCell ref="A38:N38"/>
    <mergeCell ref="A54:N54"/>
    <mergeCell ref="A68:N68"/>
    <mergeCell ref="A69:N69"/>
    <mergeCell ref="A72:N72"/>
    <mergeCell ref="A87:N87"/>
    <mergeCell ref="A101:N101"/>
    <mergeCell ref="A104:N104"/>
    <mergeCell ref="A117:N117"/>
    <mergeCell ref="A119:N119"/>
    <mergeCell ref="A132:N1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rowBreaks count="3" manualBreakCount="3">
    <brk id="34" max="16383" man="1"/>
    <brk id="68" max="16383" man="1"/>
    <brk id="10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6"/>
  <sheetViews>
    <sheetView view="pageBreakPreview" zoomScale="90" zoomScaleNormal="90" zoomScaleSheetLayoutView="90" workbookViewId="0">
      <selection sqref="A1:XFD1048576"/>
    </sheetView>
  </sheetViews>
  <sheetFormatPr defaultRowHeight="15"/>
  <cols>
    <col min="1" max="1" width="24" style="196" customWidth="1"/>
    <col min="2" max="2" width="11.28515625" style="196" customWidth="1"/>
    <col min="3" max="14" width="12.5703125" style="196" customWidth="1"/>
    <col min="15" max="16384" width="9.140625" style="215"/>
  </cols>
  <sheetData>
    <row r="1" spans="1:15" s="197" customFormat="1" ht="15.75">
      <c r="A1" s="255" t="s">
        <v>128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00"/>
    </row>
    <row r="2" spans="1:15" s="199" customFormat="1" ht="8.25" customHeight="1">
      <c r="A2" s="201"/>
      <c r="B2" s="202"/>
      <c r="C2" s="203"/>
      <c r="D2" s="203"/>
      <c r="E2" s="203"/>
    </row>
    <row r="3" spans="1:15" s="199" customFormat="1" ht="15.75" customHeight="1">
      <c r="A3" s="254" t="s">
        <v>110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04"/>
    </row>
    <row r="4" spans="1:15" s="197" customFormat="1" ht="12.75">
      <c r="A4" s="205"/>
      <c r="B4" s="206"/>
      <c r="C4" s="207" t="s">
        <v>77</v>
      </c>
      <c r="D4" s="207" t="s">
        <v>78</v>
      </c>
      <c r="E4" s="207" t="s">
        <v>79</v>
      </c>
      <c r="F4" s="207" t="s">
        <v>80</v>
      </c>
      <c r="G4" s="207" t="s">
        <v>81</v>
      </c>
      <c r="H4" s="207" t="s">
        <v>82</v>
      </c>
      <c r="I4" s="207" t="s">
        <v>83</v>
      </c>
      <c r="J4" s="207" t="s">
        <v>84</v>
      </c>
      <c r="K4" s="207" t="s">
        <v>85</v>
      </c>
      <c r="L4" s="207" t="s">
        <v>86</v>
      </c>
      <c r="M4" s="207" t="s">
        <v>87</v>
      </c>
      <c r="N4" s="207" t="s">
        <v>149</v>
      </c>
    </row>
    <row r="5" spans="1:15" s="199" customFormat="1" ht="12" customHeight="1">
      <c r="A5" s="201" t="s">
        <v>111</v>
      </c>
      <c r="B5" s="208" t="s">
        <v>1</v>
      </c>
      <c r="C5" s="209">
        <v>53.553599999999996</v>
      </c>
      <c r="D5" s="209">
        <v>46.690800000000003</v>
      </c>
      <c r="E5" s="209">
        <v>47.729599999999991</v>
      </c>
      <c r="F5" s="209">
        <v>51.044900000000013</v>
      </c>
      <c r="G5" s="209">
        <v>53.687800000000003</v>
      </c>
      <c r="H5" s="209">
        <v>53.982999999999997</v>
      </c>
      <c r="I5" s="209">
        <v>52.390379454219996</v>
      </c>
      <c r="J5" s="209">
        <v>53.607750905949985</v>
      </c>
      <c r="K5" s="209">
        <v>62.175526067699998</v>
      </c>
      <c r="L5" s="209">
        <v>54.097287741500004</v>
      </c>
      <c r="M5" s="210">
        <v>55.363593784100019</v>
      </c>
      <c r="N5" s="210">
        <v>58.242333343299975</v>
      </c>
      <c r="O5" s="197"/>
    </row>
    <row r="6" spans="1:15">
      <c r="A6" s="211" t="s">
        <v>112</v>
      </c>
      <c r="B6" s="212" t="s">
        <v>1</v>
      </c>
      <c r="C6" s="213">
        <v>26.518099999999997</v>
      </c>
      <c r="D6" s="213">
        <v>23.926700000000004</v>
      </c>
      <c r="E6" s="213">
        <v>25.157300000000006</v>
      </c>
      <c r="F6" s="213">
        <v>27.838899999999995</v>
      </c>
      <c r="G6" s="213">
        <v>27.7105</v>
      </c>
      <c r="H6" s="213">
        <v>25.370200000000001</v>
      </c>
      <c r="I6" s="213">
        <v>25.470316256649987</v>
      </c>
      <c r="J6" s="213">
        <v>28.132452440650013</v>
      </c>
      <c r="K6" s="213">
        <v>29.171838748750002</v>
      </c>
      <c r="L6" s="213">
        <v>26.72420883509</v>
      </c>
      <c r="M6" s="214">
        <v>27.049914217500003</v>
      </c>
      <c r="N6" s="214">
        <v>30.299310884609994</v>
      </c>
      <c r="O6" s="197"/>
    </row>
    <row r="7" spans="1:15" ht="26.25">
      <c r="A7" s="216" t="s">
        <v>113</v>
      </c>
      <c r="B7" s="212" t="s">
        <v>1</v>
      </c>
      <c r="C7" s="213">
        <v>2.3351999999999999</v>
      </c>
      <c r="D7" s="213">
        <v>1.3679000000000001</v>
      </c>
      <c r="E7" s="213">
        <v>1.5175000000000001</v>
      </c>
      <c r="F7" s="213">
        <v>1.8555000000000001</v>
      </c>
      <c r="G7" s="213">
        <v>2.3844000000000003</v>
      </c>
      <c r="H7" s="213">
        <v>1.4742999999999995</v>
      </c>
      <c r="I7" s="213">
        <v>1.6073301178600001</v>
      </c>
      <c r="J7" s="213">
        <v>1.9751684213399994</v>
      </c>
      <c r="K7" s="213">
        <v>2.8136935116099999</v>
      </c>
      <c r="L7" s="213">
        <v>1.6718791928800001</v>
      </c>
      <c r="M7" s="214">
        <v>1.7332824661099995</v>
      </c>
      <c r="N7" s="214">
        <v>2.16224891333</v>
      </c>
      <c r="O7" s="197"/>
    </row>
    <row r="8" spans="1:15" ht="26.25">
      <c r="A8" s="216" t="s">
        <v>114</v>
      </c>
      <c r="B8" s="212" t="s">
        <v>1</v>
      </c>
      <c r="C8" s="213">
        <v>8.341899999999999</v>
      </c>
      <c r="D8" s="213">
        <v>8.6036000000000001</v>
      </c>
      <c r="E8" s="213">
        <v>9.8656000000000006</v>
      </c>
      <c r="F8" s="213">
        <v>11.288999999999998</v>
      </c>
      <c r="G8" s="213">
        <v>9.2076000000000011</v>
      </c>
      <c r="H8" s="213">
        <v>9.4353999999999996</v>
      </c>
      <c r="I8" s="213">
        <v>10.463531823</v>
      </c>
      <c r="J8" s="213">
        <v>12.001601881999999</v>
      </c>
      <c r="K8" s="213">
        <v>9.6124706900000003</v>
      </c>
      <c r="L8" s="213">
        <v>10.416610726</v>
      </c>
      <c r="M8" s="214">
        <v>11.432270294999999</v>
      </c>
      <c r="N8" s="214">
        <v>13.424077871999998</v>
      </c>
      <c r="O8" s="197"/>
    </row>
    <row r="9" spans="1:15">
      <c r="A9" s="211" t="s">
        <v>115</v>
      </c>
      <c r="B9" s="208" t="s">
        <v>1</v>
      </c>
      <c r="C9" s="213">
        <v>6.0673999999999992</v>
      </c>
      <c r="D9" s="213">
        <v>7.2988999999999997</v>
      </c>
      <c r="E9" s="213">
        <v>7.0850000000000009</v>
      </c>
      <c r="F9" s="213">
        <v>8.9614000000000011</v>
      </c>
      <c r="G9" s="213">
        <v>5.9173</v>
      </c>
      <c r="H9" s="213">
        <v>13.1172</v>
      </c>
      <c r="I9" s="213">
        <v>13.538740703290003</v>
      </c>
      <c r="J9" s="213">
        <v>14.717847137689994</v>
      </c>
      <c r="K9" s="213">
        <v>12.536106927279999</v>
      </c>
      <c r="L9" s="213">
        <v>13.319394284450002</v>
      </c>
      <c r="M9" s="214">
        <v>13.531024404909999</v>
      </c>
      <c r="N9" s="214">
        <v>14.760443203690002</v>
      </c>
      <c r="O9" s="197"/>
    </row>
    <row r="10" spans="1:15">
      <c r="A10" s="211" t="s">
        <v>116</v>
      </c>
      <c r="B10" s="212" t="s">
        <v>1</v>
      </c>
      <c r="C10" s="213">
        <v>2.8761000000000001</v>
      </c>
      <c r="D10" s="213">
        <v>3.3620999999999999</v>
      </c>
      <c r="E10" s="213">
        <v>3.3152999999999997</v>
      </c>
      <c r="F10" s="213">
        <v>5.0497000000000014</v>
      </c>
      <c r="G10" s="213">
        <v>1.1565000000000001</v>
      </c>
      <c r="H10" s="213">
        <v>2.7751999999999999</v>
      </c>
      <c r="I10" s="213">
        <v>0.57920672025000064</v>
      </c>
      <c r="J10" s="213">
        <v>0.38849242873999934</v>
      </c>
      <c r="K10" s="213">
        <v>0.33318484663999998</v>
      </c>
      <c r="L10" s="213">
        <v>0.20763239481000001</v>
      </c>
      <c r="M10" s="214">
        <v>0.36774410239999999</v>
      </c>
      <c r="N10" s="214">
        <v>0.4516967986</v>
      </c>
      <c r="O10" s="197"/>
    </row>
    <row r="11" spans="1:15">
      <c r="A11" s="211" t="s">
        <v>117</v>
      </c>
      <c r="B11" s="212" t="s">
        <v>1</v>
      </c>
      <c r="C11" s="213">
        <v>8.0000000000000004E-4</v>
      </c>
      <c r="D11" s="213">
        <v>3.9000000000000003E-3</v>
      </c>
      <c r="E11" s="213">
        <v>4.0699999999999993E-2</v>
      </c>
      <c r="F11" s="213">
        <v>0.17329999999999998</v>
      </c>
      <c r="G11" s="213">
        <v>0.2402</v>
      </c>
      <c r="H11" s="213">
        <v>0.21010000000000004</v>
      </c>
      <c r="I11" s="213">
        <v>0.31320626203000002</v>
      </c>
      <c r="J11" s="213">
        <v>0.99537624396999991</v>
      </c>
      <c r="K11" s="213">
        <v>1.11706755803</v>
      </c>
      <c r="L11" s="213">
        <v>1.01070317315</v>
      </c>
      <c r="M11" s="214">
        <v>1.6367491092899997</v>
      </c>
      <c r="N11" s="214">
        <v>3.0809719541900003</v>
      </c>
      <c r="O11" s="197"/>
    </row>
    <row r="12" spans="1:15">
      <c r="A12" s="211" t="s">
        <v>118</v>
      </c>
      <c r="B12" s="212" t="s">
        <v>1</v>
      </c>
      <c r="C12" s="213">
        <v>18.091200000000001</v>
      </c>
      <c r="D12" s="213">
        <v>12.099299999999999</v>
      </c>
      <c r="E12" s="213">
        <v>12.131300000000003</v>
      </c>
      <c r="F12" s="213">
        <v>9.0215000000000032</v>
      </c>
      <c r="G12" s="213">
        <v>18.6633</v>
      </c>
      <c r="H12" s="213">
        <v>12.510299999999997</v>
      </c>
      <c r="I12" s="213">
        <v>12.488909512000003</v>
      </c>
      <c r="J12" s="213">
        <v>9.3735826549000052</v>
      </c>
      <c r="K12" s="213">
        <v>19.017327987000002</v>
      </c>
      <c r="L12" s="213">
        <v>12.835349053999998</v>
      </c>
      <c r="M12" s="214">
        <v>12.778161949999998</v>
      </c>
      <c r="N12" s="214">
        <v>9.6499105022100053</v>
      </c>
      <c r="O12" s="197"/>
    </row>
    <row r="13" spans="1:15">
      <c r="A13" s="201" t="s">
        <v>119</v>
      </c>
      <c r="B13" s="208" t="s">
        <v>1</v>
      </c>
      <c r="C13" s="213">
        <v>42.765900000000002</v>
      </c>
      <c r="D13" s="213">
        <v>46.972799999999992</v>
      </c>
      <c r="E13" s="213">
        <v>45.597199999999987</v>
      </c>
      <c r="F13" s="213">
        <v>61.079400000000021</v>
      </c>
      <c r="G13" s="213">
        <v>41.746099999999998</v>
      </c>
      <c r="H13" s="213">
        <v>49.3292</v>
      </c>
      <c r="I13" s="213">
        <v>50.038454625820009</v>
      </c>
      <c r="J13" s="213">
        <v>64.920803426430012</v>
      </c>
      <c r="K13" s="213">
        <v>49.773254272179997</v>
      </c>
      <c r="L13" s="213">
        <v>52.981504106470013</v>
      </c>
      <c r="M13" s="214">
        <v>54.141283173089974</v>
      </c>
      <c r="N13" s="214">
        <v>73.270302634680007</v>
      </c>
      <c r="O13" s="197"/>
    </row>
    <row r="14" spans="1:15">
      <c r="A14" s="211" t="s">
        <v>120</v>
      </c>
      <c r="B14" s="212" t="s">
        <v>1</v>
      </c>
      <c r="C14" s="213">
        <v>4.1189</v>
      </c>
      <c r="D14" s="213">
        <v>7.3135999999999992</v>
      </c>
      <c r="E14" s="213">
        <v>8.9977</v>
      </c>
      <c r="F14" s="213">
        <v>18.145700000000005</v>
      </c>
      <c r="G14" s="213">
        <v>1.8868</v>
      </c>
      <c r="H14" s="213">
        <v>3.6835000000000004</v>
      </c>
      <c r="I14" s="213">
        <v>5.8229983440999993</v>
      </c>
      <c r="J14" s="213">
        <v>14.437345571050002</v>
      </c>
      <c r="K14" s="213">
        <v>2.1986741854999998</v>
      </c>
      <c r="L14" s="213">
        <v>4.5910445087700005</v>
      </c>
      <c r="M14" s="214">
        <v>8.3788307025200002</v>
      </c>
      <c r="N14" s="214">
        <v>20.046086316130001</v>
      </c>
      <c r="O14" s="197"/>
    </row>
    <row r="15" spans="1:15">
      <c r="A15" s="211" t="s">
        <v>121</v>
      </c>
      <c r="B15" s="212" t="s">
        <v>1</v>
      </c>
      <c r="C15" s="213">
        <v>38.646999999999998</v>
      </c>
      <c r="D15" s="213">
        <v>39.659200000000006</v>
      </c>
      <c r="E15" s="213">
        <v>36.599499999999992</v>
      </c>
      <c r="F15" s="213">
        <v>42.933699999999988</v>
      </c>
      <c r="G15" s="213">
        <v>39.859300000000005</v>
      </c>
      <c r="H15" s="213">
        <v>45.645799999999994</v>
      </c>
      <c r="I15" s="213">
        <v>44.215356281720005</v>
      </c>
      <c r="J15" s="213">
        <v>50.483457855379982</v>
      </c>
      <c r="K15" s="213">
        <v>47.574580086680001</v>
      </c>
      <c r="L15" s="213">
        <v>48.390459597700001</v>
      </c>
      <c r="M15" s="214">
        <v>45.762452470570025</v>
      </c>
      <c r="N15" s="214">
        <v>53.224216318549992</v>
      </c>
      <c r="O15" s="197"/>
    </row>
    <row r="16" spans="1:15">
      <c r="A16" s="211" t="s">
        <v>122</v>
      </c>
      <c r="B16" s="212" t="s">
        <v>1</v>
      </c>
      <c r="C16" s="213">
        <v>17.029499999999999</v>
      </c>
      <c r="D16" s="213">
        <v>14.202400000000004</v>
      </c>
      <c r="E16" s="213">
        <v>13.874599999999994</v>
      </c>
      <c r="F16" s="213">
        <v>15.202600000000004</v>
      </c>
      <c r="G16" s="213">
        <v>17.481200000000001</v>
      </c>
      <c r="H16" s="213">
        <v>14.5291</v>
      </c>
      <c r="I16" s="213">
        <v>14.312065553650001</v>
      </c>
      <c r="J16" s="213">
        <v>15.763954789860001</v>
      </c>
      <c r="K16" s="213">
        <v>18.016281082310002</v>
      </c>
      <c r="L16" s="213">
        <v>15.173041135760002</v>
      </c>
      <c r="M16" s="214">
        <v>15.028666906909997</v>
      </c>
      <c r="N16" s="214">
        <v>16.861286789989997</v>
      </c>
      <c r="O16" s="197"/>
    </row>
    <row r="17" spans="1:15">
      <c r="A17" s="211" t="s">
        <v>123</v>
      </c>
      <c r="B17" s="212" t="s">
        <v>1</v>
      </c>
      <c r="C17" s="213">
        <v>2.891</v>
      </c>
      <c r="D17" s="213">
        <v>2.7824</v>
      </c>
      <c r="E17" s="213">
        <v>2.5255999999999998</v>
      </c>
      <c r="F17" s="213">
        <v>2.930200000000001</v>
      </c>
      <c r="G17" s="213">
        <v>2.9861</v>
      </c>
      <c r="H17" s="213">
        <v>2.8439000000000001</v>
      </c>
      <c r="I17" s="213">
        <v>2.6092073773499997</v>
      </c>
      <c r="J17" s="213">
        <v>3.0508379866100004</v>
      </c>
      <c r="K17" s="213">
        <v>3.0525349043099999</v>
      </c>
      <c r="L17" s="213">
        <v>2.9634160867899997</v>
      </c>
      <c r="M17" s="214">
        <v>2.7164008532199988</v>
      </c>
      <c r="N17" s="214">
        <v>3.2134645758400016</v>
      </c>
      <c r="O17" s="197"/>
    </row>
    <row r="18" spans="1:15">
      <c r="A18" s="217" t="s">
        <v>124</v>
      </c>
      <c r="B18" s="218" t="s">
        <v>1</v>
      </c>
      <c r="C18" s="219">
        <v>10.787700000000001</v>
      </c>
      <c r="D18" s="219">
        <v>-0.28200000000000003</v>
      </c>
      <c r="E18" s="219">
        <v>2.1323999999999987</v>
      </c>
      <c r="F18" s="219">
        <v>-10.0345</v>
      </c>
      <c r="G18" s="219">
        <v>11.941700000000001</v>
      </c>
      <c r="H18" s="219">
        <v>4.6537000000000006</v>
      </c>
      <c r="I18" s="219">
        <v>2.3520248283999976</v>
      </c>
      <c r="J18" s="219">
        <v>-11.313052520479989</v>
      </c>
      <c r="K18" s="219">
        <v>12.402271795520001</v>
      </c>
      <c r="L18" s="219">
        <v>1.1157836350300006</v>
      </c>
      <c r="M18" s="220">
        <v>1.2223106110100002</v>
      </c>
      <c r="N18" s="220">
        <v>-15.027969291380009</v>
      </c>
      <c r="O18" s="197"/>
    </row>
    <row r="19" spans="1:15">
      <c r="A19" s="197"/>
      <c r="B19" s="198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</row>
    <row r="20" spans="1:15">
      <c r="A20" s="254" t="s">
        <v>110</v>
      </c>
      <c r="B20" s="254"/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197"/>
    </row>
    <row r="21" spans="1:15">
      <c r="A21" s="205"/>
      <c r="B21" s="206"/>
      <c r="C21" s="207" t="s">
        <v>77</v>
      </c>
      <c r="D21" s="207" t="s">
        <v>78</v>
      </c>
      <c r="E21" s="207" t="s">
        <v>79</v>
      </c>
      <c r="F21" s="207" t="s">
        <v>80</v>
      </c>
      <c r="G21" s="207" t="s">
        <v>81</v>
      </c>
      <c r="H21" s="207" t="s">
        <v>82</v>
      </c>
      <c r="I21" s="207" t="s">
        <v>83</v>
      </c>
      <c r="J21" s="207" t="s">
        <v>84</v>
      </c>
      <c r="K21" s="207" t="s">
        <v>85</v>
      </c>
      <c r="L21" s="207" t="s">
        <v>86</v>
      </c>
      <c r="M21" s="207" t="s">
        <v>87</v>
      </c>
      <c r="N21" s="207" t="s">
        <v>149</v>
      </c>
      <c r="O21" s="197"/>
    </row>
    <row r="22" spans="1:15">
      <c r="A22" s="201" t="s">
        <v>111</v>
      </c>
      <c r="B22" s="208" t="s">
        <v>125</v>
      </c>
      <c r="C22" s="209">
        <v>3.8063651993897878</v>
      </c>
      <c r="D22" s="209">
        <v>2.0659865298814992</v>
      </c>
      <c r="E22" s="209">
        <v>0.69153492061479938</v>
      </c>
      <c r="F22" s="209">
        <v>2.913519812579878</v>
      </c>
      <c r="G22" s="209">
        <v>0.25059006303966669</v>
      </c>
      <c r="H22" s="209">
        <v>15.618066085824168</v>
      </c>
      <c r="I22" s="209">
        <v>9.7649665076179275</v>
      </c>
      <c r="J22" s="209">
        <v>5.0207776015820826</v>
      </c>
      <c r="K22" s="209">
        <v>15.80941306535189</v>
      </c>
      <c r="L22" s="209">
        <v>0.21171061537891944</v>
      </c>
      <c r="M22" s="210">
        <v>5.675115089552051</v>
      </c>
      <c r="N22" s="210">
        <v>8.645358850217292</v>
      </c>
      <c r="O22" s="197"/>
    </row>
    <row r="23" spans="1:15">
      <c r="A23" s="211" t="s">
        <v>112</v>
      </c>
      <c r="B23" s="212" t="s">
        <v>125</v>
      </c>
      <c r="C23" s="213">
        <v>5.8792762002107963</v>
      </c>
      <c r="D23" s="213">
        <v>3.6451925909240686</v>
      </c>
      <c r="E23" s="213">
        <v>3.2361184634387854</v>
      </c>
      <c r="F23" s="213">
        <v>6.6902488004537446</v>
      </c>
      <c r="G23" s="213">
        <v>4.4965514120544299</v>
      </c>
      <c r="H23" s="213">
        <v>6.0330091487752071</v>
      </c>
      <c r="I23" s="213">
        <v>1.2442362918515926</v>
      </c>
      <c r="J23" s="213">
        <v>1.0544685337783335</v>
      </c>
      <c r="K23" s="213">
        <v>5.2735921356525495</v>
      </c>
      <c r="L23" s="213">
        <v>5.3370049707530853</v>
      </c>
      <c r="M23" s="214">
        <v>6.2017210345301663</v>
      </c>
      <c r="N23" s="214">
        <v>7.7023446446104202</v>
      </c>
      <c r="O23" s="197"/>
    </row>
    <row r="24" spans="1:15" ht="26.25">
      <c r="A24" s="216" t="s">
        <v>113</v>
      </c>
      <c r="B24" s="212" t="s">
        <v>125</v>
      </c>
      <c r="C24" s="213">
        <v>19.124623782074181</v>
      </c>
      <c r="D24" s="213">
        <v>10.797019277498791</v>
      </c>
      <c r="E24" s="213">
        <v>1.3829502939604481</v>
      </c>
      <c r="F24" s="213">
        <v>6.1013266239707207</v>
      </c>
      <c r="G24" s="213">
        <v>2.1068859198355625</v>
      </c>
      <c r="H24" s="213">
        <v>7.7783463703486717</v>
      </c>
      <c r="I24" s="213">
        <v>5.9196123795716602</v>
      </c>
      <c r="J24" s="213">
        <v>6.4493894551333426</v>
      </c>
      <c r="K24" s="213">
        <v>18.004257323016247</v>
      </c>
      <c r="L24" s="213">
        <v>13.401559579461477</v>
      </c>
      <c r="M24" s="214">
        <v>7.8361219546917056</v>
      </c>
      <c r="N24" s="214">
        <v>9.4716222661701295</v>
      </c>
      <c r="O24" s="197"/>
    </row>
    <row r="25" spans="1:15" ht="26.25">
      <c r="A25" s="216" t="s">
        <v>114</v>
      </c>
      <c r="B25" s="212" t="s">
        <v>125</v>
      </c>
      <c r="C25" s="213">
        <v>9.8022955825830564</v>
      </c>
      <c r="D25" s="213">
        <v>10.557697250064237</v>
      </c>
      <c r="E25" s="213">
        <v>6.9233103567867431</v>
      </c>
      <c r="F25" s="213">
        <v>7.5204297388421963</v>
      </c>
      <c r="G25" s="213">
        <v>10.377731691820841</v>
      </c>
      <c r="H25" s="213">
        <v>9.6680459342600784</v>
      </c>
      <c r="I25" s="213">
        <v>6.0607750466266594</v>
      </c>
      <c r="J25" s="213">
        <v>6.3123561165736533</v>
      </c>
      <c r="K25" s="213">
        <v>4.3971359529084424</v>
      </c>
      <c r="L25" s="213">
        <v>10.399248850075253</v>
      </c>
      <c r="M25" s="214">
        <v>9.2582360180776107</v>
      </c>
      <c r="N25" s="214">
        <v>11.852384406563488</v>
      </c>
      <c r="O25" s="197"/>
    </row>
    <row r="26" spans="1:15">
      <c r="A26" s="211" t="s">
        <v>115</v>
      </c>
      <c r="B26" s="212" t="s">
        <v>125</v>
      </c>
      <c r="C26" s="213">
        <v>4.270566601935073</v>
      </c>
      <c r="D26" s="213">
        <v>3.1209381181124485</v>
      </c>
      <c r="E26" s="213">
        <v>2.9691746479282983</v>
      </c>
      <c r="F26" s="213">
        <v>-1.6969976195960896</v>
      </c>
      <c r="G26" s="213">
        <v>-2.4738767841249825</v>
      </c>
      <c r="H26" s="213">
        <v>79.714751537902998</v>
      </c>
      <c r="I26" s="213">
        <v>91.09020046986592</v>
      </c>
      <c r="J26" s="213">
        <v>64.236024925681164</v>
      </c>
      <c r="K26" s="213">
        <v>111.85518610312135</v>
      </c>
      <c r="L26" s="213">
        <v>1.5414439396365083</v>
      </c>
      <c r="M26" s="214">
        <v>-5.6994210533403589E-2</v>
      </c>
      <c r="N26" s="214">
        <v>0.28941777694461734</v>
      </c>
      <c r="O26" s="197"/>
    </row>
    <row r="27" spans="1:15">
      <c r="A27" s="211" t="s">
        <v>116</v>
      </c>
      <c r="B27" s="212" t="s">
        <v>125</v>
      </c>
      <c r="C27" s="213">
        <v>3.4121961743132516</v>
      </c>
      <c r="D27" s="213">
        <v>-6.4159661526471297</v>
      </c>
      <c r="E27" s="213">
        <v>-16.857680250783702</v>
      </c>
      <c r="F27" s="213">
        <v>-4.468491647590767</v>
      </c>
      <c r="G27" s="213">
        <v>-59.789298007718784</v>
      </c>
      <c r="H27" s="213">
        <v>-17.456351684958804</v>
      </c>
      <c r="I27" s="213">
        <v>-82.529281807076259</v>
      </c>
      <c r="J27" s="213">
        <v>-92.306623586747747</v>
      </c>
      <c r="K27" s="213">
        <v>-71.19024240034588</v>
      </c>
      <c r="L27" s="213">
        <v>-92.518290760665892</v>
      </c>
      <c r="M27" s="214">
        <v>-36.509006276503129</v>
      </c>
      <c r="N27" s="214">
        <v>16.269138130951973</v>
      </c>
      <c r="O27" s="197"/>
    </row>
    <row r="28" spans="1:15">
      <c r="A28" s="211" t="s">
        <v>117</v>
      </c>
      <c r="B28" s="212" t="s">
        <v>125</v>
      </c>
      <c r="C28" s="106" t="s">
        <v>210</v>
      </c>
      <c r="D28" s="106" t="s">
        <v>210</v>
      </c>
      <c r="E28" s="106" t="s">
        <v>210</v>
      </c>
      <c r="F28" s="106" t="s">
        <v>210</v>
      </c>
      <c r="G28" s="106">
        <v>29925</v>
      </c>
      <c r="H28" s="106">
        <v>5287.1794871794873</v>
      </c>
      <c r="I28" s="106">
        <v>669.54855535626552</v>
      </c>
      <c r="J28" s="106">
        <v>474.36598036353143</v>
      </c>
      <c r="K28" s="213">
        <v>365.057268122398</v>
      </c>
      <c r="L28" s="213">
        <v>381.05814999999996</v>
      </c>
      <c r="M28" s="214">
        <v>422.5786670680377</v>
      </c>
      <c r="N28" s="214">
        <v>209.52837912845138</v>
      </c>
      <c r="O28" s="197"/>
    </row>
    <row r="29" spans="1:15">
      <c r="A29" s="211" t="s">
        <v>118</v>
      </c>
      <c r="B29" s="212" t="s">
        <v>125</v>
      </c>
      <c r="C29" s="213">
        <v>0.81864436060476464</v>
      </c>
      <c r="D29" s="213">
        <v>0.91327628484212653</v>
      </c>
      <c r="E29" s="213">
        <v>-0.2762044899670002</v>
      </c>
      <c r="F29" s="213">
        <v>-0.91272543549416696</v>
      </c>
      <c r="G29" s="213">
        <v>3.1623109578137445</v>
      </c>
      <c r="H29" s="213">
        <v>3.3968907292157127</v>
      </c>
      <c r="I29" s="213">
        <v>2.9478251465218079</v>
      </c>
      <c r="J29" s="213">
        <v>3.9027063670121578</v>
      </c>
      <c r="K29" s="213">
        <v>1.8969206249698658</v>
      </c>
      <c r="L29" s="213">
        <v>2.5982514727864299</v>
      </c>
      <c r="M29" s="214">
        <v>2.3160744156410544</v>
      </c>
      <c r="N29" s="214">
        <v>2.9479427182044446</v>
      </c>
      <c r="O29" s="197"/>
    </row>
    <row r="30" spans="1:15">
      <c r="A30" s="201" t="s">
        <v>119</v>
      </c>
      <c r="B30" s="208" t="s">
        <v>125</v>
      </c>
      <c r="C30" s="213">
        <v>1.8662582415488487</v>
      </c>
      <c r="D30" s="213">
        <v>2.6887232772736098</v>
      </c>
      <c r="E30" s="213">
        <v>-2.9020442930153223</v>
      </c>
      <c r="F30" s="213">
        <v>-1.5941961272070557</v>
      </c>
      <c r="G30" s="213">
        <v>-2.3846101683818262</v>
      </c>
      <c r="H30" s="213">
        <v>5.0165201989236436</v>
      </c>
      <c r="I30" s="213">
        <v>9.7401915596133648</v>
      </c>
      <c r="J30" s="213">
        <v>6.2891964007995966</v>
      </c>
      <c r="K30" s="213">
        <v>19.228513016018269</v>
      </c>
      <c r="L30" s="213">
        <v>7.4039394647997767</v>
      </c>
      <c r="M30" s="214">
        <v>8.1993510350195606</v>
      </c>
      <c r="N30" s="214">
        <v>12.861053418280434</v>
      </c>
      <c r="O30" s="197"/>
    </row>
    <row r="31" spans="1:15">
      <c r="A31" s="211" t="s">
        <v>120</v>
      </c>
      <c r="B31" s="212" t="s">
        <v>125</v>
      </c>
      <c r="C31" s="213">
        <v>8.9944429743318324</v>
      </c>
      <c r="D31" s="213">
        <v>2.7826184720894673</v>
      </c>
      <c r="E31" s="213">
        <v>-15.840917381422287</v>
      </c>
      <c r="F31" s="213">
        <v>-8.1895134156028178</v>
      </c>
      <c r="G31" s="213">
        <v>-54.19165311126757</v>
      </c>
      <c r="H31" s="213">
        <v>-49.634926711879224</v>
      </c>
      <c r="I31" s="213">
        <v>-35.283479732598337</v>
      </c>
      <c r="J31" s="213">
        <v>-20.43654655896438</v>
      </c>
      <c r="K31" s="213">
        <v>16.52926571443713</v>
      </c>
      <c r="L31" s="213">
        <v>24.638102586398801</v>
      </c>
      <c r="M31" s="214">
        <v>43.892033062479413</v>
      </c>
      <c r="N31" s="214">
        <v>38.84883628696079</v>
      </c>
      <c r="O31" s="197"/>
    </row>
    <row r="32" spans="1:15">
      <c r="A32" s="211" t="s">
        <v>121</v>
      </c>
      <c r="B32" s="212" t="s">
        <v>125</v>
      </c>
      <c r="C32" s="213">
        <v>1.1611531957888417</v>
      </c>
      <c r="D32" s="213">
        <v>2.6714266852718538</v>
      </c>
      <c r="E32" s="213">
        <v>0.91208121603474979</v>
      </c>
      <c r="F32" s="213">
        <v>1.4873122244678143</v>
      </c>
      <c r="G32" s="213">
        <v>3.1368540895800692</v>
      </c>
      <c r="H32" s="213">
        <v>15.095110340097605</v>
      </c>
      <c r="I32" s="213">
        <v>20.808634767469542</v>
      </c>
      <c r="J32" s="213">
        <v>17.584689545461956</v>
      </c>
      <c r="K32" s="213">
        <v>19.356285952538045</v>
      </c>
      <c r="L32" s="213">
        <v>6.0129510222189282</v>
      </c>
      <c r="M32" s="214">
        <v>3.4990019734153748</v>
      </c>
      <c r="N32" s="214">
        <v>5.4290228514486216</v>
      </c>
      <c r="O32" s="197"/>
    </row>
    <row r="33" spans="1:15">
      <c r="A33" s="211" t="s">
        <v>122</v>
      </c>
      <c r="B33" s="212" t="s">
        <v>125</v>
      </c>
      <c r="C33" s="213">
        <v>3.1803254850162972</v>
      </c>
      <c r="D33" s="213">
        <v>4.0316437152066129</v>
      </c>
      <c r="E33" s="213">
        <v>3.3543648458391999</v>
      </c>
      <c r="F33" s="213">
        <v>1.6637911433883659</v>
      </c>
      <c r="G33" s="213">
        <v>2.6524560321794723</v>
      </c>
      <c r="H33" s="213">
        <v>2.3003154396439811</v>
      </c>
      <c r="I33" s="213">
        <v>3.1529957883471127</v>
      </c>
      <c r="J33" s="213">
        <v>3.692492007025109</v>
      </c>
      <c r="K33" s="213">
        <v>3.0608944598196928</v>
      </c>
      <c r="L33" s="213">
        <v>4.4320786267559669</v>
      </c>
      <c r="M33" s="214">
        <v>5.0069736654975117</v>
      </c>
      <c r="N33" s="214">
        <v>6.9610197108395795</v>
      </c>
      <c r="O33" s="197"/>
    </row>
    <row r="34" spans="1:15">
      <c r="A34" s="221" t="s">
        <v>123</v>
      </c>
      <c r="B34" s="222" t="s">
        <v>125</v>
      </c>
      <c r="C34" s="223">
        <v>3.3053421475790543</v>
      </c>
      <c r="D34" s="223">
        <v>4.7038458643787351</v>
      </c>
      <c r="E34" s="223">
        <v>2.3753546817997631</v>
      </c>
      <c r="F34" s="223">
        <v>3.1542631838344022</v>
      </c>
      <c r="G34" s="223">
        <v>3.2895191975095059</v>
      </c>
      <c r="H34" s="223">
        <v>2.2103220241518073</v>
      </c>
      <c r="I34" s="223">
        <v>3.3103966324833607</v>
      </c>
      <c r="J34" s="223">
        <v>4.1170563992218661</v>
      </c>
      <c r="K34" s="223">
        <v>2.2248050738421341</v>
      </c>
      <c r="L34" s="223">
        <v>4.2025418189809614</v>
      </c>
      <c r="M34" s="224">
        <v>4.1082773565843667</v>
      </c>
      <c r="N34" s="224">
        <v>5.3305547506541586</v>
      </c>
      <c r="O34" s="197"/>
    </row>
    <row r="35" spans="1:15" s="197" customFormat="1" ht="15.75">
      <c r="A35" s="255" t="s">
        <v>129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200"/>
    </row>
    <row r="36" spans="1:15" ht="10.5" customHeight="1">
      <c r="A36" s="197"/>
      <c r="B36" s="198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</row>
    <row r="37" spans="1:15">
      <c r="A37" s="254" t="s">
        <v>110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197"/>
    </row>
    <row r="38" spans="1:15">
      <c r="A38" s="205"/>
      <c r="B38" s="206"/>
      <c r="C38" s="207" t="s">
        <v>77</v>
      </c>
      <c r="D38" s="207" t="s">
        <v>78</v>
      </c>
      <c r="E38" s="207" t="s">
        <v>79</v>
      </c>
      <c r="F38" s="207" t="s">
        <v>80</v>
      </c>
      <c r="G38" s="207" t="s">
        <v>81</v>
      </c>
      <c r="H38" s="207" t="s">
        <v>82</v>
      </c>
      <c r="I38" s="207" t="s">
        <v>83</v>
      </c>
      <c r="J38" s="207" t="s">
        <v>84</v>
      </c>
      <c r="K38" s="207" t="s">
        <v>85</v>
      </c>
      <c r="L38" s="207" t="s">
        <v>86</v>
      </c>
      <c r="M38" s="207" t="s">
        <v>87</v>
      </c>
      <c r="N38" s="207" t="s">
        <v>149</v>
      </c>
      <c r="O38" s="197"/>
    </row>
    <row r="39" spans="1:15">
      <c r="A39" s="201" t="s">
        <v>111</v>
      </c>
      <c r="B39" s="208" t="s">
        <v>126</v>
      </c>
      <c r="C39" s="209">
        <v>12.888953068592057</v>
      </c>
      <c r="D39" s="209">
        <v>10.757740705796156</v>
      </c>
      <c r="E39" s="209">
        <v>10.853620655388628</v>
      </c>
      <c r="F39" s="209">
        <v>10.006561274600616</v>
      </c>
      <c r="G39" s="209">
        <v>12.488328784253595</v>
      </c>
      <c r="H39" s="209">
        <v>12.000230299142135</v>
      </c>
      <c r="I39" s="209">
        <v>11.526026863702583</v>
      </c>
      <c r="J39" s="209">
        <v>10.227086893240831</v>
      </c>
      <c r="K39" s="209">
        <v>13.614660323438235</v>
      </c>
      <c r="L39" s="209">
        <v>11.351233315945422</v>
      </c>
      <c r="M39" s="210">
        <v>11.295087401511031</v>
      </c>
      <c r="N39" s="210">
        <v>10.425245507613393</v>
      </c>
      <c r="O39" s="197"/>
    </row>
    <row r="40" spans="1:15">
      <c r="A40" s="211" t="s">
        <v>112</v>
      </c>
      <c r="B40" s="212" t="s">
        <v>126</v>
      </c>
      <c r="C40" s="213">
        <v>6.3822141997593258</v>
      </c>
      <c r="D40" s="213">
        <v>5.5128041186994627</v>
      </c>
      <c r="E40" s="213">
        <v>5.7207223801123082</v>
      </c>
      <c r="F40" s="213">
        <v>5.4573847469086818</v>
      </c>
      <c r="G40" s="213">
        <v>6.4457443735086786</v>
      </c>
      <c r="H40" s="213">
        <v>5.6397058839874745</v>
      </c>
      <c r="I40" s="213">
        <v>5.6035392844916956</v>
      </c>
      <c r="J40" s="213">
        <v>5.367004412016084</v>
      </c>
      <c r="K40" s="213">
        <v>6.3877975900339123</v>
      </c>
      <c r="L40" s="213">
        <v>5.6075404578637249</v>
      </c>
      <c r="M40" s="214">
        <v>5.518629200291989</v>
      </c>
      <c r="N40" s="214">
        <v>5.423507894535609</v>
      </c>
      <c r="O40" s="197"/>
    </row>
    <row r="41" spans="1:15" ht="26.25">
      <c r="A41" s="216" t="s">
        <v>113</v>
      </c>
      <c r="B41" s="212" t="s">
        <v>126</v>
      </c>
      <c r="C41" s="213">
        <v>0.5620216606498194</v>
      </c>
      <c r="D41" s="213">
        <v>0.31516944476124975</v>
      </c>
      <c r="E41" s="213">
        <v>0.34507662633988651</v>
      </c>
      <c r="F41" s="213">
        <v>0.36374200840870369</v>
      </c>
      <c r="G41" s="213">
        <v>0.55463571152429925</v>
      </c>
      <c r="H41" s="213">
        <v>0.32773168460488017</v>
      </c>
      <c r="I41" s="213">
        <v>0.35361702492499009</v>
      </c>
      <c r="J41" s="213">
        <v>0.37681526892014128</v>
      </c>
      <c r="K41" s="213">
        <v>0.6161183320446868</v>
      </c>
      <c r="L41" s="213">
        <v>0.35081039339975573</v>
      </c>
      <c r="M41" s="214">
        <v>0.35361824636177336</v>
      </c>
      <c r="N41" s="214">
        <v>0.38703764900979343</v>
      </c>
      <c r="O41" s="197"/>
    </row>
    <row r="42" spans="1:15" ht="26.25">
      <c r="A42" s="216" t="s">
        <v>114</v>
      </c>
      <c r="B42" s="212" t="s">
        <v>126</v>
      </c>
      <c r="C42" s="213">
        <v>2.007677496991576</v>
      </c>
      <c r="D42" s="213">
        <v>1.9823026792513256</v>
      </c>
      <c r="E42" s="213">
        <v>2.2434187577059532</v>
      </c>
      <c r="F42" s="213">
        <v>2.2130334319190812</v>
      </c>
      <c r="G42" s="213">
        <v>2.1417814869280063</v>
      </c>
      <c r="H42" s="213">
        <v>2.0974561058949246</v>
      </c>
      <c r="I42" s="213">
        <v>2.3020056380101366</v>
      </c>
      <c r="J42" s="213">
        <v>2.2896208706952761</v>
      </c>
      <c r="K42" s="213">
        <v>2.1048559069827126</v>
      </c>
      <c r="L42" s="213">
        <v>2.1857173187168559</v>
      </c>
      <c r="M42" s="214">
        <v>2.3323719316936389</v>
      </c>
      <c r="N42" s="214">
        <v>2.4028794777848592</v>
      </c>
      <c r="O42" s="197"/>
    </row>
    <row r="43" spans="1:15">
      <c r="A43" s="211" t="s">
        <v>115</v>
      </c>
      <c r="B43" s="212" t="s">
        <v>126</v>
      </c>
      <c r="C43" s="213">
        <v>1.4602647412755716</v>
      </c>
      <c r="D43" s="213">
        <v>1.6816947586577129</v>
      </c>
      <c r="E43" s="213">
        <v>1.6111155832738688</v>
      </c>
      <c r="F43" s="213">
        <v>1.7567435376738116</v>
      </c>
      <c r="G43" s="213">
        <v>1.3764242139753127</v>
      </c>
      <c r="H43" s="213">
        <v>2.9159072463536155</v>
      </c>
      <c r="I43" s="213">
        <v>2.9785600080103003</v>
      </c>
      <c r="J43" s="213">
        <v>2.8078160156852423</v>
      </c>
      <c r="K43" s="213">
        <v>2.7450485486424099</v>
      </c>
      <c r="L43" s="213">
        <v>2.7948083621552313</v>
      </c>
      <c r="M43" s="214">
        <v>2.7605524287574332</v>
      </c>
      <c r="N43" s="214">
        <v>2.6420858397383196</v>
      </c>
      <c r="O43" s="197"/>
    </row>
    <row r="44" spans="1:15">
      <c r="A44" s="211" t="s">
        <v>116</v>
      </c>
      <c r="B44" s="212" t="s">
        <v>126</v>
      </c>
      <c r="C44" s="213">
        <v>0.69220216606498197</v>
      </c>
      <c r="D44" s="213">
        <v>0.77464082917742361</v>
      </c>
      <c r="E44" s="213">
        <v>0.75389294188113709</v>
      </c>
      <c r="F44" s="213">
        <v>0.98991539739231005</v>
      </c>
      <c r="G44" s="213">
        <v>0.26901367236111895</v>
      </c>
      <c r="H44" s="213">
        <v>0.6169171614430331</v>
      </c>
      <c r="I44" s="213">
        <v>0.1274270636476719</v>
      </c>
      <c r="J44" s="213">
        <v>7.4115137437134312E-2</v>
      </c>
      <c r="K44" s="213">
        <v>7.2957943403345035E-2</v>
      </c>
      <c r="L44" s="213">
        <v>4.3567503211972565E-2</v>
      </c>
      <c r="M44" s="214">
        <v>7.502586978360376E-2</v>
      </c>
      <c r="N44" s="214">
        <v>8.0852701979696989E-2</v>
      </c>
      <c r="O44" s="197"/>
    </row>
    <row r="45" spans="1:15">
      <c r="A45" s="211" t="s">
        <v>117</v>
      </c>
      <c r="B45" s="212" t="s">
        <v>126</v>
      </c>
      <c r="C45" s="213">
        <v>1.9253910950661852E-4</v>
      </c>
      <c r="D45" s="213">
        <v>8.9857506730672853E-4</v>
      </c>
      <c r="E45" s="213">
        <v>9.2551029272048609E-3</v>
      </c>
      <c r="F45" s="213">
        <v>3.3972778257735571E-2</v>
      </c>
      <c r="G45" s="213">
        <v>5.5872965067998936E-2</v>
      </c>
      <c r="H45" s="213">
        <v>4.670448818794367E-2</v>
      </c>
      <c r="I45" s="213">
        <v>6.8906234840161409E-2</v>
      </c>
      <c r="J45" s="213">
        <v>0.18989416952799276</v>
      </c>
      <c r="K45" s="213">
        <v>0.24460581715627572</v>
      </c>
      <c r="L45" s="213">
        <v>0.21207583615677073</v>
      </c>
      <c r="M45" s="214">
        <v>0.33392384742706605</v>
      </c>
      <c r="N45" s="214">
        <v>0.55148698859945555</v>
      </c>
      <c r="O45" s="197"/>
    </row>
    <row r="46" spans="1:15">
      <c r="A46" s="211" t="s">
        <v>118</v>
      </c>
      <c r="B46" s="212" t="s">
        <v>126</v>
      </c>
      <c r="C46" s="213">
        <v>4.3540794223826715</v>
      </c>
      <c r="D46" s="213">
        <v>2.78772546458059</v>
      </c>
      <c r="E46" s="213">
        <v>2.7586346471941128</v>
      </c>
      <c r="F46" s="213">
        <v>1.7685252109184164</v>
      </c>
      <c r="G46" s="213">
        <v>4.3412735593404843</v>
      </c>
      <c r="H46" s="213">
        <v>2.780995519170069</v>
      </c>
      <c r="I46" s="213">
        <v>2.7475942727127531</v>
      </c>
      <c r="J46" s="213">
        <v>1.7882571585743832</v>
      </c>
      <c r="K46" s="213">
        <v>4.1642504242022937</v>
      </c>
      <c r="L46" s="213">
        <v>2.6932411565577219</v>
      </c>
      <c r="M46" s="214">
        <v>2.6069560552509357</v>
      </c>
      <c r="N46" s="214">
        <v>1.7273120827603177</v>
      </c>
      <c r="O46" s="197"/>
    </row>
    <row r="47" spans="1:15">
      <c r="A47" s="201" t="s">
        <v>119</v>
      </c>
      <c r="B47" s="208" t="s">
        <v>126</v>
      </c>
      <c r="C47" s="213">
        <v>10.292635379061373</v>
      </c>
      <c r="D47" s="213">
        <v>10.822714595278331</v>
      </c>
      <c r="E47" s="213">
        <v>10.368716933472861</v>
      </c>
      <c r="F47" s="213">
        <v>11.973669430557038</v>
      </c>
      <c r="G47" s="213">
        <v>9.7105678060998759</v>
      </c>
      <c r="H47" s="213">
        <v>10.965706990579298</v>
      </c>
      <c r="I47" s="213">
        <v>11.008596964626642</v>
      </c>
      <c r="J47" s="213">
        <v>12.38534888333497</v>
      </c>
      <c r="K47" s="213">
        <v>10.898917837381784</v>
      </c>
      <c r="L47" s="213">
        <v>11.117108447581218</v>
      </c>
      <c r="M47" s="214">
        <v>11.045715851734258</v>
      </c>
      <c r="N47" s="214">
        <v>13.115217909990273</v>
      </c>
      <c r="O47" s="197"/>
    </row>
    <row r="48" spans="1:15">
      <c r="A48" s="211" t="s">
        <v>120</v>
      </c>
      <c r="B48" s="212" t="s">
        <v>126</v>
      </c>
      <c r="C48" s="213">
        <v>0.99131167268351383</v>
      </c>
      <c r="D48" s="213">
        <v>1.6850816954498689</v>
      </c>
      <c r="E48" s="213">
        <v>2.0460599412312335</v>
      </c>
      <c r="F48" s="213">
        <v>3.5571831646358478</v>
      </c>
      <c r="G48" s="213">
        <v>0.43888888630433137</v>
      </c>
      <c r="H48" s="213">
        <v>0.81882904445640414</v>
      </c>
      <c r="I48" s="213">
        <v>1.281075572282119</v>
      </c>
      <c r="J48" s="213">
        <v>2.7543029723801746</v>
      </c>
      <c r="K48" s="213">
        <v>0.48144670565232994</v>
      </c>
      <c r="L48" s="213">
        <v>0.96333882082889988</v>
      </c>
      <c r="M48" s="214">
        <v>1.7094198305928474</v>
      </c>
      <c r="N48" s="214">
        <v>3.5882039629256317</v>
      </c>
      <c r="O48" s="197"/>
    </row>
    <row r="49" spans="1:15">
      <c r="A49" s="211" t="s">
        <v>121</v>
      </c>
      <c r="B49" s="212" t="s">
        <v>126</v>
      </c>
      <c r="C49" s="213">
        <v>9.3013237063778575</v>
      </c>
      <c r="D49" s="213">
        <v>9.1376328998284659</v>
      </c>
      <c r="E49" s="213">
        <v>8.3226569922416296</v>
      </c>
      <c r="F49" s="213">
        <v>8.4164862659211845</v>
      </c>
      <c r="G49" s="213">
        <v>9.271678919795546</v>
      </c>
      <c r="H49" s="213">
        <v>10.146900175769817</v>
      </c>
      <c r="I49" s="213">
        <v>9.7274993920708397</v>
      </c>
      <c r="J49" s="213">
        <v>9.6310459109547892</v>
      </c>
      <c r="K49" s="213">
        <v>10.417471131729455</v>
      </c>
      <c r="L49" s="213">
        <v>10.153769626752316</v>
      </c>
      <c r="M49" s="214">
        <v>9.3362960211414201</v>
      </c>
      <c r="N49" s="214">
        <v>9.5270139470646402</v>
      </c>
      <c r="O49" s="197"/>
    </row>
    <row r="50" spans="1:15">
      <c r="A50" s="211" t="s">
        <v>122</v>
      </c>
      <c r="B50" s="212" t="s">
        <v>126</v>
      </c>
      <c r="C50" s="213">
        <v>4.0985559566787</v>
      </c>
      <c r="D50" s="213">
        <v>3.2722878297223299</v>
      </c>
      <c r="E50" s="213">
        <v>3.1550577659409469</v>
      </c>
      <c r="F50" s="213">
        <v>2.9802340377440903</v>
      </c>
      <c r="G50" s="213">
        <v>4.0663050663892717</v>
      </c>
      <c r="H50" s="213">
        <v>3.2297676312777357</v>
      </c>
      <c r="I50" s="213">
        <v>3.1486935915512793</v>
      </c>
      <c r="J50" s="213">
        <v>3.007388534166695</v>
      </c>
      <c r="K50" s="213">
        <v>3.9450498088292325</v>
      </c>
      <c r="L50" s="213">
        <v>3.183759061405278</v>
      </c>
      <c r="M50" s="214">
        <v>3.06609623110297</v>
      </c>
      <c r="N50" s="214">
        <v>3.0181320745478999</v>
      </c>
      <c r="O50" s="197"/>
    </row>
    <row r="51" spans="1:15">
      <c r="A51" s="211" t="s">
        <v>123</v>
      </c>
      <c r="B51" s="212" t="s">
        <v>126</v>
      </c>
      <c r="C51" s="213">
        <v>0.6957882069795428</v>
      </c>
      <c r="D51" s="213">
        <v>0.64107570955749782</v>
      </c>
      <c r="E51" s="213">
        <v>0.57431665732060444</v>
      </c>
      <c r="F51" s="213">
        <v>0.57442028188584426</v>
      </c>
      <c r="G51" s="213">
        <v>0.69459725640945724</v>
      </c>
      <c r="H51" s="213">
        <v>0.63218892888002376</v>
      </c>
      <c r="I51" s="213">
        <v>0.5740327639845838</v>
      </c>
      <c r="J51" s="213">
        <v>0.58202749898983974</v>
      </c>
      <c r="K51" s="213">
        <v>0.66841775978490003</v>
      </c>
      <c r="L51" s="213">
        <v>0.62181356622014139</v>
      </c>
      <c r="M51" s="214">
        <v>0.55419063246343381</v>
      </c>
      <c r="N51" s="214">
        <v>0.57520286722861236</v>
      </c>
      <c r="O51" s="197"/>
    </row>
    <row r="52" spans="1:15">
      <c r="A52" s="217" t="s">
        <v>124</v>
      </c>
      <c r="B52" s="218" t="s">
        <v>126</v>
      </c>
      <c r="C52" s="219">
        <v>2.5963176895306859</v>
      </c>
      <c r="D52" s="219">
        <v>-6.4973889482178832E-2</v>
      </c>
      <c r="E52" s="219">
        <v>0.48490372191576508</v>
      </c>
      <c r="F52" s="219">
        <v>-1.9671081559564196</v>
      </c>
      <c r="G52" s="219">
        <v>2.7777609781537174</v>
      </c>
      <c r="H52" s="219">
        <v>1.0345010789159135</v>
      </c>
      <c r="I52" s="219">
        <v>0.51745189934962732</v>
      </c>
      <c r="J52" s="219">
        <v>-2.1582619900941307</v>
      </c>
      <c r="K52" s="219">
        <v>2.7157424860564503</v>
      </c>
      <c r="L52" s="219">
        <v>0.23412486836420537</v>
      </c>
      <c r="M52" s="220">
        <v>0.24937154977676515</v>
      </c>
      <c r="N52" s="220">
        <v>-2.6899724023768763</v>
      </c>
      <c r="O52" s="197"/>
    </row>
    <row r="53" spans="1:15">
      <c r="A53" s="197"/>
      <c r="B53" s="198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</row>
    <row r="54" spans="1:15">
      <c r="A54" s="254" t="s">
        <v>110</v>
      </c>
      <c r="B54" s="254"/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197"/>
    </row>
    <row r="55" spans="1:15">
      <c r="A55" s="205"/>
      <c r="B55" s="206"/>
      <c r="C55" s="207" t="s">
        <v>77</v>
      </c>
      <c r="D55" s="207" t="s">
        <v>78</v>
      </c>
      <c r="E55" s="207" t="s">
        <v>79</v>
      </c>
      <c r="F55" s="207" t="s">
        <v>80</v>
      </c>
      <c r="G55" s="207" t="s">
        <v>81</v>
      </c>
      <c r="H55" s="207" t="s">
        <v>82</v>
      </c>
      <c r="I55" s="207" t="s">
        <v>83</v>
      </c>
      <c r="J55" s="207" t="s">
        <v>84</v>
      </c>
      <c r="K55" s="207" t="s">
        <v>85</v>
      </c>
      <c r="L55" s="207" t="s">
        <v>86</v>
      </c>
      <c r="M55" s="207" t="s">
        <v>87</v>
      </c>
      <c r="N55" s="207" t="s">
        <v>149</v>
      </c>
      <c r="O55" s="197"/>
    </row>
    <row r="56" spans="1:15">
      <c r="A56" s="201" t="s">
        <v>111</v>
      </c>
      <c r="B56" s="208" t="s">
        <v>127</v>
      </c>
      <c r="C56" s="209">
        <v>100</v>
      </c>
      <c r="D56" s="209">
        <v>100</v>
      </c>
      <c r="E56" s="209">
        <v>100</v>
      </c>
      <c r="F56" s="209">
        <v>100</v>
      </c>
      <c r="G56" s="209">
        <v>100</v>
      </c>
      <c r="H56" s="209">
        <v>100</v>
      </c>
      <c r="I56" s="209">
        <v>100</v>
      </c>
      <c r="J56" s="209">
        <v>100</v>
      </c>
      <c r="K56" s="209">
        <v>100</v>
      </c>
      <c r="L56" s="209">
        <v>100</v>
      </c>
      <c r="M56" s="210">
        <v>100</v>
      </c>
      <c r="N56" s="210">
        <v>100</v>
      </c>
      <c r="O56" s="197"/>
    </row>
    <row r="57" spans="1:15">
      <c r="A57" s="211" t="s">
        <v>112</v>
      </c>
      <c r="B57" s="212" t="s">
        <v>127</v>
      </c>
      <c r="C57" s="213">
        <v>49.51693256849213</v>
      </c>
      <c r="D57" s="213">
        <v>51.244999014795212</v>
      </c>
      <c r="E57" s="213">
        <v>52.70796319265196</v>
      </c>
      <c r="F57" s="213">
        <v>54.538063547974403</v>
      </c>
      <c r="G57" s="213">
        <v>51.614146975662997</v>
      </c>
      <c r="H57" s="213">
        <v>46.996647092603233</v>
      </c>
      <c r="I57" s="213">
        <v>48.616399655792868</v>
      </c>
      <c r="J57" s="213">
        <v>52.478330027323636</v>
      </c>
      <c r="K57" s="213">
        <v>46.918523402578309</v>
      </c>
      <c r="L57" s="213">
        <v>49.40027485812174</v>
      </c>
      <c r="M57" s="214">
        <v>48.858667526146981</v>
      </c>
      <c r="N57" s="214">
        <v>52.022831410300171</v>
      </c>
      <c r="O57" s="197"/>
    </row>
    <row r="58" spans="1:15" ht="26.25">
      <c r="A58" s="216" t="s">
        <v>113</v>
      </c>
      <c r="B58" s="212" t="s">
        <v>127</v>
      </c>
      <c r="C58" s="213">
        <v>4.3604911714618622</v>
      </c>
      <c r="D58" s="213">
        <v>2.9296992126928645</v>
      </c>
      <c r="E58" s="213">
        <v>3.1793687774462813</v>
      </c>
      <c r="F58" s="213">
        <v>3.635035037780463</v>
      </c>
      <c r="G58" s="213">
        <v>4.4412324587708945</v>
      </c>
      <c r="H58" s="213">
        <v>2.7310449585980763</v>
      </c>
      <c r="I58" s="213">
        <v>3.0679871659729527</v>
      </c>
      <c r="J58" s="213">
        <v>3.684482911445504</v>
      </c>
      <c r="K58" s="213">
        <v>4.525403626736189</v>
      </c>
      <c r="L58" s="213">
        <v>3.0905046494548016</v>
      </c>
      <c r="M58" s="214">
        <v>3.1307260740139746</v>
      </c>
      <c r="N58" s="214">
        <v>3.7125039283453414</v>
      </c>
      <c r="O58" s="197"/>
    </row>
    <row r="59" spans="1:15" ht="26.25">
      <c r="A59" s="216" t="s">
        <v>114</v>
      </c>
      <c r="B59" s="212" t="s">
        <v>127</v>
      </c>
      <c r="C59" s="213">
        <v>15.576730602611216</v>
      </c>
      <c r="D59" s="213">
        <v>18.4267564488079</v>
      </c>
      <c r="E59" s="213">
        <v>20.669773054875805</v>
      </c>
      <c r="F59" s="213">
        <v>22.115823520077413</v>
      </c>
      <c r="G59" s="213">
        <v>17.150265050905421</v>
      </c>
      <c r="H59" s="213">
        <v>17.478465442824593</v>
      </c>
      <c r="I59" s="213">
        <v>19.972239048475096</v>
      </c>
      <c r="J59" s="213">
        <v>22.387810865364859</v>
      </c>
      <c r="K59" s="213">
        <v>15.460216097783288</v>
      </c>
      <c r="L59" s="213">
        <v>19.255328983913252</v>
      </c>
      <c r="M59" s="214">
        <v>20.649436775333136</v>
      </c>
      <c r="N59" s="214">
        <v>23.048660830385952</v>
      </c>
      <c r="O59" s="197"/>
    </row>
    <row r="60" spans="1:15">
      <c r="A60" s="211" t="s">
        <v>115</v>
      </c>
      <c r="B60" s="212" t="s">
        <v>127</v>
      </c>
      <c r="C60" s="213">
        <v>11.329583818828239</v>
      </c>
      <c r="D60" s="213">
        <v>15.632415807825096</v>
      </c>
      <c r="E60" s="213">
        <v>14.844038081190714</v>
      </c>
      <c r="F60" s="213">
        <v>17.555916457863567</v>
      </c>
      <c r="G60" s="213">
        <v>11.021684628537582</v>
      </c>
      <c r="H60" s="213">
        <v>24.298760720967714</v>
      </c>
      <c r="I60" s="213">
        <v>25.842035969830086</v>
      </c>
      <c r="J60" s="213">
        <v>27.454699906196666</v>
      </c>
      <c r="K60" s="213">
        <v>20.16244609435234</v>
      </c>
      <c r="L60" s="213">
        <v>24.621186829357821</v>
      </c>
      <c r="M60" s="214">
        <v>24.440292762923928</v>
      </c>
      <c r="N60" s="214">
        <v>25.343152233766059</v>
      </c>
      <c r="O60" s="197"/>
    </row>
    <row r="61" spans="1:15">
      <c r="A61" s="211" t="s">
        <v>116</v>
      </c>
      <c r="B61" s="212" t="s">
        <v>127</v>
      </c>
      <c r="C61" s="213">
        <v>5.3705073048310483</v>
      </c>
      <c r="D61" s="213">
        <v>7.2007761700377797</v>
      </c>
      <c r="E61" s="213">
        <v>6.9460041567496908</v>
      </c>
      <c r="F61" s="213">
        <v>9.892663125992998</v>
      </c>
      <c r="G61" s="213">
        <v>2.1541206754607192</v>
      </c>
      <c r="H61" s="213">
        <v>5.1408776837152441</v>
      </c>
      <c r="I61" s="213">
        <v>1.1055593150573106</v>
      </c>
      <c r="J61" s="213">
        <v>0.72469451184694289</v>
      </c>
      <c r="K61" s="213">
        <v>0.5358778087011451</v>
      </c>
      <c r="L61" s="213">
        <v>0.38381294789150333</v>
      </c>
      <c r="M61" s="214">
        <v>0.66423452175825548</v>
      </c>
      <c r="N61" s="214">
        <v>0.77554722256326269</v>
      </c>
      <c r="O61" s="197"/>
    </row>
    <row r="62" spans="1:15">
      <c r="A62" s="211" t="s">
        <v>117</v>
      </c>
      <c r="B62" s="212" t="s">
        <v>127</v>
      </c>
      <c r="C62" s="213">
        <v>1.4938304801171164E-3</v>
      </c>
      <c r="D62" s="213">
        <v>8.35282325425994E-3</v>
      </c>
      <c r="E62" s="213">
        <v>8.5272032449465324E-2</v>
      </c>
      <c r="F62" s="213">
        <v>0.33950502400827492</v>
      </c>
      <c r="G62" s="213">
        <v>0.44740145805937287</v>
      </c>
      <c r="H62" s="213">
        <v>0.38919659892929265</v>
      </c>
      <c r="I62" s="213">
        <v>0.59783163491626801</v>
      </c>
      <c r="J62" s="213">
        <v>1.8567767293880668</v>
      </c>
      <c r="K62" s="213">
        <v>1.7966354748871409</v>
      </c>
      <c r="L62" s="213">
        <v>1.8683065553666431</v>
      </c>
      <c r="M62" s="214">
        <v>2.9563635548530103</v>
      </c>
      <c r="N62" s="214">
        <v>5.2899184791064453</v>
      </c>
      <c r="O62" s="197"/>
    </row>
    <row r="63" spans="1:15">
      <c r="A63" s="211" t="s">
        <v>118</v>
      </c>
      <c r="B63" s="212" t="s">
        <v>127</v>
      </c>
      <c r="C63" s="213">
        <v>33.781482477368471</v>
      </c>
      <c r="D63" s="213">
        <v>25.913670359042889</v>
      </c>
      <c r="E63" s="213">
        <v>25.416722536958208</v>
      </c>
      <c r="F63" s="213">
        <v>17.673655938203428</v>
      </c>
      <c r="G63" s="213">
        <v>34.762646262279326</v>
      </c>
      <c r="H63" s="213">
        <v>23.174517903784523</v>
      </c>
      <c r="I63" s="213">
        <v>23.838173424403465</v>
      </c>
      <c r="J63" s="213">
        <v>17.485498825244729</v>
      </c>
      <c r="K63" s="213">
        <v>30.586517219481067</v>
      </c>
      <c r="L63" s="213">
        <v>23.726418809262288</v>
      </c>
      <c r="M63" s="214">
        <v>23.08044163431779</v>
      </c>
      <c r="N63" s="214">
        <v>16.568550654264101</v>
      </c>
      <c r="O63" s="197"/>
    </row>
    <row r="64" spans="1:15">
      <c r="A64" s="201" t="s">
        <v>119</v>
      </c>
      <c r="B64" s="208" t="s">
        <v>127</v>
      </c>
      <c r="C64" s="209">
        <v>100</v>
      </c>
      <c r="D64" s="209">
        <v>100</v>
      </c>
      <c r="E64" s="209">
        <v>100</v>
      </c>
      <c r="F64" s="209">
        <v>100</v>
      </c>
      <c r="G64" s="209">
        <v>100</v>
      </c>
      <c r="H64" s="209">
        <v>100</v>
      </c>
      <c r="I64" s="209">
        <v>100</v>
      </c>
      <c r="J64" s="209">
        <v>100</v>
      </c>
      <c r="K64" s="209">
        <v>100</v>
      </c>
      <c r="L64" s="209">
        <v>100</v>
      </c>
      <c r="M64" s="210">
        <v>100</v>
      </c>
      <c r="N64" s="210">
        <v>100</v>
      </c>
      <c r="O64" s="197"/>
    </row>
    <row r="65" spans="1:15">
      <c r="A65" s="211" t="s">
        <v>120</v>
      </c>
      <c r="B65" s="212" t="s">
        <v>127</v>
      </c>
      <c r="C65" s="213">
        <v>9.631271643996735</v>
      </c>
      <c r="D65" s="213">
        <v>15.569861707200763</v>
      </c>
      <c r="E65" s="213">
        <v>19.733009921661861</v>
      </c>
      <c r="F65" s="213">
        <v>29.708379584606266</v>
      </c>
      <c r="G65" s="213">
        <v>4.5197036369864492</v>
      </c>
      <c r="H65" s="213">
        <v>7.4671796826220591</v>
      </c>
      <c r="I65" s="213">
        <v>11.637046722652606</v>
      </c>
      <c r="J65" s="213">
        <v>22.238396336870334</v>
      </c>
      <c r="K65" s="213">
        <v>4.4173808155616525</v>
      </c>
      <c r="L65" s="213">
        <v>8.6653721637346823</v>
      </c>
      <c r="M65" s="214">
        <v>15.475862800910784</v>
      </c>
      <c r="N65" s="214">
        <v>27.359087645752222</v>
      </c>
      <c r="O65" s="197"/>
    </row>
    <row r="66" spans="1:15">
      <c r="A66" s="211" t="s">
        <v>121</v>
      </c>
      <c r="B66" s="212" t="s">
        <v>127</v>
      </c>
      <c r="C66" s="213">
        <v>90.36872835600326</v>
      </c>
      <c r="D66" s="213">
        <v>84.430138292799256</v>
      </c>
      <c r="E66" s="213">
        <v>80.266990078338154</v>
      </c>
      <c r="F66" s="213">
        <v>70.29162041539368</v>
      </c>
      <c r="G66" s="213">
        <v>95.480296363013565</v>
      </c>
      <c r="H66" s="213">
        <v>92.533023037065249</v>
      </c>
      <c r="I66" s="213">
        <v>88.362753431047679</v>
      </c>
      <c r="J66" s="213">
        <v>77.76160366312962</v>
      </c>
      <c r="K66" s="213">
        <v>95.582619184438357</v>
      </c>
      <c r="L66" s="213">
        <v>91.334627836265298</v>
      </c>
      <c r="M66" s="214">
        <v>84.52413719908931</v>
      </c>
      <c r="N66" s="214">
        <v>72.64091235424776</v>
      </c>
      <c r="O66" s="197"/>
    </row>
    <row r="67" spans="1:15">
      <c r="A67" s="211" t="s">
        <v>122</v>
      </c>
      <c r="B67" s="212" t="s">
        <v>127</v>
      </c>
      <c r="C67" s="213">
        <v>39.820277370521836</v>
      </c>
      <c r="D67" s="213">
        <v>30.235370256829498</v>
      </c>
      <c r="E67" s="213">
        <v>30.428622810172552</v>
      </c>
      <c r="F67" s="213">
        <v>24.889897412220812</v>
      </c>
      <c r="G67" s="213">
        <v>41.875049405812767</v>
      </c>
      <c r="H67" s="213">
        <v>29.453346091158988</v>
      </c>
      <c r="I67" s="213">
        <v>28.602133420533189</v>
      </c>
      <c r="J67" s="213">
        <v>24.281823326053161</v>
      </c>
      <c r="K67" s="213">
        <v>36.196711156939415</v>
      </c>
      <c r="L67" s="213">
        <v>28.638373695976473</v>
      </c>
      <c r="M67" s="214">
        <v>27.758239232829535</v>
      </c>
      <c r="N67" s="214">
        <v>23.012443218719937</v>
      </c>
      <c r="O67" s="197"/>
    </row>
    <row r="68" spans="1:15">
      <c r="A68" s="221" t="s">
        <v>123</v>
      </c>
      <c r="B68" s="222" t="s">
        <v>127</v>
      </c>
      <c r="C68" s="223">
        <v>6.7600588319198245</v>
      </c>
      <c r="D68" s="223">
        <v>5.9234280264323198</v>
      </c>
      <c r="E68" s="223">
        <v>5.5389366013702608</v>
      </c>
      <c r="F68" s="223">
        <v>4.7973621220902629</v>
      </c>
      <c r="G68" s="223">
        <v>7.1530035141007184</v>
      </c>
      <c r="H68" s="223">
        <v>5.7651451878400621</v>
      </c>
      <c r="I68" s="223">
        <v>5.2144043953020889</v>
      </c>
      <c r="J68" s="223">
        <v>4.6993225985986005</v>
      </c>
      <c r="K68" s="223">
        <v>6.1328819040393094</v>
      </c>
      <c r="L68" s="223">
        <v>5.5933030531462622</v>
      </c>
      <c r="M68" s="224">
        <v>5.0172450559319968</v>
      </c>
      <c r="N68" s="224">
        <v>4.3857667571841272</v>
      </c>
      <c r="O68" s="197"/>
    </row>
    <row r="69" spans="1:15" s="197" customFormat="1" ht="15.75">
      <c r="A69" s="255" t="s">
        <v>130</v>
      </c>
      <c r="B69" s="255"/>
      <c r="C69" s="255"/>
      <c r="D69" s="255"/>
      <c r="E69" s="255"/>
      <c r="F69" s="255"/>
      <c r="G69" s="255"/>
      <c r="H69" s="255"/>
      <c r="I69" s="255"/>
      <c r="J69" s="255"/>
      <c r="K69" s="255"/>
      <c r="L69" s="255"/>
      <c r="M69" s="255"/>
      <c r="N69" s="200"/>
    </row>
    <row r="70" spans="1:15" ht="9" customHeight="1">
      <c r="A70" s="197"/>
      <c r="B70" s="198"/>
      <c r="C70" s="197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</row>
    <row r="71" spans="1:15">
      <c r="A71" s="254" t="s">
        <v>110</v>
      </c>
      <c r="B71" s="254"/>
      <c r="C71" s="254"/>
      <c r="D71" s="254"/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197"/>
    </row>
    <row r="72" spans="1:15">
      <c r="A72" s="205"/>
      <c r="B72" s="206"/>
      <c r="C72" s="207" t="s">
        <v>77</v>
      </c>
      <c r="D72" s="207" t="s">
        <v>196</v>
      </c>
      <c r="E72" s="207" t="s">
        <v>197</v>
      </c>
      <c r="F72" s="207" t="s">
        <v>198</v>
      </c>
      <c r="G72" s="207" t="s">
        <v>81</v>
      </c>
      <c r="H72" s="207" t="s">
        <v>199</v>
      </c>
      <c r="I72" s="207" t="s">
        <v>200</v>
      </c>
      <c r="J72" s="207" t="s">
        <v>201</v>
      </c>
      <c r="K72" s="207" t="s">
        <v>85</v>
      </c>
      <c r="L72" s="207" t="s">
        <v>202</v>
      </c>
      <c r="M72" s="207" t="s">
        <v>203</v>
      </c>
      <c r="N72" s="207" t="s">
        <v>204</v>
      </c>
      <c r="O72" s="197"/>
    </row>
    <row r="73" spans="1:15">
      <c r="A73" s="201" t="s">
        <v>111</v>
      </c>
      <c r="B73" s="208" t="s">
        <v>1</v>
      </c>
      <c r="C73" s="209">
        <v>53.553599999999996</v>
      </c>
      <c r="D73" s="209">
        <v>100.2444</v>
      </c>
      <c r="E73" s="209">
        <v>147.97399999999999</v>
      </c>
      <c r="F73" s="209">
        <v>199.0189</v>
      </c>
      <c r="G73" s="209">
        <v>53.687800000000003</v>
      </c>
      <c r="H73" s="209">
        <v>107.6708</v>
      </c>
      <c r="I73" s="209">
        <v>160.06117945422</v>
      </c>
      <c r="J73" s="209">
        <v>213.66893036016998</v>
      </c>
      <c r="K73" s="209">
        <v>62.175526067699998</v>
      </c>
      <c r="L73" s="209">
        <v>116.2728138092</v>
      </c>
      <c r="M73" s="210">
        <v>171.63640759330002</v>
      </c>
      <c r="N73" s="210">
        <v>229.8787409366</v>
      </c>
      <c r="O73" s="197"/>
    </row>
    <row r="74" spans="1:15">
      <c r="A74" s="211" t="s">
        <v>112</v>
      </c>
      <c r="B74" s="212" t="s">
        <v>1</v>
      </c>
      <c r="C74" s="213">
        <v>26.518099999999997</v>
      </c>
      <c r="D74" s="213">
        <v>50.444800000000001</v>
      </c>
      <c r="E74" s="213">
        <v>75.602100000000007</v>
      </c>
      <c r="F74" s="213">
        <v>103.441</v>
      </c>
      <c r="G74" s="213">
        <v>27.7105</v>
      </c>
      <c r="H74" s="213">
        <v>53.0807</v>
      </c>
      <c r="I74" s="213">
        <v>78.551016256649987</v>
      </c>
      <c r="J74" s="213">
        <v>106.6834686973</v>
      </c>
      <c r="K74" s="213">
        <v>29.171838748750002</v>
      </c>
      <c r="L74" s="213">
        <v>55.896047583840001</v>
      </c>
      <c r="M74" s="214">
        <v>82.945961801340005</v>
      </c>
      <c r="N74" s="214">
        <v>113.24527268595</v>
      </c>
      <c r="O74" s="197"/>
    </row>
    <row r="75" spans="1:15" ht="26.25">
      <c r="A75" s="216" t="s">
        <v>113</v>
      </c>
      <c r="B75" s="212" t="s">
        <v>1</v>
      </c>
      <c r="C75" s="213">
        <v>2.3351999999999999</v>
      </c>
      <c r="D75" s="213">
        <v>3.7031000000000001</v>
      </c>
      <c r="E75" s="213">
        <v>5.2206000000000001</v>
      </c>
      <c r="F75" s="213">
        <v>7.0761000000000003</v>
      </c>
      <c r="G75" s="213">
        <v>2.3844000000000003</v>
      </c>
      <c r="H75" s="213">
        <v>3.8586999999999998</v>
      </c>
      <c r="I75" s="213">
        <v>5.4660301178599999</v>
      </c>
      <c r="J75" s="213">
        <v>7.4411985391999993</v>
      </c>
      <c r="K75" s="213">
        <v>2.8136935116099999</v>
      </c>
      <c r="L75" s="213">
        <v>4.48557270449</v>
      </c>
      <c r="M75" s="214">
        <v>6.2188551705999995</v>
      </c>
      <c r="N75" s="214">
        <v>8.3811040839299995</v>
      </c>
      <c r="O75" s="197"/>
    </row>
    <row r="76" spans="1:15" ht="26.25">
      <c r="A76" s="216" t="s">
        <v>114</v>
      </c>
      <c r="B76" s="212" t="s">
        <v>1</v>
      </c>
      <c r="C76" s="213">
        <v>8.341899999999999</v>
      </c>
      <c r="D76" s="213">
        <v>16.945499999999999</v>
      </c>
      <c r="E76" s="213">
        <v>26.8111</v>
      </c>
      <c r="F76" s="213">
        <v>38.100099999999998</v>
      </c>
      <c r="G76" s="213">
        <v>9.2076000000000011</v>
      </c>
      <c r="H76" s="213">
        <v>18.643000000000001</v>
      </c>
      <c r="I76" s="213">
        <v>29.106531823000001</v>
      </c>
      <c r="J76" s="213">
        <v>41.108133705</v>
      </c>
      <c r="K76" s="213">
        <v>9.6124706900000003</v>
      </c>
      <c r="L76" s="213">
        <v>20.029081416</v>
      </c>
      <c r="M76" s="214">
        <v>31.461351710999999</v>
      </c>
      <c r="N76" s="214">
        <v>44.885429582999997</v>
      </c>
      <c r="O76" s="197"/>
    </row>
    <row r="77" spans="1:15">
      <c r="A77" s="211" t="s">
        <v>115</v>
      </c>
      <c r="B77" s="208" t="s">
        <v>1</v>
      </c>
      <c r="C77" s="213">
        <v>6.0673999999999992</v>
      </c>
      <c r="D77" s="213">
        <v>13.366299999999999</v>
      </c>
      <c r="E77" s="213">
        <v>20.4513</v>
      </c>
      <c r="F77" s="213">
        <v>29.412700000000001</v>
      </c>
      <c r="G77" s="213">
        <v>5.9173</v>
      </c>
      <c r="H77" s="213">
        <v>19.034500000000001</v>
      </c>
      <c r="I77" s="213">
        <v>32.573240703290004</v>
      </c>
      <c r="J77" s="213">
        <v>47.291087840979998</v>
      </c>
      <c r="K77" s="213">
        <v>12.536106927279999</v>
      </c>
      <c r="L77" s="213">
        <v>25.855501211730001</v>
      </c>
      <c r="M77" s="214">
        <v>39.38652561664</v>
      </c>
      <c r="N77" s="214">
        <v>54.146968820330002</v>
      </c>
      <c r="O77" s="197"/>
    </row>
    <row r="78" spans="1:15">
      <c r="A78" s="211" t="s">
        <v>116</v>
      </c>
      <c r="B78" s="212" t="s">
        <v>1</v>
      </c>
      <c r="C78" s="213">
        <v>2.8761000000000001</v>
      </c>
      <c r="D78" s="213">
        <v>6.2382</v>
      </c>
      <c r="E78" s="213">
        <v>9.5534999999999997</v>
      </c>
      <c r="F78" s="213">
        <v>14.603200000000001</v>
      </c>
      <c r="G78" s="213">
        <v>1.1565000000000001</v>
      </c>
      <c r="H78" s="213">
        <v>3.9316999999999998</v>
      </c>
      <c r="I78" s="213">
        <v>4.5109067202500004</v>
      </c>
      <c r="J78" s="213">
        <v>4.8993991489899997</v>
      </c>
      <c r="K78" s="213">
        <v>0.33318484663999998</v>
      </c>
      <c r="L78" s="213">
        <v>0.54081724144999999</v>
      </c>
      <c r="M78" s="214">
        <v>0.90856134384999998</v>
      </c>
      <c r="N78" s="214">
        <v>1.36025814245</v>
      </c>
      <c r="O78" s="197"/>
    </row>
    <row r="79" spans="1:15">
      <c r="A79" s="211" t="s">
        <v>117</v>
      </c>
      <c r="B79" s="212" t="s">
        <v>1</v>
      </c>
      <c r="C79" s="213">
        <v>8.0000000000000004E-4</v>
      </c>
      <c r="D79" s="213">
        <v>4.7000000000000002E-3</v>
      </c>
      <c r="E79" s="213">
        <v>4.5399999999999996E-2</v>
      </c>
      <c r="F79" s="213">
        <v>0.21869999999999998</v>
      </c>
      <c r="G79" s="213">
        <v>0.2402</v>
      </c>
      <c r="H79" s="213">
        <v>0.45030000000000003</v>
      </c>
      <c r="I79" s="213">
        <v>0.76350626203000005</v>
      </c>
      <c r="J79" s="213">
        <v>1.758882506</v>
      </c>
      <c r="K79" s="213">
        <v>1.11706755803</v>
      </c>
      <c r="L79" s="213">
        <v>2.12777073118</v>
      </c>
      <c r="M79" s="214">
        <v>3.7645198404699998</v>
      </c>
      <c r="N79" s="214">
        <v>6.84549179466</v>
      </c>
      <c r="O79" s="197"/>
    </row>
    <row r="80" spans="1:15">
      <c r="A80" s="211" t="s">
        <v>118</v>
      </c>
      <c r="B80" s="212" t="s">
        <v>1</v>
      </c>
      <c r="C80" s="213">
        <v>18.091200000000001</v>
      </c>
      <c r="D80" s="213">
        <v>30.1905</v>
      </c>
      <c r="E80" s="213">
        <v>42.321800000000003</v>
      </c>
      <c r="F80" s="213">
        <v>51.343300000000006</v>
      </c>
      <c r="G80" s="213">
        <v>18.6633</v>
      </c>
      <c r="H80" s="213">
        <v>31.173599999999997</v>
      </c>
      <c r="I80" s="213">
        <v>43.662509512</v>
      </c>
      <c r="J80" s="213">
        <v>53.036092166900005</v>
      </c>
      <c r="K80" s="213">
        <v>19.017327987000002</v>
      </c>
      <c r="L80" s="213">
        <v>31.852677041</v>
      </c>
      <c r="M80" s="214">
        <v>44.630838990999997</v>
      </c>
      <c r="N80" s="214">
        <v>54.280749493210003</v>
      </c>
      <c r="O80" s="197"/>
    </row>
    <row r="81" spans="1:15">
      <c r="A81" s="201" t="s">
        <v>119</v>
      </c>
      <c r="B81" s="208" t="s">
        <v>1</v>
      </c>
      <c r="C81" s="213">
        <v>42.765900000000002</v>
      </c>
      <c r="D81" s="213">
        <v>89.738699999999994</v>
      </c>
      <c r="E81" s="213">
        <v>135.33589999999998</v>
      </c>
      <c r="F81" s="213">
        <v>196.4153</v>
      </c>
      <c r="G81" s="213">
        <v>41.746099999999998</v>
      </c>
      <c r="H81" s="213">
        <v>91.075299999999999</v>
      </c>
      <c r="I81" s="213">
        <v>141.11375462582001</v>
      </c>
      <c r="J81" s="213">
        <v>206.03455805225002</v>
      </c>
      <c r="K81" s="213">
        <v>49.773254272179997</v>
      </c>
      <c r="L81" s="213">
        <v>102.75475837865001</v>
      </c>
      <c r="M81" s="214">
        <v>156.89604155173998</v>
      </c>
      <c r="N81" s="214">
        <v>230.16634418641999</v>
      </c>
      <c r="O81" s="197"/>
    </row>
    <row r="82" spans="1:15">
      <c r="A82" s="211" t="s">
        <v>120</v>
      </c>
      <c r="B82" s="212" t="s">
        <v>1</v>
      </c>
      <c r="C82" s="213">
        <v>4.1189</v>
      </c>
      <c r="D82" s="213">
        <v>11.432499999999999</v>
      </c>
      <c r="E82" s="213">
        <v>20.430199999999999</v>
      </c>
      <c r="F82" s="213">
        <v>38.575900000000004</v>
      </c>
      <c r="G82" s="213">
        <v>1.8868</v>
      </c>
      <c r="H82" s="213">
        <v>5.5703000000000005</v>
      </c>
      <c r="I82" s="213">
        <v>11.3932983441</v>
      </c>
      <c r="J82" s="213">
        <v>25.830643915150002</v>
      </c>
      <c r="K82" s="213">
        <v>2.1986741854999998</v>
      </c>
      <c r="L82" s="213">
        <v>6.7897186942700003</v>
      </c>
      <c r="M82" s="214">
        <v>15.16854939679</v>
      </c>
      <c r="N82" s="214">
        <v>35.21463571292</v>
      </c>
      <c r="O82" s="197"/>
    </row>
    <row r="83" spans="1:15">
      <c r="A83" s="211" t="s">
        <v>121</v>
      </c>
      <c r="B83" s="212" t="s">
        <v>1</v>
      </c>
      <c r="C83" s="213">
        <v>38.646999999999998</v>
      </c>
      <c r="D83" s="213">
        <v>78.306200000000004</v>
      </c>
      <c r="E83" s="213">
        <v>114.9057</v>
      </c>
      <c r="F83" s="213">
        <v>157.83939999999998</v>
      </c>
      <c r="G83" s="213">
        <v>39.859300000000005</v>
      </c>
      <c r="H83" s="213">
        <v>85.505099999999999</v>
      </c>
      <c r="I83" s="213">
        <v>129.72045628172</v>
      </c>
      <c r="J83" s="213">
        <v>180.20391413709999</v>
      </c>
      <c r="K83" s="213">
        <v>47.574580086680001</v>
      </c>
      <c r="L83" s="213">
        <v>95.965039684380002</v>
      </c>
      <c r="M83" s="214">
        <v>141.72749215495003</v>
      </c>
      <c r="N83" s="214">
        <v>194.95170847350002</v>
      </c>
      <c r="O83" s="197"/>
    </row>
    <row r="84" spans="1:15">
      <c r="A84" s="211" t="s">
        <v>122</v>
      </c>
      <c r="B84" s="212" t="s">
        <v>1</v>
      </c>
      <c r="C84" s="213">
        <v>17.029499999999999</v>
      </c>
      <c r="D84" s="213">
        <v>31.231900000000003</v>
      </c>
      <c r="E84" s="213">
        <v>45.106499999999997</v>
      </c>
      <c r="F84" s="213">
        <v>60.309100000000001</v>
      </c>
      <c r="G84" s="213">
        <v>17.481200000000001</v>
      </c>
      <c r="H84" s="213">
        <v>32.010300000000001</v>
      </c>
      <c r="I84" s="213">
        <v>46.322365553650002</v>
      </c>
      <c r="J84" s="213">
        <v>62.086320343510003</v>
      </c>
      <c r="K84" s="213">
        <v>18.016281082310002</v>
      </c>
      <c r="L84" s="213">
        <v>33.189322218070004</v>
      </c>
      <c r="M84" s="214">
        <v>48.217989124980001</v>
      </c>
      <c r="N84" s="214">
        <v>65.079275914969998</v>
      </c>
      <c r="O84" s="197"/>
    </row>
    <row r="85" spans="1:15">
      <c r="A85" s="211" t="s">
        <v>123</v>
      </c>
      <c r="B85" s="212" t="s">
        <v>1</v>
      </c>
      <c r="C85" s="213">
        <v>2.891</v>
      </c>
      <c r="D85" s="213">
        <v>5.6734</v>
      </c>
      <c r="E85" s="213">
        <v>8.1989999999999998</v>
      </c>
      <c r="F85" s="213">
        <v>11.129200000000001</v>
      </c>
      <c r="G85" s="213">
        <v>2.9861</v>
      </c>
      <c r="H85" s="213">
        <v>5.83</v>
      </c>
      <c r="I85" s="213">
        <v>8.4392073773499998</v>
      </c>
      <c r="J85" s="213">
        <v>11.49004536396</v>
      </c>
      <c r="K85" s="213">
        <v>3.0525349043099999</v>
      </c>
      <c r="L85" s="213">
        <v>6.0159509910999995</v>
      </c>
      <c r="M85" s="214">
        <v>8.7323518443199983</v>
      </c>
      <c r="N85" s="214">
        <v>11.94581642016</v>
      </c>
      <c r="O85" s="197"/>
    </row>
    <row r="86" spans="1:15">
      <c r="A86" s="217" t="s">
        <v>124</v>
      </c>
      <c r="B86" s="218" t="s">
        <v>1</v>
      </c>
      <c r="C86" s="219">
        <v>10.787700000000001</v>
      </c>
      <c r="D86" s="219">
        <v>10.505700000000001</v>
      </c>
      <c r="E86" s="219">
        <v>12.6381</v>
      </c>
      <c r="F86" s="219">
        <v>2.6035999999999997</v>
      </c>
      <c r="G86" s="219">
        <v>11.941700000000001</v>
      </c>
      <c r="H86" s="219">
        <v>16.595400000000001</v>
      </c>
      <c r="I86" s="219">
        <v>18.947424828399999</v>
      </c>
      <c r="J86" s="219">
        <v>7.6343723079200103</v>
      </c>
      <c r="K86" s="219">
        <v>12.402271795520001</v>
      </c>
      <c r="L86" s="219">
        <v>13.518055430550001</v>
      </c>
      <c r="M86" s="220">
        <v>14.740366041560002</v>
      </c>
      <c r="N86" s="220">
        <v>-0.28760324982000701</v>
      </c>
      <c r="O86" s="197"/>
    </row>
    <row r="87" spans="1:15">
      <c r="A87" s="197"/>
      <c r="B87" s="198"/>
      <c r="C87" s="197"/>
      <c r="D87" s="197"/>
      <c r="E87" s="197"/>
      <c r="F87" s="197"/>
      <c r="G87" s="197"/>
      <c r="H87" s="197"/>
      <c r="I87" s="197"/>
      <c r="J87" s="197"/>
      <c r="K87" s="197"/>
      <c r="L87" s="197"/>
      <c r="M87" s="197"/>
      <c r="N87" s="197"/>
      <c r="O87" s="197"/>
    </row>
    <row r="88" spans="1:15">
      <c r="A88" s="254" t="s">
        <v>110</v>
      </c>
      <c r="B88" s="254"/>
      <c r="C88" s="254"/>
      <c r="D88" s="254"/>
      <c r="E88" s="254"/>
      <c r="F88" s="254"/>
      <c r="G88" s="254"/>
      <c r="H88" s="254"/>
      <c r="I88" s="254"/>
      <c r="J88" s="254"/>
      <c r="K88" s="254"/>
      <c r="L88" s="254"/>
      <c r="M88" s="254"/>
      <c r="N88" s="254"/>
      <c r="O88" s="197"/>
    </row>
    <row r="89" spans="1:15">
      <c r="A89" s="205"/>
      <c r="B89" s="206"/>
      <c r="C89" s="207" t="s">
        <v>77</v>
      </c>
      <c r="D89" s="207" t="s">
        <v>196</v>
      </c>
      <c r="E89" s="207" t="s">
        <v>197</v>
      </c>
      <c r="F89" s="207" t="s">
        <v>198</v>
      </c>
      <c r="G89" s="207" t="s">
        <v>81</v>
      </c>
      <c r="H89" s="207" t="s">
        <v>199</v>
      </c>
      <c r="I89" s="207" t="s">
        <v>200</v>
      </c>
      <c r="J89" s="207" t="s">
        <v>201</v>
      </c>
      <c r="K89" s="207" t="s">
        <v>85</v>
      </c>
      <c r="L89" s="207" t="s">
        <v>202</v>
      </c>
      <c r="M89" s="207" t="s">
        <v>203</v>
      </c>
      <c r="N89" s="207" t="s">
        <v>204</v>
      </c>
      <c r="O89" s="197"/>
    </row>
    <row r="90" spans="1:15">
      <c r="A90" s="201" t="s">
        <v>111</v>
      </c>
      <c r="B90" s="208" t="s">
        <v>125</v>
      </c>
      <c r="C90" s="209">
        <v>3.8063651993897878</v>
      </c>
      <c r="D90" s="209">
        <v>2.9884235572596083</v>
      </c>
      <c r="E90" s="209">
        <v>2.2361877441490634</v>
      </c>
      <c r="F90" s="209">
        <v>2.4090601284777051</v>
      </c>
      <c r="G90" s="209">
        <v>0.25059006303965248</v>
      </c>
      <c r="H90" s="209">
        <v>7.4082941291483593</v>
      </c>
      <c r="I90" s="209">
        <v>8.1684481423898774</v>
      </c>
      <c r="J90" s="209">
        <v>7.3611251796537971</v>
      </c>
      <c r="K90" s="209">
        <v>15.80941306535189</v>
      </c>
      <c r="L90" s="209">
        <v>7.9891798047381428</v>
      </c>
      <c r="M90" s="210">
        <v>7.2317523702808444</v>
      </c>
      <c r="N90" s="210">
        <v>7.586414435222764</v>
      </c>
      <c r="O90" s="197"/>
    </row>
    <row r="91" spans="1:15">
      <c r="A91" s="211" t="s">
        <v>112</v>
      </c>
      <c r="B91" s="212" t="s">
        <v>125</v>
      </c>
      <c r="C91" s="213">
        <v>5.8792762002108248</v>
      </c>
      <c r="D91" s="213">
        <v>4.8077322629168862</v>
      </c>
      <c r="E91" s="213">
        <v>4.2794777895019962</v>
      </c>
      <c r="F91" s="213">
        <v>4.9175040342743586</v>
      </c>
      <c r="G91" s="213">
        <v>4.4965514120544015</v>
      </c>
      <c r="H91" s="213">
        <v>5.2253155924891956</v>
      </c>
      <c r="I91" s="213">
        <v>3.900574529874163</v>
      </c>
      <c r="J91" s="213">
        <v>3.1346068747401858</v>
      </c>
      <c r="K91" s="213">
        <v>5.2735921356525495</v>
      </c>
      <c r="L91" s="213">
        <v>5.3039006340157613</v>
      </c>
      <c r="M91" s="214">
        <v>5.5950206046098572</v>
      </c>
      <c r="N91" s="214">
        <v>6.1507223834914981</v>
      </c>
      <c r="O91" s="197"/>
    </row>
    <row r="92" spans="1:15" ht="26.25">
      <c r="A92" s="216" t="s">
        <v>113</v>
      </c>
      <c r="B92" s="212" t="s">
        <v>125</v>
      </c>
      <c r="C92" s="213">
        <v>19.124623782074153</v>
      </c>
      <c r="D92" s="213">
        <v>15.906601145575763</v>
      </c>
      <c r="E92" s="213">
        <v>11.273099303024495</v>
      </c>
      <c r="F92" s="213">
        <v>9.8687990062883415</v>
      </c>
      <c r="G92" s="213">
        <v>2.1068859198355625</v>
      </c>
      <c r="H92" s="213">
        <v>4.2018849072398723</v>
      </c>
      <c r="I92" s="213">
        <v>4.7011860295751404</v>
      </c>
      <c r="J92" s="213">
        <v>5.1596011814417437</v>
      </c>
      <c r="K92" s="213">
        <v>18.004257323016276</v>
      </c>
      <c r="L92" s="213">
        <v>16.245696853603548</v>
      </c>
      <c r="M92" s="214">
        <v>13.772793718793807</v>
      </c>
      <c r="N92" s="214">
        <v>12.631104247233921</v>
      </c>
      <c r="O92" s="197"/>
    </row>
    <row r="93" spans="1:15" ht="26.25">
      <c r="A93" s="216" t="s">
        <v>114</v>
      </c>
      <c r="B93" s="212" t="s">
        <v>125</v>
      </c>
      <c r="C93" s="213">
        <v>9.8022955825830564</v>
      </c>
      <c r="D93" s="213">
        <v>10.184534956304631</v>
      </c>
      <c r="E93" s="213">
        <v>8.961635373486132</v>
      </c>
      <c r="F93" s="213">
        <v>8.5305964324576848</v>
      </c>
      <c r="G93" s="213">
        <v>10.377731691820813</v>
      </c>
      <c r="H93" s="213">
        <v>10.017408751585961</v>
      </c>
      <c r="I93" s="213">
        <v>8.5614981220464728</v>
      </c>
      <c r="J93" s="213">
        <v>7.8950808659294864</v>
      </c>
      <c r="K93" s="213">
        <v>4.3971359529084708</v>
      </c>
      <c r="L93" s="213">
        <v>7.4348625006704907</v>
      </c>
      <c r="M93" s="214">
        <v>8.0903485936418633</v>
      </c>
      <c r="N93" s="214">
        <v>9.188682476092481</v>
      </c>
      <c r="O93" s="197"/>
    </row>
    <row r="94" spans="1:15">
      <c r="A94" s="211" t="s">
        <v>115</v>
      </c>
      <c r="B94" s="212" t="s">
        <v>125</v>
      </c>
      <c r="C94" s="213">
        <v>4.270566601935073</v>
      </c>
      <c r="D94" s="213">
        <v>3.6396343307306438</v>
      </c>
      <c r="E94" s="213">
        <v>3.4063789337432269</v>
      </c>
      <c r="F94" s="213">
        <v>1.7962393186057994</v>
      </c>
      <c r="G94" s="213">
        <v>-2.4738767841249825</v>
      </c>
      <c r="H94" s="213">
        <v>42.406649558965483</v>
      </c>
      <c r="I94" s="213">
        <v>59.272225742568935</v>
      </c>
      <c r="J94" s="213">
        <v>60.784585709506416</v>
      </c>
      <c r="K94" s="213">
        <v>111.85518610312135</v>
      </c>
      <c r="L94" s="213">
        <v>35.834937674906087</v>
      </c>
      <c r="M94" s="214">
        <v>20.916816276931982</v>
      </c>
      <c r="N94" s="214">
        <v>14.497194487053136</v>
      </c>
      <c r="O94" s="197"/>
    </row>
    <row r="95" spans="1:15">
      <c r="A95" s="211" t="s">
        <v>116</v>
      </c>
      <c r="B95" s="212" t="s">
        <v>125</v>
      </c>
      <c r="C95" s="213">
        <v>3.4121961743132516</v>
      </c>
      <c r="D95" s="213">
        <v>-2.1274592864539272</v>
      </c>
      <c r="E95" s="213">
        <v>-7.7963189947207354</v>
      </c>
      <c r="F95" s="213">
        <v>-6.6721202515466018</v>
      </c>
      <c r="G95" s="213">
        <v>-59.789298007718784</v>
      </c>
      <c r="H95" s="213">
        <v>-36.973806546760279</v>
      </c>
      <c r="I95" s="213">
        <v>-52.782679434238759</v>
      </c>
      <c r="J95" s="213">
        <v>-66.449825045264049</v>
      </c>
      <c r="K95" s="213">
        <v>-71.190242400345866</v>
      </c>
      <c r="L95" s="213">
        <v>-86.244697167891758</v>
      </c>
      <c r="M95" s="214">
        <v>-79.85856502482396</v>
      </c>
      <c r="N95" s="214">
        <v>-72.236225278146321</v>
      </c>
      <c r="O95" s="197"/>
    </row>
    <row r="96" spans="1:15">
      <c r="A96" s="211" t="s">
        <v>117</v>
      </c>
      <c r="B96" s="212" t="s">
        <v>125</v>
      </c>
      <c r="C96" s="106" t="s">
        <v>210</v>
      </c>
      <c r="D96" s="106" t="s">
        <v>210</v>
      </c>
      <c r="E96" s="106" t="s">
        <v>210</v>
      </c>
      <c r="F96" s="106" t="s">
        <v>210</v>
      </c>
      <c r="G96" s="106">
        <v>29924.999999999993</v>
      </c>
      <c r="H96" s="106">
        <v>9480.8510638297867</v>
      </c>
      <c r="I96" s="106">
        <v>1581.7318546916301</v>
      </c>
      <c r="J96" s="106">
        <v>704.24440146319171</v>
      </c>
      <c r="K96" s="213">
        <v>365.05726812239806</v>
      </c>
      <c r="L96" s="213">
        <v>372.52292497890289</v>
      </c>
      <c r="M96" s="214">
        <v>393.0568389132718</v>
      </c>
      <c r="N96" s="214">
        <v>289.19551313451979</v>
      </c>
      <c r="O96" s="197"/>
    </row>
    <row r="97" spans="1:15">
      <c r="A97" s="211" t="s">
        <v>118</v>
      </c>
      <c r="B97" s="212" t="s">
        <v>125</v>
      </c>
      <c r="C97" s="213">
        <v>0.81864436060476464</v>
      </c>
      <c r="D97" s="213">
        <v>0.85654821758463129</v>
      </c>
      <c r="E97" s="213">
        <v>0.52922872277252964</v>
      </c>
      <c r="F97" s="213">
        <v>0.272832378973348</v>
      </c>
      <c r="G97" s="213">
        <v>3.1623109578137445</v>
      </c>
      <c r="H97" s="213">
        <v>3.2563223530580814</v>
      </c>
      <c r="I97" s="213">
        <v>3.1678934071802018</v>
      </c>
      <c r="J97" s="213">
        <v>3.2970069452099722</v>
      </c>
      <c r="K97" s="213">
        <v>1.8969206249698658</v>
      </c>
      <c r="L97" s="213">
        <v>2.1783722155926739</v>
      </c>
      <c r="M97" s="214">
        <v>2.2177595603703537</v>
      </c>
      <c r="N97" s="214">
        <v>2.3468119076216425</v>
      </c>
      <c r="O97" s="197"/>
    </row>
    <row r="98" spans="1:15">
      <c r="A98" s="201" t="s">
        <v>119</v>
      </c>
      <c r="B98" s="208" t="s">
        <v>125</v>
      </c>
      <c r="C98" s="213">
        <v>1.8662582415488487</v>
      </c>
      <c r="D98" s="213">
        <v>2.2951189679601924</v>
      </c>
      <c r="E98" s="213">
        <v>0.48305197374918407</v>
      </c>
      <c r="F98" s="213">
        <v>-0.17224537011155405</v>
      </c>
      <c r="G98" s="213">
        <v>-2.3846101683818262</v>
      </c>
      <c r="H98" s="213">
        <v>1.4894354386680391</v>
      </c>
      <c r="I98" s="213">
        <v>4.269269739825134</v>
      </c>
      <c r="J98" s="213">
        <v>4.8974077132738785</v>
      </c>
      <c r="K98" s="213">
        <v>19.228513016018269</v>
      </c>
      <c r="L98" s="213">
        <v>12.823958173785883</v>
      </c>
      <c r="M98" s="214">
        <v>11.184088303630375</v>
      </c>
      <c r="N98" s="214">
        <v>11.712494429235605</v>
      </c>
      <c r="O98" s="197"/>
    </row>
    <row r="99" spans="1:15">
      <c r="A99" s="211" t="s">
        <v>120</v>
      </c>
      <c r="B99" s="212" t="s">
        <v>125</v>
      </c>
      <c r="C99" s="213">
        <v>8.9944429743318324</v>
      </c>
      <c r="D99" s="213">
        <v>4.9373083913131239</v>
      </c>
      <c r="E99" s="213">
        <v>-5.3539579077082777</v>
      </c>
      <c r="F99" s="213">
        <v>-6.709278310624839</v>
      </c>
      <c r="G99" s="213">
        <v>-54.19165311126757</v>
      </c>
      <c r="H99" s="213">
        <v>-51.276623660616657</v>
      </c>
      <c r="I99" s="213">
        <v>-44.23305526083935</v>
      </c>
      <c r="J99" s="213">
        <v>-33.039426390181433</v>
      </c>
      <c r="K99" s="213">
        <v>16.52926571443713</v>
      </c>
      <c r="L99" s="213">
        <v>21.89143662405975</v>
      </c>
      <c r="M99" s="214">
        <v>33.135716617523741</v>
      </c>
      <c r="N99" s="214">
        <v>36.328911615966973</v>
      </c>
      <c r="O99" s="197"/>
    </row>
    <row r="100" spans="1:15">
      <c r="A100" s="211" t="s">
        <v>121</v>
      </c>
      <c r="B100" s="212" t="s">
        <v>125</v>
      </c>
      <c r="C100" s="213">
        <v>1.1611531957888417</v>
      </c>
      <c r="D100" s="213">
        <v>1.920456275941774</v>
      </c>
      <c r="E100" s="213">
        <v>1.5970907007464348</v>
      </c>
      <c r="F100" s="213">
        <v>1.5672064858089243</v>
      </c>
      <c r="G100" s="213">
        <v>3.1368540895800407</v>
      </c>
      <c r="H100" s="213">
        <v>9.1932694984560754</v>
      </c>
      <c r="I100" s="213">
        <v>12.892969001294105</v>
      </c>
      <c r="J100" s="213">
        <v>14.169158104440328</v>
      </c>
      <c r="K100" s="213">
        <v>19.356285952538045</v>
      </c>
      <c r="L100" s="213">
        <v>12.233117889318862</v>
      </c>
      <c r="M100" s="214">
        <v>9.256085136760376</v>
      </c>
      <c r="N100" s="214">
        <v>8.1839478387688303</v>
      </c>
      <c r="O100" s="197"/>
    </row>
    <row r="101" spans="1:15">
      <c r="A101" s="211" t="s">
        <v>122</v>
      </c>
      <c r="B101" s="212" t="s">
        <v>125</v>
      </c>
      <c r="C101" s="213">
        <v>3.1803254850162972</v>
      </c>
      <c r="D101" s="213">
        <v>3.565720273505633</v>
      </c>
      <c r="E101" s="213">
        <v>3.5006160955831689</v>
      </c>
      <c r="F101" s="213">
        <v>3.0313643018585594</v>
      </c>
      <c r="G101" s="213">
        <v>2.6524560321794581</v>
      </c>
      <c r="H101" s="213">
        <v>2.4923235538023505</v>
      </c>
      <c r="I101" s="213">
        <v>2.6955439984259471</v>
      </c>
      <c r="J101" s="213">
        <v>2.9468527030083465</v>
      </c>
      <c r="K101" s="213">
        <v>3.0608944598196928</v>
      </c>
      <c r="L101" s="213">
        <v>3.6832588825159434</v>
      </c>
      <c r="M101" s="214">
        <v>4.0922425888084462</v>
      </c>
      <c r="N101" s="214">
        <v>4.8206360997086364</v>
      </c>
      <c r="O101" s="197"/>
    </row>
    <row r="102" spans="1:15">
      <c r="A102" s="221" t="s">
        <v>123</v>
      </c>
      <c r="B102" s="222" t="s">
        <v>125</v>
      </c>
      <c r="C102" s="223">
        <v>3.3053421475790685</v>
      </c>
      <c r="D102" s="223">
        <v>3.9865100166792047</v>
      </c>
      <c r="E102" s="223">
        <v>3.4848350982594809</v>
      </c>
      <c r="F102" s="223">
        <v>3.3975937195150294</v>
      </c>
      <c r="G102" s="223">
        <v>3.2895191975095059</v>
      </c>
      <c r="H102" s="223">
        <v>2.7602495857863119</v>
      </c>
      <c r="I102" s="223">
        <v>2.9297155427491077</v>
      </c>
      <c r="J102" s="223">
        <v>3.2423297627861842</v>
      </c>
      <c r="K102" s="223">
        <v>2.2248050738421341</v>
      </c>
      <c r="L102" s="223">
        <v>3.1895538782161168</v>
      </c>
      <c r="M102" s="224">
        <v>3.4736018901107855</v>
      </c>
      <c r="N102" s="224">
        <v>3.9666601981362248</v>
      </c>
      <c r="O102" s="197"/>
    </row>
    <row r="103" spans="1:15">
      <c r="A103" s="197"/>
      <c r="B103" s="198"/>
      <c r="C103" s="197"/>
      <c r="D103" s="197"/>
      <c r="E103" s="197"/>
      <c r="F103" s="197"/>
      <c r="G103" s="197"/>
      <c r="H103" s="197"/>
      <c r="I103" s="197"/>
      <c r="J103" s="197"/>
      <c r="K103" s="197"/>
      <c r="L103" s="197"/>
      <c r="M103" s="197"/>
      <c r="N103" s="197"/>
      <c r="O103" s="197"/>
    </row>
    <row r="104" spans="1:15">
      <c r="O104" s="197"/>
    </row>
    <row r="105" spans="1:15">
      <c r="O105" s="197"/>
    </row>
    <row r="106" spans="1:15">
      <c r="O106" s="197"/>
    </row>
    <row r="107" spans="1:15">
      <c r="O107" s="197"/>
    </row>
    <row r="108" spans="1:15">
      <c r="O108" s="197"/>
    </row>
    <row r="109" spans="1:15">
      <c r="O109" s="197"/>
    </row>
    <row r="110" spans="1:15">
      <c r="O110" s="197"/>
    </row>
    <row r="111" spans="1:15">
      <c r="O111" s="197"/>
    </row>
    <row r="112" spans="1:15">
      <c r="O112" s="197"/>
    </row>
    <row r="113" spans="15:15">
      <c r="O113" s="197"/>
    </row>
    <row r="114" spans="15:15">
      <c r="O114" s="197"/>
    </row>
    <row r="115" spans="15:15">
      <c r="O115" s="197"/>
    </row>
    <row r="116" spans="15:15">
      <c r="O116" s="197"/>
    </row>
    <row r="117" spans="15:15">
      <c r="O117" s="197"/>
    </row>
    <row r="118" spans="15:15">
      <c r="O118" s="197"/>
    </row>
    <row r="119" spans="15:15">
      <c r="O119" s="197"/>
    </row>
    <row r="120" spans="15:15">
      <c r="O120" s="197"/>
    </row>
    <row r="121" spans="15:15">
      <c r="O121" s="197"/>
    </row>
    <row r="122" spans="15:15">
      <c r="O122" s="197"/>
    </row>
    <row r="123" spans="15:15">
      <c r="O123" s="197"/>
    </row>
    <row r="124" spans="15:15">
      <c r="O124" s="197"/>
    </row>
    <row r="125" spans="15:15">
      <c r="O125" s="197"/>
    </row>
    <row r="126" spans="15:15">
      <c r="O126" s="197"/>
    </row>
    <row r="127" spans="15:15">
      <c r="O127" s="197"/>
    </row>
    <row r="128" spans="15:15">
      <c r="O128" s="197"/>
    </row>
    <row r="129" spans="15:15">
      <c r="O129" s="197"/>
    </row>
    <row r="130" spans="15:15">
      <c r="O130" s="197"/>
    </row>
    <row r="131" spans="15:15">
      <c r="O131" s="197"/>
    </row>
    <row r="132" spans="15:15">
      <c r="O132" s="197"/>
    </row>
    <row r="133" spans="15:15">
      <c r="O133" s="197"/>
    </row>
    <row r="134" spans="15:15">
      <c r="O134" s="197"/>
    </row>
    <row r="135" spans="15:15">
      <c r="O135" s="197"/>
    </row>
    <row r="136" spans="15:15">
      <c r="O136" s="197"/>
    </row>
    <row r="137" spans="15:15">
      <c r="O137" s="197"/>
    </row>
    <row r="138" spans="15:15">
      <c r="O138" s="197"/>
    </row>
    <row r="139" spans="15:15">
      <c r="O139" s="197"/>
    </row>
    <row r="140" spans="15:15">
      <c r="O140" s="197"/>
    </row>
    <row r="141" spans="15:15">
      <c r="O141" s="197"/>
    </row>
    <row r="142" spans="15:15">
      <c r="O142" s="197"/>
    </row>
    <row r="143" spans="15:15">
      <c r="O143" s="197"/>
    </row>
    <row r="144" spans="15:15">
      <c r="O144" s="197"/>
    </row>
    <row r="145" spans="15:15">
      <c r="O145" s="197"/>
    </row>
    <row r="146" spans="15:15">
      <c r="O146" s="197"/>
    </row>
    <row r="147" spans="15:15">
      <c r="O147" s="197"/>
    </row>
    <row r="148" spans="15:15">
      <c r="O148" s="197"/>
    </row>
    <row r="149" spans="15:15">
      <c r="O149" s="197"/>
    </row>
    <row r="150" spans="15:15">
      <c r="O150" s="197"/>
    </row>
    <row r="151" spans="15:15">
      <c r="O151" s="197"/>
    </row>
    <row r="152" spans="15:15">
      <c r="O152" s="197"/>
    </row>
    <row r="153" spans="15:15">
      <c r="O153" s="197"/>
    </row>
    <row r="154" spans="15:15">
      <c r="O154" s="197"/>
    </row>
    <row r="155" spans="15:15">
      <c r="O155" s="197"/>
    </row>
    <row r="156" spans="15:15">
      <c r="O156" s="197"/>
    </row>
    <row r="157" spans="15:15">
      <c r="O157" s="197"/>
    </row>
    <row r="158" spans="15:15">
      <c r="O158" s="197"/>
    </row>
    <row r="159" spans="15:15">
      <c r="O159" s="197"/>
    </row>
    <row r="160" spans="15:15">
      <c r="O160" s="197"/>
    </row>
    <row r="161" spans="15:15">
      <c r="O161" s="197"/>
    </row>
    <row r="162" spans="15:15">
      <c r="O162" s="197"/>
    </row>
    <row r="163" spans="15:15">
      <c r="O163" s="197"/>
    </row>
    <row r="164" spans="15:15">
      <c r="O164" s="197"/>
    </row>
    <row r="165" spans="15:15">
      <c r="O165" s="197"/>
    </row>
    <row r="166" spans="15:15">
      <c r="O166" s="197"/>
    </row>
    <row r="167" spans="15:15">
      <c r="O167" s="197"/>
    </row>
    <row r="168" spans="15:15">
      <c r="O168" s="197"/>
    </row>
    <row r="169" spans="15:15">
      <c r="O169" s="197"/>
    </row>
    <row r="170" spans="15:15">
      <c r="O170" s="197"/>
    </row>
    <row r="171" spans="15:15">
      <c r="O171" s="197"/>
    </row>
    <row r="172" spans="15:15">
      <c r="O172" s="197"/>
    </row>
    <row r="173" spans="15:15">
      <c r="O173" s="197"/>
    </row>
    <row r="174" spans="15:15">
      <c r="O174" s="197"/>
    </row>
    <row r="175" spans="15:15">
      <c r="O175" s="197"/>
    </row>
    <row r="176" spans="15:15">
      <c r="O176" s="197"/>
    </row>
    <row r="177" spans="15:15">
      <c r="O177" s="197"/>
    </row>
    <row r="178" spans="15:15">
      <c r="O178" s="197"/>
    </row>
    <row r="179" spans="15:15">
      <c r="O179" s="197"/>
    </row>
    <row r="180" spans="15:15">
      <c r="O180" s="197"/>
    </row>
    <row r="181" spans="15:15">
      <c r="O181" s="197"/>
    </row>
    <row r="182" spans="15:15">
      <c r="O182" s="197"/>
    </row>
    <row r="183" spans="15:15">
      <c r="O183" s="197"/>
    </row>
    <row r="184" spans="15:15">
      <c r="O184" s="197"/>
    </row>
    <row r="185" spans="15:15">
      <c r="O185" s="197"/>
    </row>
    <row r="186" spans="15:15">
      <c r="O186" s="197"/>
    </row>
    <row r="187" spans="15:15">
      <c r="O187" s="197"/>
    </row>
    <row r="188" spans="15:15">
      <c r="O188" s="197"/>
    </row>
    <row r="189" spans="15:15">
      <c r="O189" s="197"/>
    </row>
    <row r="190" spans="15:15">
      <c r="O190" s="197"/>
    </row>
    <row r="191" spans="15:15">
      <c r="O191" s="197"/>
    </row>
    <row r="192" spans="15:15">
      <c r="O192" s="197"/>
    </row>
    <row r="193" spans="15:15">
      <c r="O193" s="197"/>
    </row>
    <row r="194" spans="15:15">
      <c r="O194" s="197"/>
    </row>
    <row r="195" spans="15:15">
      <c r="O195" s="197"/>
    </row>
    <row r="196" spans="15:15">
      <c r="O196" s="197"/>
    </row>
    <row r="197" spans="15:15">
      <c r="O197" s="197"/>
    </row>
    <row r="198" spans="15:15">
      <c r="O198" s="197"/>
    </row>
    <row r="199" spans="15:15">
      <c r="O199" s="197"/>
    </row>
    <row r="200" spans="15:15">
      <c r="O200" s="197"/>
    </row>
    <row r="201" spans="15:15">
      <c r="O201" s="197"/>
    </row>
    <row r="202" spans="15:15">
      <c r="O202" s="197"/>
    </row>
    <row r="203" spans="15:15">
      <c r="O203" s="197"/>
    </row>
    <row r="204" spans="15:15">
      <c r="O204" s="197"/>
    </row>
    <row r="205" spans="15:15">
      <c r="O205" s="197"/>
    </row>
    <row r="206" spans="15:15">
      <c r="O206" s="197"/>
    </row>
    <row r="207" spans="15:15">
      <c r="O207" s="197"/>
    </row>
    <row r="208" spans="15:15">
      <c r="O208" s="197"/>
    </row>
    <row r="209" spans="15:15">
      <c r="O209" s="197"/>
    </row>
    <row r="210" spans="15:15">
      <c r="O210" s="197"/>
    </row>
    <row r="211" spans="15:15">
      <c r="O211" s="197"/>
    </row>
    <row r="212" spans="15:15">
      <c r="O212" s="197"/>
    </row>
    <row r="213" spans="15:15">
      <c r="O213" s="197"/>
    </row>
    <row r="214" spans="15:15">
      <c r="O214" s="197"/>
    </row>
    <row r="215" spans="15:15">
      <c r="O215" s="197"/>
    </row>
    <row r="216" spans="15:15">
      <c r="O216" s="197"/>
    </row>
    <row r="217" spans="15:15">
      <c r="O217" s="197"/>
    </row>
    <row r="218" spans="15:15">
      <c r="O218" s="197"/>
    </row>
    <row r="219" spans="15:15">
      <c r="O219" s="197"/>
    </row>
    <row r="220" spans="15:15">
      <c r="O220" s="197"/>
    </row>
    <row r="221" spans="15:15">
      <c r="O221" s="197"/>
    </row>
    <row r="222" spans="15:15">
      <c r="O222" s="197"/>
    </row>
    <row r="223" spans="15:15">
      <c r="O223" s="197"/>
    </row>
    <row r="224" spans="15:15">
      <c r="O224" s="197"/>
    </row>
    <row r="225" spans="15:15">
      <c r="O225" s="197"/>
    </row>
    <row r="226" spans="15:15">
      <c r="O226" s="197"/>
    </row>
    <row r="227" spans="15:15">
      <c r="O227" s="197"/>
    </row>
    <row r="228" spans="15:15">
      <c r="O228" s="197"/>
    </row>
    <row r="229" spans="15:15">
      <c r="O229" s="197"/>
    </row>
    <row r="230" spans="15:15">
      <c r="O230" s="197"/>
    </row>
    <row r="231" spans="15:15">
      <c r="O231" s="197"/>
    </row>
    <row r="232" spans="15:15">
      <c r="O232" s="197"/>
    </row>
    <row r="233" spans="15:15">
      <c r="O233" s="197"/>
    </row>
    <row r="234" spans="15:15">
      <c r="O234" s="197"/>
    </row>
    <row r="235" spans="15:15">
      <c r="O235" s="197"/>
    </row>
    <row r="236" spans="15:15">
      <c r="O236" s="197"/>
    </row>
  </sheetData>
  <mergeCells count="9">
    <mergeCell ref="A88:N88"/>
    <mergeCell ref="A1:M1"/>
    <mergeCell ref="A3:N3"/>
    <mergeCell ref="A20:N20"/>
    <mergeCell ref="A37:N37"/>
    <mergeCell ref="A54:N54"/>
    <mergeCell ref="A71:N71"/>
    <mergeCell ref="A35:M35"/>
    <mergeCell ref="A69:M69"/>
  </mergeCells>
  <conditionalFormatting sqref="C28:J28">
    <cfRule type="cellIs" dxfId="45" priority="2" operator="notBetween">
      <formula>-300</formula>
      <formula>300</formula>
    </cfRule>
  </conditionalFormatting>
  <conditionalFormatting sqref="C96:J96">
    <cfRule type="cellIs" dxfId="44" priority="1" operator="notBetween">
      <formula>-300</formula>
      <formula>300</formula>
    </cfRule>
  </conditionalFormatting>
  <pageMargins left="0.7" right="0.7" top="0.75" bottom="0.75" header="0.3" footer="0.3"/>
  <pageSetup paperSize="9" scale="72" orientation="landscape" r:id="rId1"/>
  <rowBreaks count="3" manualBreakCount="3">
    <brk id="34" max="13" man="1"/>
    <brk id="68" max="13" man="1"/>
    <brk id="103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"/>
  <sheetViews>
    <sheetView view="pageBreakPreview" topLeftCell="A141" zoomScale="90" zoomScaleNormal="100" zoomScaleSheetLayoutView="90" workbookViewId="0">
      <selection activeCell="A167" sqref="A1:XFD1048576"/>
    </sheetView>
  </sheetViews>
  <sheetFormatPr defaultRowHeight="12.75"/>
  <cols>
    <col min="1" max="1" width="41.5703125" customWidth="1"/>
    <col min="3" max="14" width="12.28515625" customWidth="1"/>
  </cols>
  <sheetData>
    <row r="1" spans="1:14" ht="15.75">
      <c r="A1" s="242" t="s">
        <v>131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102"/>
    </row>
    <row r="2" spans="1:14">
      <c r="A2" s="29"/>
      <c r="B2" s="30"/>
      <c r="C2" s="103"/>
      <c r="D2" s="103"/>
      <c r="E2" s="103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>
      <c r="A3" s="239" t="s">
        <v>211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</row>
    <row r="4" spans="1:14">
      <c r="A4" s="33"/>
      <c r="B4" s="34"/>
      <c r="C4" s="35" t="s">
        <v>77</v>
      </c>
      <c r="D4" s="35" t="s">
        <v>78</v>
      </c>
      <c r="E4" s="35" t="s">
        <v>79</v>
      </c>
      <c r="F4" s="35" t="s">
        <v>80</v>
      </c>
      <c r="G4" s="35" t="s">
        <v>81</v>
      </c>
      <c r="H4" s="35" t="s">
        <v>82</v>
      </c>
      <c r="I4" s="35" t="s">
        <v>83</v>
      </c>
      <c r="J4" s="35" t="s">
        <v>84</v>
      </c>
      <c r="K4" s="35" t="s">
        <v>85</v>
      </c>
      <c r="L4" s="35" t="s">
        <v>86</v>
      </c>
      <c r="M4" s="35" t="s">
        <v>87</v>
      </c>
      <c r="N4" s="35" t="s">
        <v>149</v>
      </c>
    </row>
    <row r="5" spans="1:14">
      <c r="A5" s="29" t="s">
        <v>212</v>
      </c>
      <c r="B5" s="36" t="s">
        <v>91</v>
      </c>
      <c r="C5" s="105">
        <v>51714.073000000011</v>
      </c>
      <c r="D5" s="105">
        <v>48017.466</v>
      </c>
      <c r="E5" s="105">
        <v>49162.869999999995</v>
      </c>
      <c r="F5" s="105">
        <v>47220.369000000013</v>
      </c>
      <c r="G5" s="105">
        <v>53885.037000000011</v>
      </c>
      <c r="H5" s="105">
        <v>52402.218999999997</v>
      </c>
      <c r="I5" s="105">
        <v>52280.624000000011</v>
      </c>
      <c r="J5" s="105">
        <v>50110.252999999982</v>
      </c>
      <c r="K5" s="105">
        <v>94690.709000000003</v>
      </c>
      <c r="L5" s="105">
        <v>53675.135999999991</v>
      </c>
      <c r="M5" s="105">
        <v>53729.062000000013</v>
      </c>
      <c r="N5" s="105">
        <v>58591.042000000001</v>
      </c>
    </row>
    <row r="6" spans="1:14">
      <c r="A6" s="39" t="s">
        <v>213</v>
      </c>
      <c r="B6" s="40" t="s">
        <v>91</v>
      </c>
      <c r="C6" s="106">
        <v>37037.641000000003</v>
      </c>
      <c r="D6" s="106">
        <v>36696.745000000003</v>
      </c>
      <c r="E6" s="106">
        <v>35692.858999999997</v>
      </c>
      <c r="F6" s="106">
        <v>34736.273000000016</v>
      </c>
      <c r="G6" s="106">
        <v>38971.797000000006</v>
      </c>
      <c r="H6" s="106">
        <v>39009.849999999991</v>
      </c>
      <c r="I6" s="106">
        <v>38064.579000000012</v>
      </c>
      <c r="J6" s="106">
        <v>37156.573999999993</v>
      </c>
      <c r="K6" s="106">
        <v>41891.273000000001</v>
      </c>
      <c r="L6" s="106">
        <v>42262.906999999999</v>
      </c>
      <c r="M6" s="106">
        <v>41440.767000000007</v>
      </c>
      <c r="N6" s="106">
        <v>41066.671000000002</v>
      </c>
    </row>
    <row r="7" spans="1:14">
      <c r="A7" s="39" t="s">
        <v>214</v>
      </c>
      <c r="B7" s="40" t="s">
        <v>91</v>
      </c>
      <c r="C7" s="106">
        <v>12350.177</v>
      </c>
      <c r="D7" s="106">
        <v>9097.025999999998</v>
      </c>
      <c r="E7" s="106">
        <v>11314.760000000002</v>
      </c>
      <c r="F7" s="106">
        <v>9303.6910000000007</v>
      </c>
      <c r="G7" s="106">
        <v>12431.102999999999</v>
      </c>
      <c r="H7" s="106">
        <v>10770.304</v>
      </c>
      <c r="I7" s="106">
        <v>11876.616000000002</v>
      </c>
      <c r="J7" s="106">
        <v>9769.7450000000008</v>
      </c>
      <c r="K7" s="106">
        <v>10447.904999999999</v>
      </c>
      <c r="L7" s="106">
        <v>8561.9069999999992</v>
      </c>
      <c r="M7" s="106">
        <v>9701.976999999999</v>
      </c>
      <c r="N7" s="106">
        <v>12266.873999999998</v>
      </c>
    </row>
    <row r="8" spans="1:14">
      <c r="A8" s="39" t="s">
        <v>215</v>
      </c>
      <c r="B8" s="40" t="s">
        <v>91</v>
      </c>
      <c r="C8" s="106">
        <v>779.10500000000002</v>
      </c>
      <c r="D8" s="106">
        <v>743.57099999999991</v>
      </c>
      <c r="E8" s="106">
        <v>773.35400000000016</v>
      </c>
      <c r="F8" s="106">
        <v>802.35099999999989</v>
      </c>
      <c r="G8" s="106">
        <v>813.15499999999997</v>
      </c>
      <c r="H8" s="106">
        <v>849.25</v>
      </c>
      <c r="I8" s="106">
        <v>768.59200000000021</v>
      </c>
      <c r="J8" s="106">
        <v>731.31000000000006</v>
      </c>
      <c r="K8" s="106">
        <v>836.51499999999999</v>
      </c>
      <c r="L8" s="106">
        <v>861.07499999999982</v>
      </c>
      <c r="M8" s="106">
        <v>817.76800000000003</v>
      </c>
      <c r="N8" s="106">
        <v>719.94900000000018</v>
      </c>
    </row>
    <row r="9" spans="1:14">
      <c r="A9" s="39" t="s">
        <v>216</v>
      </c>
      <c r="B9" s="40" t="s">
        <v>91</v>
      </c>
      <c r="C9" s="106">
        <v>0</v>
      </c>
      <c r="D9" s="106">
        <v>0</v>
      </c>
      <c r="E9" s="106">
        <v>0</v>
      </c>
      <c r="F9" s="106">
        <v>0</v>
      </c>
      <c r="G9" s="106">
        <v>0</v>
      </c>
      <c r="H9" s="106">
        <v>0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</row>
    <row r="10" spans="1:14">
      <c r="A10" s="39" t="s">
        <v>105</v>
      </c>
      <c r="B10" s="40" t="s">
        <v>91</v>
      </c>
      <c r="C10" s="106">
        <v>1547.15</v>
      </c>
      <c r="D10" s="106">
        <v>1480.1240000000003</v>
      </c>
      <c r="E10" s="106">
        <v>1381.8969999999995</v>
      </c>
      <c r="F10" s="106">
        <v>2378.0540000000005</v>
      </c>
      <c r="G10" s="106">
        <v>1668.982</v>
      </c>
      <c r="H10" s="106">
        <v>1772.8150000000001</v>
      </c>
      <c r="I10" s="106">
        <v>1570.837</v>
      </c>
      <c r="J10" s="106">
        <v>2452.6239999999998</v>
      </c>
      <c r="K10" s="106">
        <v>41515.015999999996</v>
      </c>
      <c r="L10" s="106">
        <v>1989.2469999999989</v>
      </c>
      <c r="M10" s="106">
        <v>1768.5500000000047</v>
      </c>
      <c r="N10" s="106">
        <v>4537.5480000000007</v>
      </c>
    </row>
    <row r="11" spans="1:14">
      <c r="A11" s="29" t="s">
        <v>217</v>
      </c>
      <c r="B11" s="36" t="s">
        <v>91</v>
      </c>
      <c r="C11" s="105">
        <v>49092.385000000009</v>
      </c>
      <c r="D11" s="105">
        <v>49785.479999999996</v>
      </c>
      <c r="E11" s="105">
        <v>50263.952000000005</v>
      </c>
      <c r="F11" s="105">
        <v>52575.602999999988</v>
      </c>
      <c r="G11" s="105">
        <v>51024.21</v>
      </c>
      <c r="H11" s="105">
        <v>51151.523000000001</v>
      </c>
      <c r="I11" s="105">
        <v>51425.652000000002</v>
      </c>
      <c r="J11" s="105">
        <v>54473.590000000004</v>
      </c>
      <c r="K11" s="105">
        <v>52421.536999999997</v>
      </c>
      <c r="L11" s="105">
        <v>52571.822999999989</v>
      </c>
      <c r="M11" s="105">
        <v>52962.658000000025</v>
      </c>
      <c r="N11" s="105">
        <v>58603.359999999986</v>
      </c>
    </row>
    <row r="12" spans="1:14">
      <c r="A12" s="39" t="s">
        <v>218</v>
      </c>
      <c r="B12" s="40" t="s">
        <v>91</v>
      </c>
      <c r="C12" s="106">
        <v>48201.85</v>
      </c>
      <c r="D12" s="106">
        <v>48871.856</v>
      </c>
      <c r="E12" s="106">
        <v>49182.370999999999</v>
      </c>
      <c r="F12" s="106">
        <v>49595.508999999991</v>
      </c>
      <c r="G12" s="106">
        <v>50080.103000000003</v>
      </c>
      <c r="H12" s="106">
        <v>50206.141999999993</v>
      </c>
      <c r="I12" s="106">
        <v>50463.553000000007</v>
      </c>
      <c r="J12" s="106">
        <v>50860.556000000011</v>
      </c>
      <c r="K12" s="106">
        <v>51472.994000000006</v>
      </c>
      <c r="L12" s="106">
        <v>51617.662999999993</v>
      </c>
      <c r="M12" s="106">
        <v>51996.987000000023</v>
      </c>
      <c r="N12" s="106">
        <v>53992.742999999988</v>
      </c>
    </row>
    <row r="13" spans="1:14" hidden="1">
      <c r="A13" s="39" t="s">
        <v>219</v>
      </c>
      <c r="B13" s="40" t="s">
        <v>91</v>
      </c>
      <c r="C13" s="106">
        <v>0</v>
      </c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106">
        <v>0</v>
      </c>
      <c r="L13" s="106">
        <v>0</v>
      </c>
      <c r="M13" s="106">
        <v>0</v>
      </c>
      <c r="N13" s="106">
        <v>0</v>
      </c>
    </row>
    <row r="14" spans="1:14" hidden="1">
      <c r="A14" s="39" t="s">
        <v>220</v>
      </c>
      <c r="B14" s="40" t="s">
        <v>91</v>
      </c>
      <c r="C14" s="106">
        <v>0</v>
      </c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106">
        <v>0</v>
      </c>
      <c r="L14" s="106">
        <v>0</v>
      </c>
      <c r="M14" s="106">
        <v>0</v>
      </c>
      <c r="N14" s="106">
        <v>0</v>
      </c>
    </row>
    <row r="15" spans="1:14">
      <c r="A15" s="39" t="s">
        <v>221</v>
      </c>
      <c r="B15" s="40" t="s">
        <v>91</v>
      </c>
      <c r="C15" s="106">
        <v>857.50000000000023</v>
      </c>
      <c r="D15" s="106">
        <v>857.5</v>
      </c>
      <c r="E15" s="106">
        <v>857.49999999999977</v>
      </c>
      <c r="F15" s="106">
        <v>857.50000000000034</v>
      </c>
      <c r="G15" s="106">
        <v>893.25</v>
      </c>
      <c r="H15" s="106">
        <v>893.25</v>
      </c>
      <c r="I15" s="106">
        <v>893.24999999999977</v>
      </c>
      <c r="J15" s="106">
        <v>893.25</v>
      </c>
      <c r="K15" s="106">
        <v>901.875</v>
      </c>
      <c r="L15" s="106">
        <v>901.87400000000002</v>
      </c>
      <c r="M15" s="106">
        <v>901.87499999999977</v>
      </c>
      <c r="N15" s="106">
        <v>901.875</v>
      </c>
    </row>
    <row r="16" spans="1:14">
      <c r="A16" s="39" t="s">
        <v>222</v>
      </c>
      <c r="B16" s="40" t="s">
        <v>91</v>
      </c>
      <c r="C16" s="106">
        <v>33.035000000000011</v>
      </c>
      <c r="D16" s="106">
        <v>56.123999999999995</v>
      </c>
      <c r="E16" s="106">
        <v>224.08100000000002</v>
      </c>
      <c r="F16" s="106">
        <v>2122.5939999999996</v>
      </c>
      <c r="G16" s="106">
        <v>50.856999999999999</v>
      </c>
      <c r="H16" s="107">
        <v>52.131</v>
      </c>
      <c r="I16" s="106">
        <v>68.848999999999975</v>
      </c>
      <c r="J16" s="106">
        <v>2719.7840000000001</v>
      </c>
      <c r="K16" s="106">
        <v>46.667999999999992</v>
      </c>
      <c r="L16" s="106">
        <v>52.286000000000001</v>
      </c>
      <c r="M16" s="106">
        <v>63.795999999999992</v>
      </c>
      <c r="N16" s="106">
        <v>3708.7419999999997</v>
      </c>
    </row>
    <row r="17" spans="1:14">
      <c r="A17" s="108" t="s">
        <v>160</v>
      </c>
      <c r="B17" s="75" t="s">
        <v>91</v>
      </c>
      <c r="C17" s="109">
        <v>2621.6880000000024</v>
      </c>
      <c r="D17" s="109">
        <v>-1768.014000000006</v>
      </c>
      <c r="E17" s="109">
        <v>-1101.0820000000087</v>
      </c>
      <c r="F17" s="109">
        <v>-5355.2339999999849</v>
      </c>
      <c r="G17" s="109">
        <v>2860.8270000000075</v>
      </c>
      <c r="H17" s="109">
        <v>1250.6960000000013</v>
      </c>
      <c r="I17" s="109">
        <v>854.97200000000726</v>
      </c>
      <c r="J17" s="109">
        <v>-4363.3370000000132</v>
      </c>
      <c r="K17" s="109">
        <v>42269.171999999999</v>
      </c>
      <c r="L17" s="109">
        <v>1103.3130000000069</v>
      </c>
      <c r="M17" s="109">
        <v>766.40399999999431</v>
      </c>
      <c r="N17" s="109">
        <v>-12.317999999989752</v>
      </c>
    </row>
    <row r="18" spans="1:14">
      <c r="A18" s="29">
        <v>0</v>
      </c>
      <c r="B18" s="30"/>
      <c r="C18" s="103"/>
      <c r="D18" s="103"/>
      <c r="E18" s="103"/>
      <c r="F18" s="104"/>
      <c r="G18" s="104"/>
      <c r="H18" s="104"/>
      <c r="I18" s="104"/>
      <c r="J18" s="104"/>
      <c r="K18" s="104"/>
      <c r="L18" s="104"/>
      <c r="M18" s="104"/>
      <c r="N18" s="104"/>
    </row>
    <row r="19" spans="1:14" ht="15">
      <c r="A19" s="239" t="s">
        <v>223</v>
      </c>
      <c r="B19" s="243"/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</row>
    <row r="20" spans="1:14">
      <c r="A20" s="33"/>
      <c r="B20" s="34"/>
      <c r="C20" s="35" t="s">
        <v>77</v>
      </c>
      <c r="D20" s="35" t="s">
        <v>78</v>
      </c>
      <c r="E20" s="35" t="s">
        <v>79</v>
      </c>
      <c r="F20" s="35" t="s">
        <v>80</v>
      </c>
      <c r="G20" s="35" t="s">
        <v>81</v>
      </c>
      <c r="H20" s="35" t="s">
        <v>82</v>
      </c>
      <c r="I20" s="35" t="s">
        <v>83</v>
      </c>
      <c r="J20" s="35" t="s">
        <v>84</v>
      </c>
      <c r="K20" s="35" t="s">
        <v>85</v>
      </c>
      <c r="L20" s="35" t="s">
        <v>86</v>
      </c>
      <c r="M20" s="35" t="s">
        <v>87</v>
      </c>
      <c r="N20" s="35" t="s">
        <v>149</v>
      </c>
    </row>
    <row r="21" spans="1:14">
      <c r="A21" s="29" t="s">
        <v>212</v>
      </c>
      <c r="B21" s="36" t="s">
        <v>91</v>
      </c>
      <c r="C21" s="105">
        <v>4708.9629999999997</v>
      </c>
      <c r="D21" s="105">
        <v>4960.9220000000005</v>
      </c>
      <c r="E21" s="105">
        <v>4989.3610000000008</v>
      </c>
      <c r="F21" s="105">
        <v>5725.9279999999999</v>
      </c>
      <c r="G21" s="105">
        <v>4256.5010000000002</v>
      </c>
      <c r="H21" s="105">
        <v>4935.5810000000001</v>
      </c>
      <c r="I21" s="105">
        <v>4997.2709999999997</v>
      </c>
      <c r="J21" s="105">
        <v>5408.7019999999984</v>
      </c>
      <c r="K21" s="105">
        <v>4584.5079999999998</v>
      </c>
      <c r="L21" s="105">
        <v>4970.4880000000003</v>
      </c>
      <c r="M21" s="105">
        <v>4996.3720000000012</v>
      </c>
      <c r="N21" s="105">
        <v>5326.6349999999984</v>
      </c>
    </row>
    <row r="22" spans="1:14">
      <c r="A22" s="39" t="s">
        <v>213</v>
      </c>
      <c r="B22" s="40" t="s">
        <v>91</v>
      </c>
      <c r="C22" s="106">
        <v>361.78100000000006</v>
      </c>
      <c r="D22" s="106">
        <v>371.45600000000002</v>
      </c>
      <c r="E22" s="106">
        <v>366.19499999999994</v>
      </c>
      <c r="F22" s="106">
        <v>362.42900000000014</v>
      </c>
      <c r="G22" s="106">
        <v>359.298</v>
      </c>
      <c r="H22" s="106">
        <v>358.21199999999999</v>
      </c>
      <c r="I22" s="106">
        <v>356.28399999999993</v>
      </c>
      <c r="J22" s="106">
        <v>355.18500000000012</v>
      </c>
      <c r="K22" s="106">
        <v>339.62799999999999</v>
      </c>
      <c r="L22" s="106">
        <v>354.10000000000008</v>
      </c>
      <c r="M22" s="106">
        <v>351.846</v>
      </c>
      <c r="N22" s="106">
        <v>344.86599999999987</v>
      </c>
    </row>
    <row r="23" spans="1:14">
      <c r="A23" s="39" t="s">
        <v>214</v>
      </c>
      <c r="B23" s="40" t="s">
        <v>91</v>
      </c>
      <c r="C23" s="106">
        <v>3863.3139999999999</v>
      </c>
      <c r="D23" s="106">
        <v>4117.1449999999995</v>
      </c>
      <c r="E23" s="106">
        <v>4157.0890000000009</v>
      </c>
      <c r="F23" s="106">
        <v>4899.8329999999987</v>
      </c>
      <c r="G23" s="106">
        <v>3436.076</v>
      </c>
      <c r="H23" s="106">
        <v>4129.2670000000007</v>
      </c>
      <c r="I23" s="106">
        <v>4196.5929999999998</v>
      </c>
      <c r="J23" s="106">
        <v>4611.0269999999982</v>
      </c>
      <c r="K23" s="106">
        <v>3787.0620000000004</v>
      </c>
      <c r="L23" s="106">
        <v>4170.8599999999997</v>
      </c>
      <c r="M23" s="106">
        <v>4205.8920000000007</v>
      </c>
      <c r="N23" s="106">
        <v>4521.0269999999982</v>
      </c>
    </row>
    <row r="24" spans="1:14">
      <c r="A24" s="39" t="s">
        <v>105</v>
      </c>
      <c r="B24" s="40" t="s">
        <v>91</v>
      </c>
      <c r="C24" s="106">
        <v>483.86799999999994</v>
      </c>
      <c r="D24" s="106">
        <v>472.32100000000014</v>
      </c>
      <c r="E24" s="106">
        <v>466.07699999999994</v>
      </c>
      <c r="F24" s="106">
        <v>463.66600000000011</v>
      </c>
      <c r="G24" s="106">
        <v>461.12700000000001</v>
      </c>
      <c r="H24" s="106">
        <v>448.10199999999998</v>
      </c>
      <c r="I24" s="106">
        <v>444.39400000000012</v>
      </c>
      <c r="J24" s="106">
        <v>442.49000000000007</v>
      </c>
      <c r="K24" s="106">
        <v>457.81799999999998</v>
      </c>
      <c r="L24" s="106">
        <v>445.52800000000002</v>
      </c>
      <c r="M24" s="106">
        <v>438.63399999999996</v>
      </c>
      <c r="N24" s="106">
        <v>460.74200000000025</v>
      </c>
    </row>
    <row r="25" spans="1:14">
      <c r="A25" s="29" t="s">
        <v>217</v>
      </c>
      <c r="B25" s="36" t="s">
        <v>91</v>
      </c>
      <c r="C25" s="105">
        <v>4879.723</v>
      </c>
      <c r="D25" s="105">
        <v>4980.1820000000007</v>
      </c>
      <c r="E25" s="105">
        <v>4980.012999999999</v>
      </c>
      <c r="F25" s="105">
        <v>5025.9330000000027</v>
      </c>
      <c r="G25" s="105">
        <v>4953.2209999999995</v>
      </c>
      <c r="H25" s="105">
        <v>4949.3369999999995</v>
      </c>
      <c r="I25" s="105">
        <v>4985.603000000001</v>
      </c>
      <c r="J25" s="105">
        <v>5078.8449999999993</v>
      </c>
      <c r="K25" s="105">
        <v>4949.6490000000003</v>
      </c>
      <c r="L25" s="105">
        <v>4995.1400000000003</v>
      </c>
      <c r="M25" s="105">
        <v>4990.3060000000005</v>
      </c>
      <c r="N25" s="105">
        <v>5067.34</v>
      </c>
    </row>
    <row r="26" spans="1:14">
      <c r="A26" s="39" t="s">
        <v>218</v>
      </c>
      <c r="B26" s="40" t="s">
        <v>91</v>
      </c>
      <c r="C26" s="106">
        <v>4146.5949999999993</v>
      </c>
      <c r="D26" s="106">
        <v>4593.3229999999994</v>
      </c>
      <c r="E26" s="106">
        <v>4424.1989999999996</v>
      </c>
      <c r="F26" s="106">
        <v>4412.233000000002</v>
      </c>
      <c r="G26" s="106">
        <v>4443.7629999999999</v>
      </c>
      <c r="H26" s="106">
        <v>4454.375</v>
      </c>
      <c r="I26" s="106">
        <v>4444.3760000000002</v>
      </c>
      <c r="J26" s="106">
        <v>4443.2629999999999</v>
      </c>
      <c r="K26" s="106">
        <v>4463.4049999999997</v>
      </c>
      <c r="L26" s="106">
        <v>4467.5680000000002</v>
      </c>
      <c r="M26" s="106">
        <v>4452.5459999999994</v>
      </c>
      <c r="N26" s="106">
        <v>4481.1119999999992</v>
      </c>
    </row>
    <row r="27" spans="1:14">
      <c r="A27" s="110" t="s">
        <v>219</v>
      </c>
      <c r="B27" s="40" t="s">
        <v>91</v>
      </c>
      <c r="C27" s="106">
        <v>3651.114</v>
      </c>
      <c r="D27" s="106">
        <v>3777.8740000000003</v>
      </c>
      <c r="E27" s="106">
        <v>3775.4399999999996</v>
      </c>
      <c r="F27" s="106">
        <v>3764.7870000000003</v>
      </c>
      <c r="G27" s="106">
        <v>3761.6070000000004</v>
      </c>
      <c r="H27" s="106">
        <v>3767.6279999999997</v>
      </c>
      <c r="I27" s="106">
        <v>3758.241</v>
      </c>
      <c r="J27" s="106">
        <v>3751.645</v>
      </c>
      <c r="K27" s="106">
        <v>3753.2740000000003</v>
      </c>
      <c r="L27" s="106">
        <v>3769.4209999999994</v>
      </c>
      <c r="M27" s="106">
        <v>3757.6579999999999</v>
      </c>
      <c r="N27" s="106">
        <v>3783.1209999999996</v>
      </c>
    </row>
    <row r="28" spans="1:14">
      <c r="A28" s="110" t="s">
        <v>224</v>
      </c>
      <c r="B28" s="40" t="s">
        <v>91</v>
      </c>
      <c r="C28" s="106">
        <v>436.96200000000005</v>
      </c>
      <c r="D28" s="106">
        <v>439.06600000000003</v>
      </c>
      <c r="E28" s="106">
        <v>439.09</v>
      </c>
      <c r="F28" s="106">
        <v>438.25399999999991</v>
      </c>
      <c r="G28" s="106">
        <v>438.46699999999998</v>
      </c>
      <c r="H28" s="106">
        <v>439.15800000000002</v>
      </c>
      <c r="I28" s="106">
        <v>439.67499999999995</v>
      </c>
      <c r="J28" s="106">
        <v>437.49400000000009</v>
      </c>
      <c r="K28" s="106">
        <v>438.76500000000004</v>
      </c>
      <c r="L28" s="106">
        <v>439.82399999999996</v>
      </c>
      <c r="M28" s="106">
        <v>439.69</v>
      </c>
      <c r="N28" s="106">
        <v>438.93200000000007</v>
      </c>
    </row>
    <row r="29" spans="1:14">
      <c r="A29" s="110" t="s">
        <v>225</v>
      </c>
      <c r="B29" s="40" t="s">
        <v>91</v>
      </c>
      <c r="C29" s="106">
        <v>58.519000000000005</v>
      </c>
      <c r="D29" s="106">
        <v>376.38300000000004</v>
      </c>
      <c r="E29" s="106">
        <v>209.66899999999998</v>
      </c>
      <c r="F29" s="106">
        <v>209.19200000000137</v>
      </c>
      <c r="G29" s="106">
        <v>243.68899999999999</v>
      </c>
      <c r="H29" s="106">
        <v>247.58899999999957</v>
      </c>
      <c r="I29" s="106">
        <v>246.46000000000046</v>
      </c>
      <c r="J29" s="106">
        <v>254.12400000000002</v>
      </c>
      <c r="K29" s="106">
        <v>271.36599999999999</v>
      </c>
      <c r="L29" s="106">
        <v>258.32299999999998</v>
      </c>
      <c r="M29" s="106">
        <v>255.19799999999992</v>
      </c>
      <c r="N29" s="106">
        <v>259.05900000000014</v>
      </c>
    </row>
    <row r="30" spans="1:14">
      <c r="A30" s="39" t="s">
        <v>105</v>
      </c>
      <c r="B30" s="40" t="s">
        <v>91</v>
      </c>
      <c r="C30" s="106">
        <v>733.12800000000004</v>
      </c>
      <c r="D30" s="106">
        <v>386.859000000001</v>
      </c>
      <c r="E30" s="106">
        <v>555.81399999999871</v>
      </c>
      <c r="F30" s="106">
        <v>613.70000000000027</v>
      </c>
      <c r="G30" s="106">
        <v>509.45799999999997</v>
      </c>
      <c r="H30" s="106">
        <v>494.96199999999999</v>
      </c>
      <c r="I30" s="106">
        <v>541.22699999999986</v>
      </c>
      <c r="J30" s="106">
        <v>635.58199999999999</v>
      </c>
      <c r="K30" s="106">
        <v>486.24400000000003</v>
      </c>
      <c r="L30" s="106">
        <v>527.572</v>
      </c>
      <c r="M30" s="106">
        <v>537.75999999999988</v>
      </c>
      <c r="N30" s="106">
        <v>586.22800000000018</v>
      </c>
    </row>
    <row r="31" spans="1:14">
      <c r="A31" s="108" t="s">
        <v>160</v>
      </c>
      <c r="B31" s="75" t="s">
        <v>91</v>
      </c>
      <c r="C31" s="109">
        <v>-170.75999999999956</v>
      </c>
      <c r="D31" s="109">
        <v>-19.26000000000073</v>
      </c>
      <c r="E31" s="109">
        <v>9.3480000000025711</v>
      </c>
      <c r="F31" s="109">
        <v>699.99499999999705</v>
      </c>
      <c r="G31" s="109">
        <v>-696.71999999999935</v>
      </c>
      <c r="H31" s="109">
        <v>-13.755999999999204</v>
      </c>
      <c r="I31" s="109">
        <v>11.667999999999552</v>
      </c>
      <c r="J31" s="109">
        <v>329.85699999999827</v>
      </c>
      <c r="K31" s="109">
        <v>-365.14099999999996</v>
      </c>
      <c r="L31" s="109">
        <v>-24.651999999999703</v>
      </c>
      <c r="M31" s="109">
        <v>6.0660000000007983</v>
      </c>
      <c r="N31" s="109">
        <v>259.29499999999848</v>
      </c>
    </row>
    <row r="32" spans="1:14">
      <c r="A32" s="29"/>
      <c r="B32" s="30"/>
      <c r="C32" s="103"/>
      <c r="D32" s="103"/>
      <c r="E32" s="103"/>
      <c r="F32" s="104"/>
      <c r="G32" s="104"/>
      <c r="H32" s="104"/>
      <c r="I32" s="104"/>
      <c r="J32" s="104"/>
      <c r="K32" s="104"/>
      <c r="L32" s="104"/>
      <c r="M32" s="104"/>
      <c r="N32" s="104"/>
    </row>
    <row r="33" spans="1:14" ht="15">
      <c r="A33" s="239" t="s">
        <v>226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</row>
    <row r="34" spans="1:14">
      <c r="A34" s="33"/>
      <c r="B34" s="34"/>
      <c r="C34" s="35" t="s">
        <v>77</v>
      </c>
      <c r="D34" s="35" t="s">
        <v>78</v>
      </c>
      <c r="E34" s="35" t="s">
        <v>79</v>
      </c>
      <c r="F34" s="35" t="s">
        <v>80</v>
      </c>
      <c r="G34" s="35" t="s">
        <v>81</v>
      </c>
      <c r="H34" s="35" t="s">
        <v>82</v>
      </c>
      <c r="I34" s="35" t="s">
        <v>83</v>
      </c>
      <c r="J34" s="35" t="s">
        <v>84</v>
      </c>
      <c r="K34" s="35" t="s">
        <v>85</v>
      </c>
      <c r="L34" s="35" t="s">
        <v>86</v>
      </c>
      <c r="M34" s="35" t="s">
        <v>87</v>
      </c>
      <c r="N34" s="35" t="s">
        <v>149</v>
      </c>
    </row>
    <row r="35" spans="1:14">
      <c r="A35" s="29" t="s">
        <v>212</v>
      </c>
      <c r="B35" s="36" t="s">
        <v>91</v>
      </c>
      <c r="C35" s="106">
        <v>3012.1575999999995</v>
      </c>
      <c r="D35" s="106">
        <v>2744.7455599999998</v>
      </c>
      <c r="E35" s="106">
        <v>2498.6178</v>
      </c>
      <c r="F35" s="106">
        <v>2587.7105000000001</v>
      </c>
      <c r="G35" s="106">
        <v>2738.4657999999999</v>
      </c>
      <c r="H35" s="106">
        <v>2672.4395</v>
      </c>
      <c r="I35" s="106">
        <v>3271.723</v>
      </c>
      <c r="J35" s="106">
        <v>3454.2960999999996</v>
      </c>
      <c r="K35" s="106">
        <v>3465.5459000000001</v>
      </c>
      <c r="L35" s="106">
        <v>3036.1421</v>
      </c>
      <c r="M35" s="106">
        <v>3106.6448</v>
      </c>
      <c r="N35" s="106">
        <v>3561.2372999999998</v>
      </c>
    </row>
    <row r="36" spans="1:14">
      <c r="A36" s="39" t="s">
        <v>213</v>
      </c>
      <c r="B36" s="40" t="s">
        <v>91</v>
      </c>
      <c r="C36" s="106">
        <v>2456.2168999999999</v>
      </c>
      <c r="D36" s="106">
        <v>2486.8184999999999</v>
      </c>
      <c r="E36" s="106">
        <v>2467.8031000000001</v>
      </c>
      <c r="F36" s="106">
        <v>2523.0331000000001</v>
      </c>
      <c r="G36" s="106">
        <v>2638.4741999999997</v>
      </c>
      <c r="H36" s="106">
        <v>2626.4848999999999</v>
      </c>
      <c r="I36" s="106">
        <v>2607.4782</v>
      </c>
      <c r="J36" s="106">
        <v>2710.6574000000001</v>
      </c>
      <c r="K36" s="106">
        <v>2754.4508999999998</v>
      </c>
      <c r="L36" s="106">
        <v>2833.0191999999997</v>
      </c>
      <c r="M36" s="106">
        <v>2829.0461999999998</v>
      </c>
      <c r="N36" s="106">
        <v>2785.8562999999999</v>
      </c>
    </row>
    <row r="37" spans="1:14">
      <c r="A37" s="39" t="s">
        <v>227</v>
      </c>
      <c r="B37" s="40" t="s">
        <v>91</v>
      </c>
      <c r="C37" s="106">
        <v>456.52879999999999</v>
      </c>
      <c r="D37" s="106">
        <v>182.52860000000001</v>
      </c>
      <c r="E37" s="106">
        <v>-2.1999999999999999E-2</v>
      </c>
      <c r="F37" s="106">
        <v>0</v>
      </c>
      <c r="G37" s="106">
        <v>0</v>
      </c>
      <c r="H37" s="106">
        <v>0</v>
      </c>
      <c r="I37" s="106">
        <v>616.36840000000007</v>
      </c>
      <c r="J37" s="106">
        <v>674.21320000000003</v>
      </c>
      <c r="K37" s="106">
        <v>605.74260000000004</v>
      </c>
      <c r="L37" s="106">
        <v>155.2303</v>
      </c>
      <c r="M37" s="106">
        <v>228.2013</v>
      </c>
      <c r="N37" s="106">
        <v>678.89380000000006</v>
      </c>
    </row>
    <row r="38" spans="1:14">
      <c r="A38" s="39" t="s">
        <v>105</v>
      </c>
      <c r="B38" s="40" t="s">
        <v>91</v>
      </c>
      <c r="C38" s="106">
        <v>99.411900000000003</v>
      </c>
      <c r="D38" s="106">
        <v>75.39846</v>
      </c>
      <c r="E38" s="106">
        <v>30.8367</v>
      </c>
      <c r="F38" s="106">
        <v>64.677400000000006</v>
      </c>
      <c r="G38" s="106">
        <v>99.991599999999991</v>
      </c>
      <c r="H38" s="106">
        <v>45.954600000000006</v>
      </c>
      <c r="I38" s="106">
        <v>47.876400000000004</v>
      </c>
      <c r="J38" s="106">
        <v>69.4255</v>
      </c>
      <c r="K38" s="106">
        <v>105.35239999999999</v>
      </c>
      <c r="L38" s="106">
        <v>47.892600000000002</v>
      </c>
      <c r="M38" s="106">
        <v>49.397300000000001</v>
      </c>
      <c r="N38" s="106">
        <v>96.487200000000001</v>
      </c>
    </row>
    <row r="39" spans="1:14">
      <c r="A39" s="29" t="s">
        <v>154</v>
      </c>
      <c r="B39" s="36" t="s">
        <v>91</v>
      </c>
      <c r="C39" s="105">
        <v>1985.6169</v>
      </c>
      <c r="D39" s="105">
        <v>2597.5073000000002</v>
      </c>
      <c r="E39" s="105">
        <v>2760.2510999999995</v>
      </c>
      <c r="F39" s="105">
        <v>3587.8028000000004</v>
      </c>
      <c r="G39" s="105">
        <v>2056.0001999999999</v>
      </c>
      <c r="H39" s="105">
        <v>2801.5770000000002</v>
      </c>
      <c r="I39" s="105">
        <v>2840.9223999999999</v>
      </c>
      <c r="J39" s="105">
        <v>3352.0205999999998</v>
      </c>
      <c r="K39" s="105">
        <v>2201.5672</v>
      </c>
      <c r="L39" s="105">
        <v>2776.7901000000002</v>
      </c>
      <c r="M39" s="105">
        <v>2779.4735000000001</v>
      </c>
      <c r="N39" s="105">
        <v>3174.0477000000001</v>
      </c>
    </row>
    <row r="40" spans="1:14">
      <c r="A40" s="39" t="s">
        <v>228</v>
      </c>
      <c r="B40" s="40" t="s">
        <v>91</v>
      </c>
      <c r="C40" s="106">
        <v>709.83690000000001</v>
      </c>
      <c r="D40" s="106">
        <v>706.15649999999994</v>
      </c>
      <c r="E40" s="106">
        <v>633.72140000000002</v>
      </c>
      <c r="F40" s="106">
        <v>588.11149999999998</v>
      </c>
      <c r="G40" s="106">
        <v>630.88549999999998</v>
      </c>
      <c r="H40" s="106">
        <v>613.36349999999993</v>
      </c>
      <c r="I40" s="106">
        <v>534.88350000000003</v>
      </c>
      <c r="J40" s="106">
        <v>503.31179999999995</v>
      </c>
      <c r="K40" s="106">
        <v>540.74900000000002</v>
      </c>
      <c r="L40" s="106">
        <v>527.58249999999998</v>
      </c>
      <c r="M40" s="106">
        <v>469.20550000000003</v>
      </c>
      <c r="N40" s="106">
        <v>437.43319999999994</v>
      </c>
    </row>
    <row r="41" spans="1:14">
      <c r="A41" s="39" t="s">
        <v>229</v>
      </c>
      <c r="B41" s="40" t="s">
        <v>91</v>
      </c>
      <c r="C41" s="106">
        <v>575.99869999999999</v>
      </c>
      <c r="D41" s="106">
        <v>577.99800000000005</v>
      </c>
      <c r="E41" s="106">
        <v>577.99839999999995</v>
      </c>
      <c r="F41" s="106">
        <v>588.9982</v>
      </c>
      <c r="G41" s="106">
        <v>580.99900000000002</v>
      </c>
      <c r="H41" s="106">
        <v>581.99849999999992</v>
      </c>
      <c r="I41" s="106">
        <v>566.9985999999999</v>
      </c>
      <c r="J41" s="106">
        <v>569.99939999999992</v>
      </c>
      <c r="K41" s="106">
        <v>551.99940000000004</v>
      </c>
      <c r="L41" s="106">
        <v>553.99959999999999</v>
      </c>
      <c r="M41" s="106">
        <v>539.99950000000001</v>
      </c>
      <c r="N41" s="106">
        <v>440</v>
      </c>
    </row>
    <row r="42" spans="1:14">
      <c r="A42" s="39" t="s">
        <v>230</v>
      </c>
      <c r="B42" s="40" t="s">
        <v>91</v>
      </c>
      <c r="C42" s="106">
        <v>35.654200000000003</v>
      </c>
      <c r="D42" s="106">
        <v>38.955200000000005</v>
      </c>
      <c r="E42" s="106">
        <v>38.517400000000002</v>
      </c>
      <c r="F42" s="106">
        <v>38.0578</v>
      </c>
      <c r="G42" s="106">
        <v>33.505099999999999</v>
      </c>
      <c r="H42" s="106">
        <v>37.567599999999999</v>
      </c>
      <c r="I42" s="106">
        <v>36.419000000000004</v>
      </c>
      <c r="J42" s="106">
        <v>37.761499999999998</v>
      </c>
      <c r="K42" s="106">
        <v>35.277600000000007</v>
      </c>
      <c r="L42" s="106">
        <v>39.474699999999999</v>
      </c>
      <c r="M42" s="106">
        <v>38.283799999999999</v>
      </c>
      <c r="N42" s="106">
        <v>39.966499999999996</v>
      </c>
    </row>
    <row r="43" spans="1:14">
      <c r="A43" s="39" t="s">
        <v>231</v>
      </c>
      <c r="B43" s="40" t="s">
        <v>91</v>
      </c>
      <c r="C43" s="106">
        <v>575.86130000000003</v>
      </c>
      <c r="D43" s="106">
        <v>1161.0810999999999</v>
      </c>
      <c r="E43" s="106">
        <v>1366.8458000000001</v>
      </c>
      <c r="F43" s="106">
        <v>2190.5387000000001</v>
      </c>
      <c r="G43" s="106">
        <v>720.36429999999996</v>
      </c>
      <c r="H43" s="106">
        <v>1457.7987000000001</v>
      </c>
      <c r="I43" s="106">
        <v>1544.0313999999998</v>
      </c>
      <c r="J43" s="106">
        <v>2048.3705</v>
      </c>
      <c r="K43" s="106">
        <v>980.79369999999994</v>
      </c>
      <c r="L43" s="106">
        <v>1540.2135000000001</v>
      </c>
      <c r="M43" s="106">
        <v>1575.3132000000001</v>
      </c>
      <c r="N43" s="106">
        <v>2000.3888999999999</v>
      </c>
    </row>
    <row r="44" spans="1:14">
      <c r="A44" s="39" t="s">
        <v>232</v>
      </c>
      <c r="B44" s="40" t="s">
        <v>91</v>
      </c>
      <c r="C44" s="106">
        <v>88.265799999999999</v>
      </c>
      <c r="D44" s="106">
        <v>113.31649999999999</v>
      </c>
      <c r="E44" s="106">
        <v>143.16809999999992</v>
      </c>
      <c r="F44" s="106">
        <v>182.09660000000002</v>
      </c>
      <c r="G44" s="106">
        <v>90.246300000000005</v>
      </c>
      <c r="H44" s="106">
        <v>110.84870000000001</v>
      </c>
      <c r="I44" s="106">
        <v>158.5899</v>
      </c>
      <c r="J44" s="106">
        <v>192.57740000000001</v>
      </c>
      <c r="K44" s="106">
        <v>92.747500000000002</v>
      </c>
      <c r="L44" s="106">
        <v>115.5198</v>
      </c>
      <c r="M44" s="106">
        <v>156.67149999999998</v>
      </c>
      <c r="N44" s="106">
        <v>256.25909999999999</v>
      </c>
    </row>
    <row r="45" spans="1:14">
      <c r="A45" s="108" t="s">
        <v>160</v>
      </c>
      <c r="B45" s="75" t="s">
        <v>91</v>
      </c>
      <c r="C45" s="109">
        <v>1026.5407</v>
      </c>
      <c r="D45" s="109">
        <v>147.23826000000011</v>
      </c>
      <c r="E45" s="109">
        <v>-261.63329999999991</v>
      </c>
      <c r="F45" s="109">
        <v>-1000.0923</v>
      </c>
      <c r="G45" s="109">
        <v>682.46559999999999</v>
      </c>
      <c r="H45" s="109">
        <v>-129.13749999999993</v>
      </c>
      <c r="I45" s="109">
        <v>430.80060000000009</v>
      </c>
      <c r="J45" s="109">
        <v>102.27550000000011</v>
      </c>
      <c r="K45" s="109">
        <v>1263.9787000000001</v>
      </c>
      <c r="L45" s="109">
        <v>259.3520000000002</v>
      </c>
      <c r="M45" s="109">
        <v>327.17129999999997</v>
      </c>
      <c r="N45" s="109">
        <v>387.18960000000027</v>
      </c>
    </row>
    <row r="46" spans="1:14">
      <c r="A46" s="29"/>
      <c r="B46" s="30"/>
      <c r="C46" s="103"/>
      <c r="D46" s="103"/>
      <c r="E46" s="103"/>
      <c r="F46" s="104"/>
      <c r="G46" s="104"/>
      <c r="H46" s="104"/>
      <c r="I46" s="104"/>
      <c r="J46" s="104"/>
      <c r="K46" s="104"/>
      <c r="L46" s="104"/>
      <c r="M46" s="104"/>
      <c r="N46" s="104"/>
    </row>
    <row r="47" spans="1:14" ht="15">
      <c r="A47" s="239" t="s">
        <v>233</v>
      </c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</row>
    <row r="48" spans="1:14">
      <c r="A48" s="33"/>
      <c r="B48" s="34"/>
      <c r="C48" s="35" t="s">
        <v>77</v>
      </c>
      <c r="D48" s="35" t="s">
        <v>78</v>
      </c>
      <c r="E48" s="35" t="s">
        <v>79</v>
      </c>
      <c r="F48" s="35" t="s">
        <v>80</v>
      </c>
      <c r="G48" s="35" t="s">
        <v>81</v>
      </c>
      <c r="H48" s="35" t="s">
        <v>82</v>
      </c>
      <c r="I48" s="35" t="s">
        <v>83</v>
      </c>
      <c r="J48" s="35" t="s">
        <v>84</v>
      </c>
      <c r="K48" s="35" t="s">
        <v>85</v>
      </c>
      <c r="L48" s="35" t="s">
        <v>86</v>
      </c>
      <c r="M48" s="35" t="s">
        <v>87</v>
      </c>
      <c r="N48" s="35" t="s">
        <v>149</v>
      </c>
    </row>
    <row r="49" spans="1:14">
      <c r="A49" s="29" t="s">
        <v>212</v>
      </c>
      <c r="B49" s="36" t="s">
        <v>91</v>
      </c>
      <c r="C49" s="105">
        <v>17330.166649999999</v>
      </c>
      <c r="D49" s="105">
        <v>17177.246609999998</v>
      </c>
      <c r="E49" s="105">
        <v>17369.517619999999</v>
      </c>
      <c r="F49" s="105">
        <v>18163.23315</v>
      </c>
      <c r="G49" s="105">
        <v>18105.7222</v>
      </c>
      <c r="H49" s="105">
        <v>17951.316229999997</v>
      </c>
      <c r="I49" s="105">
        <v>18257.617890000001</v>
      </c>
      <c r="J49" s="105">
        <v>19534.685280000009</v>
      </c>
      <c r="K49" s="105">
        <v>19194.50821</v>
      </c>
      <c r="L49" s="105">
        <v>19159.296630000001</v>
      </c>
      <c r="M49" s="105">
        <v>19462.431059999999</v>
      </c>
      <c r="N49" s="105">
        <v>21477.016839999997</v>
      </c>
    </row>
    <row r="50" spans="1:14">
      <c r="A50" s="39" t="s">
        <v>213</v>
      </c>
      <c r="B50" s="40" t="s">
        <v>91</v>
      </c>
      <c r="C50" s="106">
        <v>16729.990149999998</v>
      </c>
      <c r="D50" s="106">
        <v>16502.247790000001</v>
      </c>
      <c r="E50" s="106">
        <v>16548.386420000003</v>
      </c>
      <c r="F50" s="106">
        <v>17280.702239999999</v>
      </c>
      <c r="G50" s="106">
        <v>17463.48301</v>
      </c>
      <c r="H50" s="106">
        <v>17259.817439999999</v>
      </c>
      <c r="I50" s="106">
        <v>17326.582979999999</v>
      </c>
      <c r="J50" s="106">
        <v>18187.63349</v>
      </c>
      <c r="K50" s="106">
        <v>18395.610619999999</v>
      </c>
      <c r="L50" s="106">
        <v>18312.52579</v>
      </c>
      <c r="M50" s="106">
        <v>18367.524550000002</v>
      </c>
      <c r="N50" s="106">
        <v>19356.835769999998</v>
      </c>
    </row>
    <row r="51" spans="1:14">
      <c r="A51" s="39" t="s">
        <v>234</v>
      </c>
      <c r="B51" s="40" t="s">
        <v>91</v>
      </c>
      <c r="C51" s="106">
        <v>535.07452000000001</v>
      </c>
      <c r="D51" s="106">
        <v>606.96844999999996</v>
      </c>
      <c r="E51" s="106">
        <v>693.15257000000008</v>
      </c>
      <c r="F51" s="106">
        <v>805.49441999999999</v>
      </c>
      <c r="G51" s="106">
        <v>599.1985699999999</v>
      </c>
      <c r="H51" s="106">
        <v>634.24540000000002</v>
      </c>
      <c r="I51" s="106">
        <v>762.51935000000003</v>
      </c>
      <c r="J51" s="106">
        <v>1248.1180900000002</v>
      </c>
      <c r="K51" s="106">
        <v>684.54627000000005</v>
      </c>
      <c r="L51" s="106">
        <v>765.1087</v>
      </c>
      <c r="M51" s="106">
        <v>942.36031000000003</v>
      </c>
      <c r="N51" s="106">
        <v>934.95933999999988</v>
      </c>
    </row>
    <row r="52" spans="1:14">
      <c r="A52" s="39" t="s">
        <v>235</v>
      </c>
      <c r="B52" s="40" t="s">
        <v>91</v>
      </c>
      <c r="C52" s="106">
        <v>46.130560000000003</v>
      </c>
      <c r="D52" s="106">
        <v>48.707179999999994</v>
      </c>
      <c r="E52" s="106">
        <v>107.14881</v>
      </c>
      <c r="F52" s="106">
        <v>46.950159999999997</v>
      </c>
      <c r="G52" s="106">
        <v>29.444110000000002</v>
      </c>
      <c r="H52" s="106">
        <v>39.442700000000002</v>
      </c>
      <c r="I52" s="106">
        <v>147.73579999999998</v>
      </c>
      <c r="J52" s="106">
        <v>69.006280000000004</v>
      </c>
      <c r="K52" s="106">
        <v>97.652280000000019</v>
      </c>
      <c r="L52" s="106">
        <v>64.938500000000005</v>
      </c>
      <c r="M52" s="106">
        <v>128.34881999999999</v>
      </c>
      <c r="N52" s="106">
        <v>1137.9016700000002</v>
      </c>
    </row>
    <row r="53" spans="1:14">
      <c r="A53" s="39" t="s">
        <v>236</v>
      </c>
      <c r="B53" s="40" t="s">
        <v>91</v>
      </c>
      <c r="C53" s="106">
        <v>18.971420000000002</v>
      </c>
      <c r="D53" s="106">
        <v>19.323189999999997</v>
      </c>
      <c r="E53" s="106">
        <v>20.829819999999998</v>
      </c>
      <c r="F53" s="106">
        <v>30.08633</v>
      </c>
      <c r="G53" s="106">
        <v>13.59651</v>
      </c>
      <c r="H53" s="106">
        <v>17.810690000000001</v>
      </c>
      <c r="I53" s="106">
        <v>20.77976</v>
      </c>
      <c r="J53" s="106">
        <v>29.927420000000001</v>
      </c>
      <c r="K53" s="106">
        <v>16.69904</v>
      </c>
      <c r="L53" s="106">
        <v>16.72364</v>
      </c>
      <c r="M53" s="106">
        <v>24.197379999999999</v>
      </c>
      <c r="N53" s="106">
        <v>47.320059999999998</v>
      </c>
    </row>
    <row r="54" spans="1:14">
      <c r="A54" s="29" t="s">
        <v>217</v>
      </c>
      <c r="B54" s="36" t="s">
        <v>91</v>
      </c>
      <c r="C54" s="105">
        <v>16159.003790000001</v>
      </c>
      <c r="D54" s="105">
        <v>16993.216189999999</v>
      </c>
      <c r="E54" s="105">
        <v>16705.421600000001</v>
      </c>
      <c r="F54" s="105">
        <v>19182.188009999998</v>
      </c>
      <c r="G54" s="105">
        <v>17003.097159999998</v>
      </c>
      <c r="H54" s="105">
        <v>17982.208279999999</v>
      </c>
      <c r="I54" s="105">
        <v>18261.500690000001</v>
      </c>
      <c r="J54" s="105">
        <v>20723.323909999999</v>
      </c>
      <c r="K54" s="105">
        <v>17950.975380000003</v>
      </c>
      <c r="L54" s="105">
        <v>18812.09419</v>
      </c>
      <c r="M54" s="105">
        <v>19413.366910000001</v>
      </c>
      <c r="N54" s="105">
        <v>22314.545119999999</v>
      </c>
    </row>
    <row r="55" spans="1:14">
      <c r="A55" s="39" t="s">
        <v>237</v>
      </c>
      <c r="B55" s="40" t="s">
        <v>91</v>
      </c>
      <c r="C55" s="106">
        <v>15311.827600000001</v>
      </c>
      <c r="D55" s="106">
        <v>16155.3194</v>
      </c>
      <c r="E55" s="106">
        <v>16367.819299999999</v>
      </c>
      <c r="F55" s="106">
        <v>18422.911829999997</v>
      </c>
      <c r="G55" s="106">
        <v>16177.00231</v>
      </c>
      <c r="H55" s="106">
        <v>17112.427950000001</v>
      </c>
      <c r="I55" s="106">
        <v>17356.672559999999</v>
      </c>
      <c r="J55" s="106">
        <v>20316.730159999999</v>
      </c>
      <c r="K55" s="106">
        <v>17021.0069</v>
      </c>
      <c r="L55" s="106">
        <v>17823.20998</v>
      </c>
      <c r="M55" s="106">
        <v>18935.156169999998</v>
      </c>
      <c r="N55" s="106">
        <v>21438.822490000002</v>
      </c>
    </row>
    <row r="56" spans="1:14">
      <c r="A56" s="39" t="s">
        <v>238</v>
      </c>
      <c r="B56" s="40" t="s">
        <v>91</v>
      </c>
      <c r="C56" s="106">
        <v>619.9235799999999</v>
      </c>
      <c r="D56" s="106">
        <v>625.73639000000003</v>
      </c>
      <c r="E56" s="106">
        <v>131.9495</v>
      </c>
      <c r="F56" s="106">
        <v>466.74599999999998</v>
      </c>
      <c r="G56" s="106">
        <v>635.36463000000003</v>
      </c>
      <c r="H56" s="106">
        <v>635.94281000000001</v>
      </c>
      <c r="I56" s="106">
        <v>671.09284000000002</v>
      </c>
      <c r="J56" s="106">
        <v>35.888540000000035</v>
      </c>
      <c r="K56" s="106">
        <v>735.90005999999994</v>
      </c>
      <c r="L56" s="106">
        <v>775.13987999999995</v>
      </c>
      <c r="M56" s="106">
        <v>263.15538000000004</v>
      </c>
      <c r="N56" s="106">
        <v>650.41840000000002</v>
      </c>
    </row>
    <row r="57" spans="1:14">
      <c r="A57" s="39" t="s">
        <v>239</v>
      </c>
      <c r="B57" s="40" t="s">
        <v>91</v>
      </c>
      <c r="C57" s="106">
        <v>148.25873999999999</v>
      </c>
      <c r="D57" s="106">
        <v>165.9898</v>
      </c>
      <c r="E57" s="106">
        <v>155.37567000000001</v>
      </c>
      <c r="F57" s="106">
        <v>157.84691000000001</v>
      </c>
      <c r="G57" s="106">
        <v>148.41076000000001</v>
      </c>
      <c r="H57" s="106">
        <v>153.57536999999999</v>
      </c>
      <c r="I57" s="106">
        <v>155.37709000000001</v>
      </c>
      <c r="J57" s="106">
        <v>174.44992999999999</v>
      </c>
      <c r="K57" s="106">
        <v>156.40308999999999</v>
      </c>
      <c r="L57" s="106">
        <v>162.95656</v>
      </c>
      <c r="M57" s="106">
        <v>163.32125000000002</v>
      </c>
      <c r="N57" s="106">
        <v>171.69877</v>
      </c>
    </row>
    <row r="58" spans="1:14">
      <c r="A58" s="39" t="s">
        <v>240</v>
      </c>
      <c r="B58" s="40" t="s">
        <v>91</v>
      </c>
      <c r="C58" s="106">
        <v>78.993869999999987</v>
      </c>
      <c r="D58" s="106">
        <v>46.1706</v>
      </c>
      <c r="E58" s="106">
        <v>50.27713</v>
      </c>
      <c r="F58" s="106">
        <v>134.68326999999999</v>
      </c>
      <c r="G58" s="106">
        <v>42.319459999999999</v>
      </c>
      <c r="H58" s="106">
        <v>80.262150000000005</v>
      </c>
      <c r="I58" s="106">
        <v>78.358199999999997</v>
      </c>
      <c r="J58" s="106">
        <v>196.25528</v>
      </c>
      <c r="K58" s="106">
        <v>37.665330000000004</v>
      </c>
      <c r="L58" s="106">
        <v>50.787770000000009</v>
      </c>
      <c r="M58" s="106">
        <v>51.734110000000001</v>
      </c>
      <c r="N58" s="106">
        <v>53.605459999999994</v>
      </c>
    </row>
    <row r="59" spans="1:14">
      <c r="A59" s="108" t="s">
        <v>160</v>
      </c>
      <c r="B59" s="75" t="s">
        <v>91</v>
      </c>
      <c r="C59" s="109">
        <v>1171.1628599999981</v>
      </c>
      <c r="D59" s="109">
        <v>184.0304199999992</v>
      </c>
      <c r="E59" s="109">
        <v>664.09602000000018</v>
      </c>
      <c r="F59" s="109">
        <v>-1018.9548599999971</v>
      </c>
      <c r="G59" s="109">
        <v>1102.6250400000001</v>
      </c>
      <c r="H59" s="109">
        <v>-30.892050000000374</v>
      </c>
      <c r="I59" s="109">
        <v>-3.8827999999991789</v>
      </c>
      <c r="J59" s="109">
        <v>-1188.6386299999961</v>
      </c>
      <c r="K59" s="109">
        <v>1243.5328299999981</v>
      </c>
      <c r="L59" s="109">
        <v>347.20244000000139</v>
      </c>
      <c r="M59" s="109">
        <v>49.064150000001632</v>
      </c>
      <c r="N59" s="109">
        <v>-837.52828000000068</v>
      </c>
    </row>
    <row r="60" spans="1:14">
      <c r="A60" s="29"/>
      <c r="B60" s="30"/>
      <c r="C60" s="103"/>
      <c r="D60" s="103"/>
      <c r="E60" s="103"/>
      <c r="F60" s="104"/>
      <c r="G60" s="104"/>
      <c r="H60" s="104"/>
      <c r="I60" s="104"/>
      <c r="J60" s="104"/>
      <c r="K60" s="104"/>
      <c r="L60" s="104"/>
      <c r="M60" s="104"/>
      <c r="N60" s="104"/>
    </row>
    <row r="61" spans="1:14" ht="15.75">
      <c r="A61" s="242" t="s">
        <v>132</v>
      </c>
      <c r="B61" s="242"/>
      <c r="C61" s="242"/>
      <c r="D61" s="242"/>
      <c r="E61" s="242"/>
      <c r="F61" s="242"/>
      <c r="G61" s="242"/>
      <c r="H61" s="242"/>
      <c r="I61" s="242"/>
      <c r="J61" s="242"/>
      <c r="K61" s="242"/>
      <c r="L61" s="242"/>
      <c r="M61" s="242"/>
      <c r="N61" s="102"/>
    </row>
    <row r="62" spans="1:14">
      <c r="A62" s="29"/>
      <c r="B62" s="30"/>
      <c r="C62" s="103"/>
      <c r="D62" s="103"/>
      <c r="E62" s="103"/>
      <c r="F62" s="104"/>
      <c r="G62" s="104"/>
      <c r="H62" s="104"/>
      <c r="I62" s="104"/>
      <c r="J62" s="104"/>
      <c r="K62" s="104"/>
      <c r="L62" s="104"/>
      <c r="M62" s="104"/>
      <c r="N62" s="104"/>
    </row>
    <row r="63" spans="1:14" ht="15">
      <c r="A63" s="239" t="s">
        <v>211</v>
      </c>
      <c r="B63" s="243"/>
      <c r="C63" s="243"/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3"/>
    </row>
    <row r="64" spans="1:14">
      <c r="A64" s="33"/>
      <c r="B64" s="34"/>
      <c r="C64" s="35" t="s">
        <v>77</v>
      </c>
      <c r="D64" s="35" t="s">
        <v>78</v>
      </c>
      <c r="E64" s="35" t="s">
        <v>79</v>
      </c>
      <c r="F64" s="35" t="s">
        <v>80</v>
      </c>
      <c r="G64" s="35" t="s">
        <v>81</v>
      </c>
      <c r="H64" s="35" t="s">
        <v>82</v>
      </c>
      <c r="I64" s="35" t="s">
        <v>83</v>
      </c>
      <c r="J64" s="35" t="s">
        <v>84</v>
      </c>
      <c r="K64" s="35" t="s">
        <v>85</v>
      </c>
      <c r="L64" s="35" t="s">
        <v>86</v>
      </c>
      <c r="M64" s="35" t="s">
        <v>87</v>
      </c>
      <c r="N64" s="35" t="s">
        <v>149</v>
      </c>
    </row>
    <row r="65" spans="1:14">
      <c r="A65" s="29" t="s">
        <v>212</v>
      </c>
      <c r="B65" s="36" t="s">
        <v>207</v>
      </c>
      <c r="C65" s="106">
        <v>4.2620736849199972</v>
      </c>
      <c r="D65" s="106">
        <v>3.3998266055764219</v>
      </c>
      <c r="E65" s="106">
        <v>8.7767128760014828</v>
      </c>
      <c r="F65" s="106">
        <v>4.1676139551039881</v>
      </c>
      <c r="G65" s="106">
        <v>4.1980139526043558</v>
      </c>
      <c r="H65" s="106">
        <v>9.1315793299046533</v>
      </c>
      <c r="I65" s="106">
        <v>6.3416842832812961</v>
      </c>
      <c r="J65" s="106">
        <v>6.1199945303264514</v>
      </c>
      <c r="K65" s="106">
        <v>75.727278427961352</v>
      </c>
      <c r="L65" s="106">
        <v>2.429128048947689</v>
      </c>
      <c r="M65" s="106">
        <v>2.7705063351960035</v>
      </c>
      <c r="N65" s="106">
        <v>16.924258993463923</v>
      </c>
    </row>
    <row r="66" spans="1:14">
      <c r="A66" s="39" t="s">
        <v>213</v>
      </c>
      <c r="B66" s="40" t="s">
        <v>207</v>
      </c>
      <c r="C66" s="106">
        <v>11.605808849680926</v>
      </c>
      <c r="D66" s="106">
        <v>12.416047708333451</v>
      </c>
      <c r="E66" s="106">
        <v>7.9172505165266926</v>
      </c>
      <c r="F66" s="106">
        <v>4.604211412676662</v>
      </c>
      <c r="G66" s="106">
        <v>5.2221360426275538</v>
      </c>
      <c r="H66" s="106">
        <v>6.3032974722962081</v>
      </c>
      <c r="I66" s="106">
        <v>6.6448025359919143</v>
      </c>
      <c r="J66" s="106">
        <v>6.9676473351069461</v>
      </c>
      <c r="K66" s="106">
        <v>7.4912532260187987</v>
      </c>
      <c r="L66" s="106">
        <v>8.3390656462406554</v>
      </c>
      <c r="M66" s="106">
        <v>8.8696317907522229</v>
      </c>
      <c r="N66" s="106">
        <v>10.523297976826413</v>
      </c>
    </row>
    <row r="67" spans="1:14">
      <c r="A67" s="39" t="s">
        <v>214</v>
      </c>
      <c r="B67" s="40" t="s">
        <v>207</v>
      </c>
      <c r="C67" s="106">
        <v>13.070465511301421</v>
      </c>
      <c r="D67" s="106">
        <v>-7.4761818213439994</v>
      </c>
      <c r="E67" s="106">
        <v>56.692989062140356</v>
      </c>
      <c r="F67" s="106">
        <v>289.73579274951737</v>
      </c>
      <c r="G67" s="106">
        <v>0.65526186385831409</v>
      </c>
      <c r="H67" s="106">
        <v>18.393681627380218</v>
      </c>
      <c r="I67" s="106">
        <v>4.9656908321519921</v>
      </c>
      <c r="J67" s="106">
        <v>5.0093452157858707</v>
      </c>
      <c r="K67" s="106">
        <v>-15.953515951078529</v>
      </c>
      <c r="L67" s="106">
        <v>-20.504500151527765</v>
      </c>
      <c r="M67" s="106">
        <v>-18.310257736715599</v>
      </c>
      <c r="N67" s="106">
        <v>25.55981757968091</v>
      </c>
    </row>
    <row r="68" spans="1:14">
      <c r="A68" s="39" t="s">
        <v>215</v>
      </c>
      <c r="B68" s="40" t="s">
        <v>207</v>
      </c>
      <c r="C68" s="106">
        <v>-75.644596580074406</v>
      </c>
      <c r="D68" s="106">
        <v>-73.944676180945095</v>
      </c>
      <c r="E68" s="106">
        <v>-48.078125115394386</v>
      </c>
      <c r="F68" s="106">
        <v>10.38195810622291</v>
      </c>
      <c r="G68" s="106">
        <v>4.3703993685061562</v>
      </c>
      <c r="H68" s="106">
        <v>14.212361697806955</v>
      </c>
      <c r="I68" s="106">
        <v>-0.61575940642964611</v>
      </c>
      <c r="J68" s="106">
        <v>-8.8541049989343605</v>
      </c>
      <c r="K68" s="106">
        <v>2.8727610357188951</v>
      </c>
      <c r="L68" s="106">
        <v>1.3924050632911218</v>
      </c>
      <c r="M68" s="106">
        <v>6.3981930595165863</v>
      </c>
      <c r="N68" s="106">
        <v>-1.5535135578619048</v>
      </c>
    </row>
    <row r="69" spans="1:14">
      <c r="A69" s="39" t="s">
        <v>105</v>
      </c>
      <c r="B69" s="40" t="s">
        <v>207</v>
      </c>
      <c r="C69" s="106">
        <v>-32.512805838493961</v>
      </c>
      <c r="D69" s="106">
        <v>33.46029032394776</v>
      </c>
      <c r="E69" s="106">
        <v>51.620385355143895</v>
      </c>
      <c r="F69" s="106">
        <v>-73.605742230075435</v>
      </c>
      <c r="G69" s="106">
        <v>7.874608150470209</v>
      </c>
      <c r="H69" s="106">
        <v>19.774762114525515</v>
      </c>
      <c r="I69" s="106">
        <v>13.672509600932671</v>
      </c>
      <c r="J69" s="106">
        <v>3.1357572199789843</v>
      </c>
      <c r="K69" s="106">
        <v>2387.4454008491402</v>
      </c>
      <c r="L69" s="106">
        <v>12.208380457069623</v>
      </c>
      <c r="M69" s="106">
        <v>12.586474599210788</v>
      </c>
      <c r="N69" s="106">
        <v>85.007893586623993</v>
      </c>
    </row>
    <row r="70" spans="1:14">
      <c r="A70" s="29" t="s">
        <v>217</v>
      </c>
      <c r="B70" s="36" t="s">
        <v>207</v>
      </c>
      <c r="C70" s="106">
        <v>4.14784218870156</v>
      </c>
      <c r="D70" s="106">
        <v>3.4944641129727358</v>
      </c>
      <c r="E70" s="106">
        <v>4.4211635458772207</v>
      </c>
      <c r="F70" s="106">
        <v>7.5409618979224433</v>
      </c>
      <c r="G70" s="106">
        <v>3.9350807665995262</v>
      </c>
      <c r="H70" s="106">
        <v>2.743858249433373</v>
      </c>
      <c r="I70" s="106">
        <v>2.3111990875687667</v>
      </c>
      <c r="J70" s="106">
        <v>3.6100147058703413</v>
      </c>
      <c r="K70" s="106">
        <v>2.7385568536974887</v>
      </c>
      <c r="L70" s="106">
        <v>2.7766524175633691</v>
      </c>
      <c r="M70" s="106">
        <v>2.9887924415620972</v>
      </c>
      <c r="N70" s="106">
        <v>7.5812334013601372</v>
      </c>
    </row>
    <row r="71" spans="1:14">
      <c r="A71" s="39" t="s">
        <v>218</v>
      </c>
      <c r="B71" s="40" t="s">
        <v>207</v>
      </c>
      <c r="C71" s="106">
        <v>4.3160245641391555</v>
      </c>
      <c r="D71" s="106">
        <v>3.5940601629491482</v>
      </c>
      <c r="E71" s="106">
        <v>4.1804974190409894</v>
      </c>
      <c r="F71" s="106">
        <v>4.4172518141402719</v>
      </c>
      <c r="G71" s="106">
        <v>3.896640896563099</v>
      </c>
      <c r="H71" s="106">
        <v>2.7301725557547911</v>
      </c>
      <c r="I71" s="106">
        <v>2.6049618470000269</v>
      </c>
      <c r="J71" s="106">
        <v>2.5507289379770697</v>
      </c>
      <c r="K71" s="106">
        <v>2.7813261486303418</v>
      </c>
      <c r="L71" s="106">
        <v>2.8114508380269427</v>
      </c>
      <c r="M71" s="106">
        <v>3.0386960664462492</v>
      </c>
      <c r="N71" s="106">
        <v>6.1583813594172625</v>
      </c>
    </row>
    <row r="72" spans="1:14" hidden="1">
      <c r="A72" s="39" t="s">
        <v>219</v>
      </c>
      <c r="B72" s="40" t="s">
        <v>207</v>
      </c>
      <c r="C72" s="106" t="s">
        <v>210</v>
      </c>
      <c r="D72" s="106" t="s">
        <v>210</v>
      </c>
      <c r="E72" s="106" t="s">
        <v>210</v>
      </c>
      <c r="F72" s="106" t="s">
        <v>210</v>
      </c>
      <c r="G72" s="106" t="s">
        <v>210</v>
      </c>
      <c r="H72" s="106" t="s">
        <v>210</v>
      </c>
      <c r="I72" s="106" t="s">
        <v>210</v>
      </c>
      <c r="J72" s="106" t="s">
        <v>210</v>
      </c>
      <c r="K72" s="106" t="s">
        <v>210</v>
      </c>
      <c r="L72" s="106" t="s">
        <v>210</v>
      </c>
      <c r="M72" s="106" t="s">
        <v>210</v>
      </c>
      <c r="N72" s="106" t="s">
        <v>210</v>
      </c>
    </row>
    <row r="73" spans="1:14" hidden="1">
      <c r="A73" s="39" t="s">
        <v>220</v>
      </c>
      <c r="B73" s="40" t="s">
        <v>207</v>
      </c>
      <c r="C73" s="106" t="s">
        <v>210</v>
      </c>
      <c r="D73" s="106" t="s">
        <v>210</v>
      </c>
      <c r="E73" s="106" t="s">
        <v>210</v>
      </c>
      <c r="F73" s="106" t="s">
        <v>210</v>
      </c>
      <c r="G73" s="106" t="s">
        <v>210</v>
      </c>
      <c r="H73" s="106" t="s">
        <v>210</v>
      </c>
      <c r="I73" s="106" t="s">
        <v>210</v>
      </c>
      <c r="J73" s="106" t="s">
        <v>210</v>
      </c>
      <c r="K73" s="106" t="s">
        <v>210</v>
      </c>
      <c r="L73" s="106" t="s">
        <v>210</v>
      </c>
      <c r="M73" s="106" t="s">
        <v>210</v>
      </c>
      <c r="N73" s="106" t="s">
        <v>210</v>
      </c>
    </row>
    <row r="74" spans="1:14">
      <c r="A74" s="39" t="s">
        <v>221</v>
      </c>
      <c r="B74" s="40" t="s">
        <v>207</v>
      </c>
      <c r="C74" s="106">
        <v>0</v>
      </c>
      <c r="D74" s="106">
        <v>0</v>
      </c>
      <c r="E74" s="106">
        <v>0</v>
      </c>
      <c r="F74" s="106">
        <v>0</v>
      </c>
      <c r="G74" s="106">
        <v>4.1690962099125102</v>
      </c>
      <c r="H74" s="106">
        <v>4.1690962099125244</v>
      </c>
      <c r="I74" s="106">
        <v>4.1690962099125528</v>
      </c>
      <c r="J74" s="106">
        <v>4.1690962099125102</v>
      </c>
      <c r="K74" s="106">
        <v>0.96557514693533619</v>
      </c>
      <c r="L74" s="106">
        <v>0.96546319619368148</v>
      </c>
      <c r="M74" s="106">
        <v>0.96557514693533619</v>
      </c>
      <c r="N74" s="106">
        <v>0.96557514693533619</v>
      </c>
    </row>
    <row r="75" spans="1:14">
      <c r="A75" s="57" t="s">
        <v>222</v>
      </c>
      <c r="B75" s="52" t="s">
        <v>207</v>
      </c>
      <c r="C75" s="111">
        <v>-54.236278502756754</v>
      </c>
      <c r="D75" s="111">
        <v>-20.588609833745991</v>
      </c>
      <c r="E75" s="111">
        <v>222.50223079358682</v>
      </c>
      <c r="F75" s="111">
        <v>297.50365649714121</v>
      </c>
      <c r="G75" s="111">
        <v>53.94884213712723</v>
      </c>
      <c r="H75" s="111">
        <v>-7.1146033782338947</v>
      </c>
      <c r="I75" s="111">
        <v>-69.274949683373436</v>
      </c>
      <c r="J75" s="111">
        <v>28.134914166345538</v>
      </c>
      <c r="K75" s="111">
        <v>-8.236820889946344</v>
      </c>
      <c r="L75" s="111">
        <v>0.29732788551916656</v>
      </c>
      <c r="M75" s="111">
        <v>-7.3392496623044394</v>
      </c>
      <c r="N75" s="111">
        <v>36.361637541804782</v>
      </c>
    </row>
    <row r="76" spans="1:14">
      <c r="A76" s="29"/>
      <c r="B76" s="30"/>
      <c r="C76" s="103"/>
      <c r="D76" s="103"/>
      <c r="E76" s="103"/>
      <c r="F76" s="104"/>
      <c r="G76" s="104"/>
      <c r="H76" s="104"/>
      <c r="I76" s="104"/>
      <c r="J76" s="104"/>
      <c r="K76" s="104"/>
      <c r="L76" s="104"/>
      <c r="M76" s="104"/>
      <c r="N76" s="104"/>
    </row>
    <row r="77" spans="1:14" ht="15">
      <c r="A77" s="239" t="s">
        <v>223</v>
      </c>
      <c r="B77" s="243"/>
      <c r="C77" s="243"/>
      <c r="D77" s="243"/>
      <c r="E77" s="243"/>
      <c r="F77" s="243"/>
      <c r="G77" s="243"/>
      <c r="H77" s="243"/>
      <c r="I77" s="243"/>
      <c r="J77" s="243"/>
      <c r="K77" s="243"/>
      <c r="L77" s="243"/>
      <c r="M77" s="243"/>
      <c r="N77" s="243"/>
    </row>
    <row r="78" spans="1:14">
      <c r="A78" s="33"/>
      <c r="B78" s="34"/>
      <c r="C78" s="35" t="s">
        <v>77</v>
      </c>
      <c r="D78" s="35" t="s">
        <v>78</v>
      </c>
      <c r="E78" s="35" t="s">
        <v>79</v>
      </c>
      <c r="F78" s="35" t="s">
        <v>80</v>
      </c>
      <c r="G78" s="35" t="s">
        <v>81</v>
      </c>
      <c r="H78" s="35" t="s">
        <v>82</v>
      </c>
      <c r="I78" s="35" t="s">
        <v>83</v>
      </c>
      <c r="J78" s="35" t="s">
        <v>84</v>
      </c>
      <c r="K78" s="35" t="s">
        <v>85</v>
      </c>
      <c r="L78" s="35" t="s">
        <v>86</v>
      </c>
      <c r="M78" s="35" t="s">
        <v>87</v>
      </c>
      <c r="N78" s="35" t="s">
        <v>149</v>
      </c>
    </row>
    <row r="79" spans="1:14">
      <c r="A79" s="29" t="s">
        <v>212</v>
      </c>
      <c r="B79" s="36" t="s">
        <v>125</v>
      </c>
      <c r="C79" s="106">
        <v>-1.493940124831127</v>
      </c>
      <c r="D79" s="106">
        <v>2.3085468885112306</v>
      </c>
      <c r="E79" s="106">
        <v>2.9970828894154948</v>
      </c>
      <c r="F79" s="106">
        <v>13.290827304501136</v>
      </c>
      <c r="G79" s="106">
        <v>-9.608527397645716</v>
      </c>
      <c r="H79" s="106">
        <v>-0.51081230464821203</v>
      </c>
      <c r="I79" s="106">
        <v>0.15853733574297735</v>
      </c>
      <c r="J79" s="106">
        <v>-5.5401674628112971</v>
      </c>
      <c r="K79" s="106">
        <v>7.7060242673501023</v>
      </c>
      <c r="L79" s="106">
        <v>0.70725209453557625</v>
      </c>
      <c r="M79" s="106">
        <v>-1.7989818843105354E-2</v>
      </c>
      <c r="N79" s="106">
        <v>-1.5173141356280979</v>
      </c>
    </row>
    <row r="80" spans="1:14">
      <c r="A80" s="39" t="s">
        <v>213</v>
      </c>
      <c r="B80" s="40" t="s">
        <v>125</v>
      </c>
      <c r="C80" s="106">
        <v>-2.2316566632165689</v>
      </c>
      <c r="D80" s="106">
        <v>0.57836022961117806</v>
      </c>
      <c r="E80" s="106">
        <v>0.77688979888381482</v>
      </c>
      <c r="F80" s="106">
        <v>0.31081686991083757</v>
      </c>
      <c r="G80" s="106">
        <v>-0.68632681097129478</v>
      </c>
      <c r="H80" s="106">
        <v>-3.5654290144727838</v>
      </c>
      <c r="I80" s="106">
        <v>-2.7064815194090528</v>
      </c>
      <c r="J80" s="106">
        <v>-1.9987363042140771</v>
      </c>
      <c r="K80" s="106">
        <v>-5.4745642892529389</v>
      </c>
      <c r="L80" s="106">
        <v>-1.1479235759829152</v>
      </c>
      <c r="M80" s="106">
        <v>-1.2456355042606191</v>
      </c>
      <c r="N80" s="106">
        <v>-2.9052465616510403</v>
      </c>
    </row>
    <row r="81" spans="1:14">
      <c r="A81" s="39" t="s">
        <v>214</v>
      </c>
      <c r="B81" s="40" t="s">
        <v>125</v>
      </c>
      <c r="C81" s="106">
        <v>-0.39922151160706676</v>
      </c>
      <c r="D81" s="106">
        <v>2.7348670407611166</v>
      </c>
      <c r="E81" s="106">
        <v>4.1581175069836434</v>
      </c>
      <c r="F81" s="106">
        <v>16.156717346700503</v>
      </c>
      <c r="G81" s="106">
        <v>-11.058847404068104</v>
      </c>
      <c r="H81" s="106">
        <v>0.29442732767491009</v>
      </c>
      <c r="I81" s="106">
        <v>0.95028035242927444</v>
      </c>
      <c r="J81" s="106">
        <v>-5.8942008839893134</v>
      </c>
      <c r="K81" s="106">
        <v>10.214733317889383</v>
      </c>
      <c r="L81" s="106">
        <v>1.0072732036944672</v>
      </c>
      <c r="M81" s="106">
        <v>0.22158450914827199</v>
      </c>
      <c r="N81" s="106">
        <v>-1.9518428324102217</v>
      </c>
    </row>
    <row r="82" spans="1:14">
      <c r="A82" s="39" t="s">
        <v>105</v>
      </c>
      <c r="B82" s="40" t="s">
        <v>125</v>
      </c>
      <c r="C82" s="106">
        <v>-8.9688283688370518</v>
      </c>
      <c r="D82" s="106">
        <v>4.3209628121900323E-2</v>
      </c>
      <c r="E82" s="106">
        <v>-4.8185315884919078</v>
      </c>
      <c r="F82" s="106">
        <v>-2.3005411054733713</v>
      </c>
      <c r="G82" s="106">
        <v>-4.6998354923243397</v>
      </c>
      <c r="H82" s="106">
        <v>-5.1276568266073639</v>
      </c>
      <c r="I82" s="106">
        <v>-4.6522355748084152</v>
      </c>
      <c r="J82" s="106">
        <v>-4.5670806140627178</v>
      </c>
      <c r="K82" s="106">
        <v>-0.71758973124541114</v>
      </c>
      <c r="L82" s="106">
        <v>-0.57442278766886545</v>
      </c>
      <c r="M82" s="106">
        <v>-1.2961471126973265</v>
      </c>
      <c r="N82" s="106">
        <v>4.1248389794120044</v>
      </c>
    </row>
    <row r="83" spans="1:14">
      <c r="A83" s="29" t="s">
        <v>217</v>
      </c>
      <c r="B83" s="36" t="s">
        <v>125</v>
      </c>
      <c r="C83" s="106">
        <v>0.37655687631816193</v>
      </c>
      <c r="D83" s="106">
        <v>2.6195040815519377</v>
      </c>
      <c r="E83" s="106">
        <v>2.9611167737280084</v>
      </c>
      <c r="F83" s="106">
        <v>2.3592221165668548</v>
      </c>
      <c r="G83" s="106">
        <v>1.5061920522947645</v>
      </c>
      <c r="H83" s="106">
        <v>-0.61935487498250552</v>
      </c>
      <c r="I83" s="106">
        <v>0.11224870296527456</v>
      </c>
      <c r="J83" s="106">
        <v>1.0527796530514166</v>
      </c>
      <c r="K83" s="106">
        <v>-7.2114690622512967E-2</v>
      </c>
      <c r="L83" s="106">
        <v>0.92543708379528766</v>
      </c>
      <c r="M83" s="106">
        <v>9.4331618462192068E-2</v>
      </c>
      <c r="N83" s="106">
        <v>-0.22652788183138739</v>
      </c>
    </row>
    <row r="84" spans="1:14">
      <c r="A84" s="39" t="s">
        <v>218</v>
      </c>
      <c r="B84" s="40" t="s">
        <v>125</v>
      </c>
      <c r="C84" s="106">
        <v>-13.379631467133493</v>
      </c>
      <c r="D84" s="106">
        <v>-3.2126178439950905</v>
      </c>
      <c r="E84" s="106">
        <v>-6.6778842229226854</v>
      </c>
      <c r="F84" s="106">
        <v>104.00946198813642</v>
      </c>
      <c r="G84" s="106">
        <v>7.1665547274329953</v>
      </c>
      <c r="H84" s="106">
        <v>-3.0249995482573127</v>
      </c>
      <c r="I84" s="106">
        <v>0.4560599557117655</v>
      </c>
      <c r="J84" s="106">
        <v>0.70327201668629868</v>
      </c>
      <c r="K84" s="106">
        <v>0.44201277160820496</v>
      </c>
      <c r="L84" s="106">
        <v>0.29618072120108252</v>
      </c>
      <c r="M84" s="106">
        <v>0.18382783094857302</v>
      </c>
      <c r="N84" s="106">
        <v>0.85182893742728538</v>
      </c>
    </row>
    <row r="85" spans="1:14">
      <c r="A85" s="110" t="s">
        <v>219</v>
      </c>
      <c r="B85" s="40" t="s">
        <v>125</v>
      </c>
      <c r="C85" s="106">
        <v>-3.3746622453111286</v>
      </c>
      <c r="D85" s="106">
        <v>8.5127064919475259</v>
      </c>
      <c r="E85" s="106">
        <v>4.3786019553100175</v>
      </c>
      <c r="F85" s="106">
        <v>4.5360668446703443</v>
      </c>
      <c r="G85" s="106">
        <v>3.0262818416516382</v>
      </c>
      <c r="H85" s="106">
        <v>-0.27121073916177352</v>
      </c>
      <c r="I85" s="106">
        <v>-0.45554955184030632</v>
      </c>
      <c r="J85" s="106">
        <v>-0.3490768534846751</v>
      </c>
      <c r="K85" s="106">
        <v>-0.2215276609172605</v>
      </c>
      <c r="L85" s="106">
        <v>4.7589624028688604E-2</v>
      </c>
      <c r="M85" s="106">
        <v>-1.5512576229141928E-2</v>
      </c>
      <c r="N85" s="106">
        <v>0.83899196219256567</v>
      </c>
    </row>
    <row r="86" spans="1:14">
      <c r="A86" s="110" t="s">
        <v>224</v>
      </c>
      <c r="B86" s="40" t="s">
        <v>125</v>
      </c>
      <c r="C86" s="106">
        <v>9.9650193458828085E-2</v>
      </c>
      <c r="D86" s="106">
        <v>0.16014088748164568</v>
      </c>
      <c r="E86" s="106">
        <v>0.19372902124628411</v>
      </c>
      <c r="F86" s="106">
        <v>0.10758754908250978</v>
      </c>
      <c r="G86" s="106">
        <v>0.34442354255060081</v>
      </c>
      <c r="H86" s="106">
        <v>2.0953569622790269E-2</v>
      </c>
      <c r="I86" s="106">
        <v>0.13323008950327164</v>
      </c>
      <c r="J86" s="106">
        <v>-0.17341541663049043</v>
      </c>
      <c r="K86" s="106">
        <v>6.7964065710768296E-2</v>
      </c>
      <c r="L86" s="106">
        <v>0.15165384667932358</v>
      </c>
      <c r="M86" s="106">
        <v>3.4116108489286034E-3</v>
      </c>
      <c r="N86" s="106">
        <v>0.32869022203732357</v>
      </c>
    </row>
    <row r="87" spans="1:14">
      <c r="A87" s="110" t="s">
        <v>225</v>
      </c>
      <c r="B87" s="40" t="s">
        <v>125</v>
      </c>
      <c r="C87" s="106">
        <v>-89.768207115169076</v>
      </c>
      <c r="D87" s="106">
        <v>-54.42836127204373</v>
      </c>
      <c r="E87" s="106">
        <v>-69.41295407763576</v>
      </c>
      <c r="F87" s="106">
        <v>-111.14829720834264</v>
      </c>
      <c r="G87" s="106">
        <v>316.42714332097262</v>
      </c>
      <c r="H87" s="106">
        <v>-34.218867483388053</v>
      </c>
      <c r="I87" s="106">
        <v>17.547181509903936</v>
      </c>
      <c r="J87" s="106">
        <v>21.478832842555335</v>
      </c>
      <c r="K87" s="106">
        <v>11.357508956087472</v>
      </c>
      <c r="L87" s="106">
        <v>4.3354107007986755</v>
      </c>
      <c r="M87" s="106">
        <v>3.5454029051365126</v>
      </c>
      <c r="N87" s="106">
        <v>1.9419653397554413</v>
      </c>
    </row>
    <row r="88" spans="1:14">
      <c r="A88" s="57" t="s">
        <v>105</v>
      </c>
      <c r="B88" s="75" t="s">
        <v>125</v>
      </c>
      <c r="C88" s="111">
        <v>886.35489122391607</v>
      </c>
      <c r="D88" s="111">
        <v>260.64380203041043</v>
      </c>
      <c r="E88" s="111">
        <v>478.93070296957353</v>
      </c>
      <c r="F88" s="111">
        <v>-77.661980669259719</v>
      </c>
      <c r="G88" s="111">
        <v>-30.508997064632652</v>
      </c>
      <c r="H88" s="111">
        <v>27.943772795772801</v>
      </c>
      <c r="I88" s="111">
        <v>-2.6244391109253939</v>
      </c>
      <c r="J88" s="111">
        <v>3.5655857911030893</v>
      </c>
      <c r="K88" s="111">
        <v>-4.5566072178668122</v>
      </c>
      <c r="L88" s="111">
        <v>6.5883845628553388</v>
      </c>
      <c r="M88" s="111">
        <v>-0.6405814935322951</v>
      </c>
      <c r="N88" s="111">
        <v>-7.7651664144044048</v>
      </c>
    </row>
    <row r="89" spans="1:14">
      <c r="A89" s="29"/>
      <c r="B89" s="30"/>
      <c r="C89" s="103"/>
      <c r="D89" s="103"/>
      <c r="E89" s="103"/>
      <c r="F89" s="104"/>
      <c r="G89" s="104"/>
      <c r="H89" s="104"/>
      <c r="I89" s="104"/>
      <c r="J89" s="104"/>
      <c r="K89" s="104"/>
      <c r="L89" s="104"/>
      <c r="M89" s="104"/>
      <c r="N89" s="104"/>
    </row>
    <row r="90" spans="1:14" ht="15">
      <c r="A90" s="239" t="s">
        <v>226</v>
      </c>
      <c r="B90" s="243"/>
      <c r="C90" s="243"/>
      <c r="D90" s="243"/>
      <c r="E90" s="243"/>
      <c r="F90" s="243"/>
      <c r="G90" s="243"/>
      <c r="H90" s="243"/>
      <c r="I90" s="243"/>
      <c r="J90" s="243"/>
      <c r="K90" s="243"/>
      <c r="L90" s="243"/>
      <c r="M90" s="243"/>
      <c r="N90" s="243"/>
    </row>
    <row r="91" spans="1:14">
      <c r="A91" s="33"/>
      <c r="B91" s="34"/>
      <c r="C91" s="35" t="s">
        <v>77</v>
      </c>
      <c r="D91" s="35" t="s">
        <v>78</v>
      </c>
      <c r="E91" s="35" t="s">
        <v>79</v>
      </c>
      <c r="F91" s="35" t="s">
        <v>80</v>
      </c>
      <c r="G91" s="35" t="s">
        <v>81</v>
      </c>
      <c r="H91" s="35" t="s">
        <v>82</v>
      </c>
      <c r="I91" s="35" t="s">
        <v>83</v>
      </c>
      <c r="J91" s="35" t="s">
        <v>84</v>
      </c>
      <c r="K91" s="35" t="s">
        <v>85</v>
      </c>
      <c r="L91" s="35" t="s">
        <v>86</v>
      </c>
      <c r="M91" s="35" t="s">
        <v>87</v>
      </c>
      <c r="N91" s="35" t="s">
        <v>149</v>
      </c>
    </row>
    <row r="92" spans="1:14">
      <c r="A92" s="29" t="s">
        <v>212</v>
      </c>
      <c r="B92" s="36" t="s">
        <v>125</v>
      </c>
      <c r="C92" s="106">
        <v>20.244132317512523</v>
      </c>
      <c r="D92" s="106">
        <v>3.5868394250242659</v>
      </c>
      <c r="E92" s="106">
        <v>-0.78107444046797525</v>
      </c>
      <c r="F92" s="106">
        <v>-20.662352766670409</v>
      </c>
      <c r="G92" s="106">
        <v>-9.0862377187700787</v>
      </c>
      <c r="H92" s="106">
        <v>-2.634344729571211</v>
      </c>
      <c r="I92" s="106">
        <v>30.941314834145516</v>
      </c>
      <c r="J92" s="106">
        <v>33.488506538888316</v>
      </c>
      <c r="K92" s="106">
        <v>26.550636491425237</v>
      </c>
      <c r="L92" s="106">
        <v>13.609385731650804</v>
      </c>
      <c r="M92" s="106">
        <v>-5.0456044108868667</v>
      </c>
      <c r="N92" s="106">
        <v>3.0958897820021889</v>
      </c>
    </row>
    <row r="93" spans="1:14">
      <c r="A93" s="39" t="s">
        <v>213</v>
      </c>
      <c r="B93" s="40" t="s">
        <v>125</v>
      </c>
      <c r="C93" s="106">
        <v>1.115723353862208</v>
      </c>
      <c r="D93" s="106">
        <v>4.3590082644350758</v>
      </c>
      <c r="E93" s="106">
        <v>5.4880474600721811</v>
      </c>
      <c r="F93" s="106">
        <v>3.0539807886699464</v>
      </c>
      <c r="G93" s="106">
        <v>7.4202445231933609</v>
      </c>
      <c r="H93" s="106">
        <v>5.6162683364306787</v>
      </c>
      <c r="I93" s="106">
        <v>5.6598964479783547</v>
      </c>
      <c r="J93" s="106">
        <v>7.4364581265303258</v>
      </c>
      <c r="K93" s="106">
        <v>4.3955972736061</v>
      </c>
      <c r="L93" s="106">
        <v>7.8635251243972561</v>
      </c>
      <c r="M93" s="106">
        <v>8.4974056542447727</v>
      </c>
      <c r="N93" s="106">
        <v>2.7741941862516484</v>
      </c>
    </row>
    <row r="94" spans="1:14">
      <c r="A94" s="39" t="s">
        <v>227</v>
      </c>
      <c r="B94" s="40" t="s">
        <v>125</v>
      </c>
      <c r="C94" s="106" t="s">
        <v>210</v>
      </c>
      <c r="D94" s="106">
        <v>-1.2802886815168222</v>
      </c>
      <c r="E94" s="106">
        <v>-100.01719319524592</v>
      </c>
      <c r="F94" s="106">
        <v>-100</v>
      </c>
      <c r="G94" s="106">
        <v>-100</v>
      </c>
      <c r="H94" s="106">
        <v>-100</v>
      </c>
      <c r="I94" s="106">
        <v>-2801774.5454545459</v>
      </c>
      <c r="J94" s="106" t="s">
        <v>210</v>
      </c>
      <c r="K94" s="106" t="s">
        <v>210</v>
      </c>
      <c r="L94" s="106" t="s">
        <v>210</v>
      </c>
      <c r="M94" s="106">
        <v>-62.976476405993566</v>
      </c>
      <c r="N94" s="106">
        <v>0.69423143895730277</v>
      </c>
    </row>
    <row r="95" spans="1:14">
      <c r="A95" s="39" t="s">
        <v>105</v>
      </c>
      <c r="B95" s="40" t="s">
        <v>125</v>
      </c>
      <c r="C95" s="106">
        <v>30.942448857551938</v>
      </c>
      <c r="D95" s="106">
        <v>-7.8972287982175118</v>
      </c>
      <c r="E95" s="106">
        <v>-39.434940587253266</v>
      </c>
      <c r="F95" s="106">
        <v>-16.424294268605635</v>
      </c>
      <c r="G95" s="106">
        <v>0.58312938390673708</v>
      </c>
      <c r="H95" s="106">
        <v>-39.051009795160262</v>
      </c>
      <c r="I95" s="106">
        <v>55.257858331144377</v>
      </c>
      <c r="J95" s="106">
        <v>7.3412041918815305</v>
      </c>
      <c r="K95" s="106">
        <v>5.3612503450289921</v>
      </c>
      <c r="L95" s="106">
        <v>4.2172056769071986</v>
      </c>
      <c r="M95" s="106">
        <v>3.1767217251088056</v>
      </c>
      <c r="N95" s="106">
        <v>38.979481602581188</v>
      </c>
    </row>
    <row r="96" spans="1:14">
      <c r="A96" s="29" t="s">
        <v>154</v>
      </c>
      <c r="B96" s="36" t="s">
        <v>125</v>
      </c>
      <c r="C96" s="106">
        <v>-5.4924154553581985</v>
      </c>
      <c r="D96" s="106">
        <v>-10.682187760677891</v>
      </c>
      <c r="E96" s="106">
        <v>-4.8339277281501722</v>
      </c>
      <c r="F96" s="106">
        <v>12.625469094538161</v>
      </c>
      <c r="G96" s="106">
        <v>3.5446565749918761</v>
      </c>
      <c r="H96" s="106">
        <v>7.856366755927894</v>
      </c>
      <c r="I96" s="106">
        <v>2.9226072946769506</v>
      </c>
      <c r="J96" s="106">
        <v>-6.5717714474162392</v>
      </c>
      <c r="K96" s="106">
        <v>7.0801063151647554</v>
      </c>
      <c r="L96" s="106">
        <v>-0.88474812578772344</v>
      </c>
      <c r="M96" s="106">
        <v>-2.162991146819067</v>
      </c>
      <c r="N96" s="106">
        <v>-5.3094214277800091</v>
      </c>
    </row>
    <row r="97" spans="1:14">
      <c r="A97" s="39" t="s">
        <v>228</v>
      </c>
      <c r="B97" s="40" t="s">
        <v>125</v>
      </c>
      <c r="C97" s="106">
        <v>-13.053092548567008</v>
      </c>
      <c r="D97" s="106">
        <v>-10.326213254911991</v>
      </c>
      <c r="E97" s="106">
        <v>-10.501870259915705</v>
      </c>
      <c r="F97" s="106">
        <v>-10.547778811387118</v>
      </c>
      <c r="G97" s="106">
        <v>-11.122470528088925</v>
      </c>
      <c r="H97" s="106">
        <v>-13.14057153053183</v>
      </c>
      <c r="I97" s="106">
        <v>-15.596427704666439</v>
      </c>
      <c r="J97" s="106">
        <v>-14.418983475072338</v>
      </c>
      <c r="K97" s="106">
        <v>-14.287299359392463</v>
      </c>
      <c r="L97" s="106">
        <v>-13.985344742554773</v>
      </c>
      <c r="M97" s="106">
        <v>-12.278935506516845</v>
      </c>
      <c r="N97" s="106">
        <v>-13.089023543656239</v>
      </c>
    </row>
    <row r="98" spans="1:14">
      <c r="A98" s="39" t="s">
        <v>241</v>
      </c>
      <c r="B98" s="40" t="s">
        <v>125</v>
      </c>
      <c r="C98" s="106">
        <v>-2.3725225488625767</v>
      </c>
      <c r="D98" s="106">
        <v>-5.8629659717874461</v>
      </c>
      <c r="E98" s="106">
        <v>-5.6323596350933798</v>
      </c>
      <c r="F98" s="106">
        <v>3.2258267157203591E-4</v>
      </c>
      <c r="G98" s="106">
        <v>0.86810959816403965</v>
      </c>
      <c r="H98" s="106">
        <v>0.69213042259659119</v>
      </c>
      <c r="I98" s="106">
        <v>-1.9030848528300481</v>
      </c>
      <c r="J98" s="106">
        <v>-3.2256125740282471</v>
      </c>
      <c r="K98" s="106">
        <v>-4.9913338921409434</v>
      </c>
      <c r="L98" s="106">
        <v>-4.8108199591579677</v>
      </c>
      <c r="M98" s="106">
        <v>-4.7617577891726484</v>
      </c>
      <c r="N98" s="106">
        <v>-22.806936288003101</v>
      </c>
    </row>
    <row r="99" spans="1:14">
      <c r="A99" s="39" t="s">
        <v>242</v>
      </c>
      <c r="B99" s="40" t="s">
        <v>125</v>
      </c>
      <c r="C99" s="106">
        <v>1.1409912941622764</v>
      </c>
      <c r="D99" s="106">
        <v>-1.5579315520940327</v>
      </c>
      <c r="E99" s="106">
        <v>-6.4757529550023634</v>
      </c>
      <c r="F99" s="106">
        <v>-5.8171539495976248</v>
      </c>
      <c r="G99" s="106">
        <v>-6.0276208693505993</v>
      </c>
      <c r="H99" s="106">
        <v>-3.5620404978026272</v>
      </c>
      <c r="I99" s="106">
        <v>-5.447927430200366</v>
      </c>
      <c r="J99" s="106">
        <v>-0.77855262258985647</v>
      </c>
      <c r="K99" s="106">
        <v>5.2902393963904188</v>
      </c>
      <c r="L99" s="106">
        <v>5.0764488548642959</v>
      </c>
      <c r="M99" s="106">
        <v>5.1204041846288959</v>
      </c>
      <c r="N99" s="106">
        <v>5.8392807489109089</v>
      </c>
    </row>
    <row r="100" spans="1:14">
      <c r="A100" s="39" t="s">
        <v>231</v>
      </c>
      <c r="B100" s="40" t="s">
        <v>125</v>
      </c>
      <c r="C100" s="106">
        <v>-6.1124893291360678</v>
      </c>
      <c r="D100" s="106">
        <v>-12.01486806978879</v>
      </c>
      <c r="E100" s="106">
        <v>-1.6937410974071696</v>
      </c>
      <c r="F100" s="106">
        <v>26.71044216737954</v>
      </c>
      <c r="G100" s="106">
        <v>25.093368837252996</v>
      </c>
      <c r="H100" s="106">
        <v>25.555286361994888</v>
      </c>
      <c r="I100" s="106">
        <v>12.963100885264438</v>
      </c>
      <c r="J100" s="106">
        <v>-6.4901021835405146</v>
      </c>
      <c r="K100" s="106">
        <v>36.15245786055749</v>
      </c>
      <c r="L100" s="106">
        <v>5.6533731303231463</v>
      </c>
      <c r="M100" s="106">
        <v>2.025982114094333</v>
      </c>
      <c r="N100" s="106">
        <v>-2.3424277980960966</v>
      </c>
    </row>
    <row r="101" spans="1:14">
      <c r="A101" s="57" t="s">
        <v>232</v>
      </c>
      <c r="B101" s="52" t="s">
        <v>125</v>
      </c>
      <c r="C101" s="111">
        <v>91.841720332886325</v>
      </c>
      <c r="D101" s="111">
        <v>-23.169368229566061</v>
      </c>
      <c r="E101" s="111">
        <v>-3.4587929390536658</v>
      </c>
      <c r="F101" s="111">
        <v>7.1367719093788509</v>
      </c>
      <c r="G101" s="111">
        <v>2.2437909133548999</v>
      </c>
      <c r="H101" s="111">
        <v>-2.1777940547051742</v>
      </c>
      <c r="I101" s="111">
        <v>10.771812994654596</v>
      </c>
      <c r="J101" s="111">
        <v>5.755626409279472</v>
      </c>
      <c r="K101" s="111">
        <v>2.771526367285972</v>
      </c>
      <c r="L101" s="111">
        <v>4.213942066979584</v>
      </c>
      <c r="M101" s="111">
        <v>-1.2096608926545827</v>
      </c>
      <c r="N101" s="111">
        <v>33.068106641796987</v>
      </c>
    </row>
    <row r="102" spans="1:14">
      <c r="A102" s="29"/>
      <c r="B102" s="30"/>
      <c r="C102" s="103"/>
      <c r="D102" s="103"/>
      <c r="E102" s="103"/>
      <c r="F102" s="104"/>
      <c r="G102" s="104"/>
      <c r="H102" s="104"/>
      <c r="I102" s="104"/>
      <c r="J102" s="104"/>
      <c r="K102" s="104"/>
      <c r="L102" s="104"/>
      <c r="M102" s="104"/>
      <c r="N102" s="104"/>
    </row>
    <row r="103" spans="1:14" ht="15">
      <c r="A103" s="239" t="s">
        <v>233</v>
      </c>
      <c r="B103" s="243"/>
      <c r="C103" s="243"/>
      <c r="D103" s="243"/>
      <c r="E103" s="243"/>
      <c r="F103" s="243"/>
      <c r="G103" s="243"/>
      <c r="H103" s="243"/>
      <c r="I103" s="243"/>
      <c r="J103" s="243"/>
      <c r="K103" s="243"/>
      <c r="L103" s="243"/>
      <c r="M103" s="243"/>
      <c r="N103" s="243"/>
    </row>
    <row r="104" spans="1:14">
      <c r="A104" s="33"/>
      <c r="B104" s="34"/>
      <c r="C104" s="35" t="s">
        <v>77</v>
      </c>
      <c r="D104" s="35" t="s">
        <v>78</v>
      </c>
      <c r="E104" s="35" t="s">
        <v>79</v>
      </c>
      <c r="F104" s="35" t="s">
        <v>80</v>
      </c>
      <c r="G104" s="35" t="s">
        <v>81</v>
      </c>
      <c r="H104" s="35" t="s">
        <v>82</v>
      </c>
      <c r="I104" s="35" t="s">
        <v>83</v>
      </c>
      <c r="J104" s="35" t="s">
        <v>84</v>
      </c>
      <c r="K104" s="35" t="s">
        <v>85</v>
      </c>
      <c r="L104" s="35" t="s">
        <v>86</v>
      </c>
      <c r="M104" s="35" t="s">
        <v>87</v>
      </c>
      <c r="N104" s="35" t="s">
        <v>149</v>
      </c>
    </row>
    <row r="105" spans="1:14">
      <c r="A105" s="29" t="s">
        <v>212</v>
      </c>
      <c r="B105" s="36" t="s">
        <v>207</v>
      </c>
      <c r="C105" s="106">
        <v>3.4921982580296174</v>
      </c>
      <c r="D105" s="106">
        <v>3.7044253169709975</v>
      </c>
      <c r="E105" s="106">
        <v>4.7835649596435843</v>
      </c>
      <c r="F105" s="106">
        <v>6.3492267838282288</v>
      </c>
      <c r="G105" s="106">
        <v>4.475176526937787</v>
      </c>
      <c r="H105" s="106">
        <v>4.5063661107907791</v>
      </c>
      <c r="I105" s="106">
        <v>5.1129817731806497</v>
      </c>
      <c r="J105" s="106">
        <v>7.5507048699642354</v>
      </c>
      <c r="K105" s="106">
        <v>6.0134911934084556</v>
      </c>
      <c r="L105" s="106">
        <v>6.7292023856236511</v>
      </c>
      <c r="M105" s="106">
        <v>6.5989614705426192</v>
      </c>
      <c r="N105" s="106">
        <v>9.9429887513395698</v>
      </c>
    </row>
    <row r="106" spans="1:14">
      <c r="A106" s="39" t="s">
        <v>213</v>
      </c>
      <c r="B106" s="40" t="s">
        <v>207</v>
      </c>
      <c r="C106" s="106">
        <v>3.5460907790251071</v>
      </c>
      <c r="D106" s="106">
        <v>3.4796097845142526</v>
      </c>
      <c r="E106" s="106">
        <v>4.0807737909603645</v>
      </c>
      <c r="F106" s="106">
        <v>4.3581823964535147</v>
      </c>
      <c r="G106" s="106">
        <v>4.3842994133502344</v>
      </c>
      <c r="H106" s="106">
        <v>4.5907058216582328</v>
      </c>
      <c r="I106" s="106">
        <v>4.7025525042096348</v>
      </c>
      <c r="J106" s="106">
        <v>5.2482314515014821</v>
      </c>
      <c r="K106" s="106">
        <v>5.3375813373897927</v>
      </c>
      <c r="L106" s="106">
        <v>6.0991858903462344</v>
      </c>
      <c r="M106" s="106">
        <v>6.0077718220699268</v>
      </c>
      <c r="N106" s="106">
        <v>6.4285564179795642</v>
      </c>
    </row>
    <row r="107" spans="1:14">
      <c r="A107" s="39" t="s">
        <v>234</v>
      </c>
      <c r="B107" s="40" t="s">
        <v>207</v>
      </c>
      <c r="C107" s="106">
        <v>2.7119905786870504</v>
      </c>
      <c r="D107" s="106">
        <v>16.599413610855621</v>
      </c>
      <c r="E107" s="106">
        <v>15.459822138064141</v>
      </c>
      <c r="F107" s="106">
        <v>88.137541056835801</v>
      </c>
      <c r="G107" s="106">
        <v>11.98413447158724</v>
      </c>
      <c r="H107" s="106">
        <v>4.4939650487599607</v>
      </c>
      <c r="I107" s="106">
        <v>10.007433139864148</v>
      </c>
      <c r="J107" s="106">
        <v>54.950556951095962</v>
      </c>
      <c r="K107" s="106">
        <v>14.243642136862931</v>
      </c>
      <c r="L107" s="106">
        <v>20.632912749544573</v>
      </c>
      <c r="M107" s="106">
        <v>23.585101151859305</v>
      </c>
      <c r="N107" s="106">
        <v>-25.090474411760212</v>
      </c>
    </row>
    <row r="108" spans="1:14">
      <c r="A108" s="39" t="s">
        <v>235</v>
      </c>
      <c r="B108" s="40" t="s">
        <v>207</v>
      </c>
      <c r="C108" s="106">
        <v>-8.661725391336077</v>
      </c>
      <c r="D108" s="106">
        <v>-32.975149555533889</v>
      </c>
      <c r="E108" s="106">
        <v>125.80776433289341</v>
      </c>
      <c r="F108" s="106">
        <v>-22.025995232225569</v>
      </c>
      <c r="G108" s="106">
        <v>-36.172225093300405</v>
      </c>
      <c r="H108" s="106">
        <v>-19.020768601261651</v>
      </c>
      <c r="I108" s="106">
        <v>37.879086104642681</v>
      </c>
      <c r="J108" s="106">
        <v>46.977731279297046</v>
      </c>
      <c r="K108" s="106">
        <v>231.65301990788657</v>
      </c>
      <c r="L108" s="106">
        <v>64.640098167721789</v>
      </c>
      <c r="M108" s="106">
        <v>-13.122736669107965</v>
      </c>
      <c r="N108" s="106">
        <v>1548.9827737417525</v>
      </c>
    </row>
    <row r="109" spans="1:14">
      <c r="A109" s="39" t="s">
        <v>236</v>
      </c>
      <c r="B109" s="40" t="s">
        <v>207</v>
      </c>
      <c r="C109" s="106">
        <v>12.347798485520542</v>
      </c>
      <c r="D109" s="106">
        <v>-16.301564365253057</v>
      </c>
      <c r="E109" s="106">
        <v>-28.697281573205558</v>
      </c>
      <c r="F109" s="106">
        <v>-4.4100948136230045</v>
      </c>
      <c r="G109" s="106">
        <v>-28.331616716091901</v>
      </c>
      <c r="H109" s="106">
        <v>-7.8273825388044003</v>
      </c>
      <c r="I109" s="106">
        <v>-0.24032852900312207</v>
      </c>
      <c r="J109" s="106">
        <v>-0.52818007380760434</v>
      </c>
      <c r="K109" s="106">
        <v>22.818576237578611</v>
      </c>
      <c r="L109" s="106">
        <v>-6.1033570288405485</v>
      </c>
      <c r="M109" s="106">
        <v>16.446869453737676</v>
      </c>
      <c r="N109" s="106">
        <v>58.116068809138881</v>
      </c>
    </row>
    <row r="110" spans="1:14">
      <c r="A110" s="29" t="s">
        <v>217</v>
      </c>
      <c r="B110" s="36" t="s">
        <v>207</v>
      </c>
      <c r="C110" s="106">
        <v>3.8484013821583432</v>
      </c>
      <c r="D110" s="106">
        <v>4.6963757475240442</v>
      </c>
      <c r="E110" s="106">
        <v>3.1260299938448526</v>
      </c>
      <c r="F110" s="106">
        <v>11.777171831509008</v>
      </c>
      <c r="G110" s="106">
        <v>5.2236720838098023</v>
      </c>
      <c r="H110" s="106">
        <v>5.8199229559733965</v>
      </c>
      <c r="I110" s="106">
        <v>9.3148148383157121</v>
      </c>
      <c r="J110" s="106">
        <v>8.0342028719381915</v>
      </c>
      <c r="K110" s="106">
        <v>5.5747385966240586</v>
      </c>
      <c r="L110" s="106">
        <v>4.6150389155652789</v>
      </c>
      <c r="M110" s="106">
        <v>6.3076208223717458</v>
      </c>
      <c r="N110" s="106">
        <v>7.6784072714906557</v>
      </c>
    </row>
    <row r="111" spans="1:14">
      <c r="A111" s="39" t="s">
        <v>237</v>
      </c>
      <c r="B111" s="40" t="s">
        <v>207</v>
      </c>
      <c r="C111" s="106">
        <v>3.852256022703429</v>
      </c>
      <c r="D111" s="106">
        <v>5.1546451876760386</v>
      </c>
      <c r="E111" s="106">
        <v>6.638723494483429</v>
      </c>
      <c r="F111" s="106">
        <v>8.865853329527468</v>
      </c>
      <c r="G111" s="106">
        <v>5.6503686731686997</v>
      </c>
      <c r="H111" s="106">
        <v>5.9244173779690215</v>
      </c>
      <c r="I111" s="106">
        <v>6.0414478060617256</v>
      </c>
      <c r="J111" s="106">
        <v>10.2796905694142</v>
      </c>
      <c r="K111" s="106">
        <v>5.217311426593966</v>
      </c>
      <c r="L111" s="106">
        <v>4.153601301211026</v>
      </c>
      <c r="M111" s="106">
        <v>9.0943906704661543</v>
      </c>
      <c r="N111" s="106">
        <v>5.522996669066373</v>
      </c>
    </row>
    <row r="112" spans="1:14">
      <c r="A112" s="39" t="s">
        <v>238</v>
      </c>
      <c r="B112" s="40" t="s">
        <v>207</v>
      </c>
      <c r="C112" s="106">
        <v>1.4242621657407</v>
      </c>
      <c r="D112" s="106">
        <v>1.4304426846611449</v>
      </c>
      <c r="E112" s="106">
        <v>-78.838337226190589</v>
      </c>
      <c r="F112" s="106">
        <v>-3503.5462813340368</v>
      </c>
      <c r="G112" s="106">
        <v>2.4907989465411333</v>
      </c>
      <c r="H112" s="106">
        <v>1.6311053924800376</v>
      </c>
      <c r="I112" s="106">
        <v>408.59824402517637</v>
      </c>
      <c r="J112" s="106">
        <v>-92.310905717456592</v>
      </c>
      <c r="K112" s="106">
        <v>15.823265138319059</v>
      </c>
      <c r="L112" s="106">
        <v>21.88829998722683</v>
      </c>
      <c r="M112" s="106">
        <v>-60.787038049757761</v>
      </c>
      <c r="N112" s="106">
        <v>1712.3289495755455</v>
      </c>
    </row>
    <row r="113" spans="1:14">
      <c r="A113" s="39" t="s">
        <v>239</v>
      </c>
      <c r="B113" s="40" t="s">
        <v>207</v>
      </c>
      <c r="C113" s="106">
        <v>-2.5529618899706747</v>
      </c>
      <c r="D113" s="106">
        <v>8.6272196489659052</v>
      </c>
      <c r="E113" s="106">
        <v>2.0713949458470466</v>
      </c>
      <c r="F113" s="106">
        <v>-7.0054022170204604</v>
      </c>
      <c r="G113" s="106">
        <v>0.10253695667455531</v>
      </c>
      <c r="H113" s="106">
        <v>-7.4790318441253731</v>
      </c>
      <c r="I113" s="106">
        <v>9.1391399952556185E-4</v>
      </c>
      <c r="J113" s="106">
        <v>10.518432068134871</v>
      </c>
      <c r="K113" s="106">
        <v>5.3852766470571254</v>
      </c>
      <c r="L113" s="106">
        <v>6.1085250844585346</v>
      </c>
      <c r="M113" s="106">
        <v>5.1128258355205531</v>
      </c>
      <c r="N113" s="106">
        <v>-1.577048497525908</v>
      </c>
    </row>
    <row r="114" spans="1:14">
      <c r="A114" s="57" t="s">
        <v>240</v>
      </c>
      <c r="B114" s="52" t="s">
        <v>207</v>
      </c>
      <c r="C114" s="111">
        <v>49.135700986524228</v>
      </c>
      <c r="D114" s="111">
        <v>-52.810127058384879</v>
      </c>
      <c r="E114" s="111">
        <v>-32.450459162910221</v>
      </c>
      <c r="F114" s="111">
        <v>63.269527466933823</v>
      </c>
      <c r="G114" s="111">
        <v>-46.426906290323529</v>
      </c>
      <c r="H114" s="111">
        <v>73.838221725513648</v>
      </c>
      <c r="I114" s="111">
        <v>55.852571536999022</v>
      </c>
      <c r="J114" s="111">
        <v>45.716153164383371</v>
      </c>
      <c r="K114" s="111">
        <v>-10.99761197330966</v>
      </c>
      <c r="L114" s="111">
        <v>-36.722639500686185</v>
      </c>
      <c r="M114" s="111">
        <v>-33.977413978371118</v>
      </c>
      <c r="N114" s="111">
        <v>-72.685850795963304</v>
      </c>
    </row>
    <row r="115" spans="1:14">
      <c r="A115" s="112" t="s">
        <v>243</v>
      </c>
      <c r="B115" s="104"/>
      <c r="C115" s="113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</row>
    <row r="116" spans="1:14">
      <c r="A116" s="104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13"/>
    </row>
    <row r="117" spans="1:14" ht="15.75">
      <c r="A117" s="242" t="s">
        <v>133</v>
      </c>
      <c r="B117" s="242"/>
      <c r="C117" s="242"/>
      <c r="D117" s="242"/>
      <c r="E117" s="242"/>
      <c r="F117" s="242"/>
      <c r="G117" s="242"/>
      <c r="H117" s="242"/>
      <c r="I117" s="242"/>
      <c r="J117" s="242"/>
      <c r="K117" s="242"/>
      <c r="L117" s="242"/>
      <c r="M117" s="242"/>
      <c r="N117" s="242"/>
    </row>
    <row r="118" spans="1:14">
      <c r="A118" s="29"/>
      <c r="B118" s="30"/>
      <c r="C118" s="103"/>
      <c r="D118" s="103"/>
      <c r="E118" s="103"/>
      <c r="F118" s="104"/>
      <c r="G118" s="104"/>
      <c r="H118" s="104"/>
      <c r="I118" s="104"/>
      <c r="J118" s="104"/>
      <c r="K118" s="104"/>
      <c r="L118" s="104"/>
      <c r="M118" s="104"/>
      <c r="N118" s="104"/>
    </row>
    <row r="119" spans="1:14" ht="15">
      <c r="A119" s="239" t="s">
        <v>211</v>
      </c>
      <c r="B119" s="243"/>
      <c r="C119" s="243"/>
      <c r="D119" s="243"/>
      <c r="E119" s="243"/>
      <c r="F119" s="243"/>
      <c r="G119" s="243"/>
      <c r="H119" s="243"/>
      <c r="I119" s="243"/>
      <c r="J119" s="243"/>
      <c r="K119" s="243"/>
      <c r="L119" s="243"/>
      <c r="M119" s="243"/>
      <c r="N119" s="243"/>
    </row>
    <row r="120" spans="1:14">
      <c r="A120" s="33"/>
      <c r="B120" s="34"/>
      <c r="C120" s="35" t="s">
        <v>77</v>
      </c>
      <c r="D120" s="35" t="s">
        <v>78</v>
      </c>
      <c r="E120" s="35" t="s">
        <v>79</v>
      </c>
      <c r="F120" s="35" t="s">
        <v>80</v>
      </c>
      <c r="G120" s="35" t="s">
        <v>81</v>
      </c>
      <c r="H120" s="35" t="s">
        <v>82</v>
      </c>
      <c r="I120" s="35" t="s">
        <v>83</v>
      </c>
      <c r="J120" s="35" t="s">
        <v>84</v>
      </c>
      <c r="K120" s="35" t="s">
        <v>85</v>
      </c>
      <c r="L120" s="35" t="s">
        <v>86</v>
      </c>
      <c r="M120" s="35" t="s">
        <v>87</v>
      </c>
      <c r="N120" s="35" t="s">
        <v>149</v>
      </c>
    </row>
    <row r="121" spans="1:14">
      <c r="A121" s="29" t="s">
        <v>212</v>
      </c>
      <c r="B121" s="36" t="s">
        <v>244</v>
      </c>
      <c r="C121" s="106">
        <v>14.080675487946024</v>
      </c>
      <c r="D121" s="106">
        <v>-7.1481644851296267</v>
      </c>
      <c r="E121" s="106">
        <v>2.3853903494199358</v>
      </c>
      <c r="F121" s="106">
        <v>-3.9511546010230489</v>
      </c>
      <c r="G121" s="106">
        <v>14.113968486777367</v>
      </c>
      <c r="H121" s="106">
        <v>-2.7518177263198567</v>
      </c>
      <c r="I121" s="106">
        <v>-0.23204170037148231</v>
      </c>
      <c r="J121" s="106">
        <v>-4.1513869459554087</v>
      </c>
      <c r="K121" s="106">
        <v>88.964739411712884</v>
      </c>
      <c r="L121" s="106">
        <v>-43.315308791277516</v>
      </c>
      <c r="M121" s="106">
        <v>0.10046737468914557</v>
      </c>
      <c r="N121" s="106">
        <v>9.0490691983418259</v>
      </c>
    </row>
    <row r="122" spans="1:14">
      <c r="A122" s="39" t="s">
        <v>213</v>
      </c>
      <c r="B122" s="40" t="s">
        <v>244</v>
      </c>
      <c r="C122" s="106">
        <v>11.534511183477278</v>
      </c>
      <c r="D122" s="106">
        <v>-0.92040419096886694</v>
      </c>
      <c r="E122" s="106">
        <v>-2.7356268246679747</v>
      </c>
      <c r="F122" s="106">
        <v>-2.6800486898513185</v>
      </c>
      <c r="G122" s="106">
        <v>12.193374919640874</v>
      </c>
      <c r="H122" s="106">
        <v>9.7642405352729611E-2</v>
      </c>
      <c r="I122" s="106">
        <v>-2.4231597916935925</v>
      </c>
      <c r="J122" s="106">
        <v>-2.3854329243993959</v>
      </c>
      <c r="K122" s="106">
        <v>12.742560710791068</v>
      </c>
      <c r="L122" s="106">
        <v>0.88713942877791396</v>
      </c>
      <c r="M122" s="106">
        <v>-1.945299219478656</v>
      </c>
      <c r="N122" s="106">
        <v>-0.90272460449394032</v>
      </c>
    </row>
    <row r="123" spans="1:14">
      <c r="A123" s="39" t="s">
        <v>214</v>
      </c>
      <c r="B123" s="40" t="s">
        <v>244</v>
      </c>
      <c r="C123" s="106">
        <v>417.3544589660014</v>
      </c>
      <c r="D123" s="106">
        <v>-26.340926125998038</v>
      </c>
      <c r="E123" s="106">
        <v>24.378670567721855</v>
      </c>
      <c r="F123" s="106">
        <v>-17.773854681849201</v>
      </c>
      <c r="G123" s="106">
        <v>33.614744943700288</v>
      </c>
      <c r="H123" s="106">
        <v>-13.360029274956531</v>
      </c>
      <c r="I123" s="106">
        <v>10.271873477294619</v>
      </c>
      <c r="J123" s="106">
        <v>-17.739657491662626</v>
      </c>
      <c r="K123" s="106">
        <v>6.9414298940248358</v>
      </c>
      <c r="L123" s="106">
        <v>-18.051446677587506</v>
      </c>
      <c r="M123" s="106">
        <v>13.315608310158012</v>
      </c>
      <c r="N123" s="106">
        <v>26.436848902033063</v>
      </c>
    </row>
    <row r="124" spans="1:14">
      <c r="A124" s="39" t="s">
        <v>215</v>
      </c>
      <c r="B124" s="40" t="s">
        <v>244</v>
      </c>
      <c r="C124" s="106">
        <v>7.1839325561366678</v>
      </c>
      <c r="D124" s="106">
        <v>-4.5608743365785216</v>
      </c>
      <c r="E124" s="106">
        <v>4.0054009637277659</v>
      </c>
      <c r="F124" s="106">
        <v>3.7495118664931937</v>
      </c>
      <c r="G124" s="106">
        <v>1.3465428472077861</v>
      </c>
      <c r="H124" s="106">
        <v>4.4388831157651509</v>
      </c>
      <c r="I124" s="106">
        <v>-9.4975566676478991</v>
      </c>
      <c r="J124" s="106">
        <v>-4.8506880113246211</v>
      </c>
      <c r="K124" s="106">
        <v>14.385828171363713</v>
      </c>
      <c r="L124" s="106">
        <v>2.9359903886959415</v>
      </c>
      <c r="M124" s="106">
        <v>-5.0294109107801148</v>
      </c>
      <c r="N124" s="106">
        <v>-11.961705520392073</v>
      </c>
    </row>
    <row r="125" spans="1:14">
      <c r="A125" s="39" t="s">
        <v>216</v>
      </c>
      <c r="B125" s="40" t="s">
        <v>244</v>
      </c>
      <c r="C125" s="106" t="s">
        <v>210</v>
      </c>
      <c r="D125" s="106" t="s">
        <v>210</v>
      </c>
      <c r="E125" s="106" t="s">
        <v>210</v>
      </c>
      <c r="F125" s="106" t="s">
        <v>210</v>
      </c>
      <c r="G125" s="106" t="s">
        <v>210</v>
      </c>
      <c r="H125" s="106" t="s">
        <v>210</v>
      </c>
      <c r="I125" s="106" t="s">
        <v>210</v>
      </c>
      <c r="J125" s="106" t="s">
        <v>210</v>
      </c>
      <c r="K125" s="106" t="s">
        <v>210</v>
      </c>
      <c r="L125" s="106" t="s">
        <v>210</v>
      </c>
      <c r="M125" s="106" t="s">
        <v>210</v>
      </c>
      <c r="N125" s="106" t="s">
        <v>210</v>
      </c>
    </row>
    <row r="126" spans="1:14">
      <c r="A126" s="39" t="s">
        <v>105</v>
      </c>
      <c r="B126" s="40" t="s">
        <v>244</v>
      </c>
      <c r="C126" s="106">
        <v>-82.828028333780992</v>
      </c>
      <c r="D126" s="106">
        <v>-4.3322237662799239</v>
      </c>
      <c r="E126" s="106">
        <v>-6.636403436468882</v>
      </c>
      <c r="F126" s="106">
        <v>72.086197451763866</v>
      </c>
      <c r="G126" s="106">
        <v>-29.817321221469342</v>
      </c>
      <c r="H126" s="106">
        <v>6.2213373181975555</v>
      </c>
      <c r="I126" s="106">
        <v>-11.393066958481285</v>
      </c>
      <c r="J126" s="106">
        <v>56.134850401410205</v>
      </c>
      <c r="K126" s="106">
        <v>1592.6775567718494</v>
      </c>
      <c r="L126" s="106">
        <v>-95.208367497678438</v>
      </c>
      <c r="M126" s="106">
        <v>-11.094499576975323</v>
      </c>
      <c r="N126" s="106">
        <v>156.56882757060805</v>
      </c>
    </row>
    <row r="127" spans="1:14">
      <c r="A127" s="29" t="s">
        <v>217</v>
      </c>
      <c r="B127" s="36" t="s">
        <v>244</v>
      </c>
      <c r="C127" s="106">
        <v>0.4162007378810415</v>
      </c>
      <c r="D127" s="106">
        <v>1.4118177391462723</v>
      </c>
      <c r="E127" s="106">
        <v>0.96106736341600651</v>
      </c>
      <c r="F127" s="106">
        <v>4.5990235706097735</v>
      </c>
      <c r="G127" s="106">
        <v>-2.9507849867171103</v>
      </c>
      <c r="H127" s="106">
        <v>0.24951488714867764</v>
      </c>
      <c r="I127" s="106">
        <v>0.53591561682337385</v>
      </c>
      <c r="J127" s="106">
        <v>5.926882560477793</v>
      </c>
      <c r="K127" s="106">
        <v>-3.7670603314376905</v>
      </c>
      <c r="L127" s="106">
        <v>0.28668751166145512</v>
      </c>
      <c r="M127" s="106">
        <v>0.74343056355499471</v>
      </c>
      <c r="N127" s="106">
        <v>10.650337828588505</v>
      </c>
    </row>
    <row r="128" spans="1:14">
      <c r="A128" s="39" t="s">
        <v>218</v>
      </c>
      <c r="B128" s="40" t="s">
        <v>244</v>
      </c>
      <c r="C128" s="106">
        <v>1.4830739887641471</v>
      </c>
      <c r="D128" s="106">
        <v>1.3900005912636146</v>
      </c>
      <c r="E128" s="106">
        <v>0.63536567958458079</v>
      </c>
      <c r="F128" s="106">
        <v>0.84001236947277391</v>
      </c>
      <c r="G128" s="106">
        <v>0.9770925024683379</v>
      </c>
      <c r="H128" s="106">
        <v>0.25167480186689772</v>
      </c>
      <c r="I128" s="106">
        <v>0.51270818618172598</v>
      </c>
      <c r="J128" s="106">
        <v>0.78671234266838042</v>
      </c>
      <c r="K128" s="106">
        <v>1.2041512090430047</v>
      </c>
      <c r="L128" s="106">
        <v>0.28105806318549753</v>
      </c>
      <c r="M128" s="106">
        <v>0.73487247960069624</v>
      </c>
      <c r="N128" s="106">
        <v>3.8382147027095357</v>
      </c>
    </row>
    <row r="129" spans="1:14" hidden="1">
      <c r="A129" s="39" t="s">
        <v>219</v>
      </c>
      <c r="B129" s="40" t="s">
        <v>244</v>
      </c>
      <c r="C129" s="106" t="s">
        <v>210</v>
      </c>
      <c r="D129" s="106" t="s">
        <v>210</v>
      </c>
      <c r="E129" s="106" t="s">
        <v>210</v>
      </c>
      <c r="F129" s="106" t="s">
        <v>210</v>
      </c>
      <c r="G129" s="106" t="s">
        <v>210</v>
      </c>
      <c r="H129" s="106" t="s">
        <v>210</v>
      </c>
      <c r="I129" s="106" t="s">
        <v>210</v>
      </c>
      <c r="J129" s="106" t="s">
        <v>210</v>
      </c>
      <c r="K129" s="106" t="s">
        <v>210</v>
      </c>
      <c r="L129" s="106" t="s">
        <v>210</v>
      </c>
      <c r="M129" s="106" t="s">
        <v>210</v>
      </c>
      <c r="N129" s="106" t="s">
        <v>210</v>
      </c>
    </row>
    <row r="130" spans="1:14" hidden="1">
      <c r="A130" s="39" t="s">
        <v>220</v>
      </c>
      <c r="B130" s="40" t="s">
        <v>244</v>
      </c>
      <c r="C130" s="106" t="s">
        <v>210</v>
      </c>
      <c r="D130" s="106" t="s">
        <v>210</v>
      </c>
      <c r="E130" s="106" t="s">
        <v>210</v>
      </c>
      <c r="F130" s="106" t="s">
        <v>210</v>
      </c>
      <c r="G130" s="106" t="s">
        <v>210</v>
      </c>
      <c r="H130" s="106" t="s">
        <v>210</v>
      </c>
      <c r="I130" s="106" t="s">
        <v>210</v>
      </c>
      <c r="J130" s="106" t="s">
        <v>210</v>
      </c>
      <c r="K130" s="106" t="s">
        <v>210</v>
      </c>
      <c r="L130" s="106" t="s">
        <v>210</v>
      </c>
      <c r="M130" s="106" t="s">
        <v>210</v>
      </c>
      <c r="N130" s="106" t="s">
        <v>210</v>
      </c>
    </row>
    <row r="131" spans="1:14">
      <c r="A131" s="39" t="s">
        <v>221</v>
      </c>
      <c r="B131" s="40" t="s">
        <v>244</v>
      </c>
      <c r="C131" s="106">
        <v>0</v>
      </c>
      <c r="D131" s="106">
        <v>0</v>
      </c>
      <c r="E131" s="106">
        <v>0</v>
      </c>
      <c r="F131" s="106">
        <v>0</v>
      </c>
      <c r="G131" s="106">
        <v>4.1690962099125102</v>
      </c>
      <c r="H131" s="106">
        <v>0</v>
      </c>
      <c r="I131" s="106">
        <v>0</v>
      </c>
      <c r="J131" s="106">
        <v>0</v>
      </c>
      <c r="K131" s="106">
        <v>0.96557514693533619</v>
      </c>
      <c r="L131" s="106">
        <v>-1.1088011088133953E-4</v>
      </c>
      <c r="M131" s="106">
        <v>1.1088023379102196E-4</v>
      </c>
      <c r="N131" s="106">
        <v>0</v>
      </c>
    </row>
    <row r="132" spans="1:14">
      <c r="A132" s="39" t="s">
        <v>222</v>
      </c>
      <c r="B132" s="40" t="s">
        <v>244</v>
      </c>
      <c r="C132" s="106">
        <v>-93.813450291302502</v>
      </c>
      <c r="D132" s="106">
        <v>69.892538217042471</v>
      </c>
      <c r="E132" s="106">
        <v>299.2605658898155</v>
      </c>
      <c r="F132" s="106">
        <v>847.24407691861393</v>
      </c>
      <c r="G132" s="106">
        <v>-97.604016594789201</v>
      </c>
      <c r="H132" s="106">
        <v>2.5050632164697078</v>
      </c>
      <c r="I132" s="106">
        <v>32.069210258771108</v>
      </c>
      <c r="J132" s="106">
        <v>3850.3609347993452</v>
      </c>
      <c r="K132" s="106">
        <v>-98.284128445494204</v>
      </c>
      <c r="L132" s="106">
        <v>12.038227479214896</v>
      </c>
      <c r="M132" s="106">
        <v>22.013540909612487</v>
      </c>
      <c r="N132" s="106">
        <v>5713.4397140886576</v>
      </c>
    </row>
    <row r="133" spans="1:14">
      <c r="A133" s="108" t="s">
        <v>160</v>
      </c>
      <c r="B133" s="75" t="s">
        <v>244</v>
      </c>
      <c r="C133" s="111">
        <v>-173.68914265605355</v>
      </c>
      <c r="D133" s="111">
        <v>-167.4380017759552</v>
      </c>
      <c r="E133" s="111">
        <v>-37.722099485637273</v>
      </c>
      <c r="F133" s="111">
        <v>386.36105212871905</v>
      </c>
      <c r="G133" s="111">
        <v>-153.42113902025599</v>
      </c>
      <c r="H133" s="111">
        <v>-56.2820121594211</v>
      </c>
      <c r="I133" s="111">
        <v>-31.640302679467553</v>
      </c>
      <c r="J133" s="111">
        <v>-610.34852603359832</v>
      </c>
      <c r="K133" s="111">
        <v>-1068.7349842563128</v>
      </c>
      <c r="L133" s="111">
        <v>-97.389792731213177</v>
      </c>
      <c r="M133" s="111">
        <v>-30.536121662666034</v>
      </c>
      <c r="N133" s="111">
        <v>-101.60724630873402</v>
      </c>
    </row>
    <row r="134" spans="1:14">
      <c r="A134" s="29"/>
      <c r="B134" s="30"/>
      <c r="C134" s="29"/>
      <c r="D134" s="103"/>
      <c r="E134" s="103"/>
      <c r="F134" s="104"/>
      <c r="G134" s="104"/>
      <c r="H134" s="104"/>
      <c r="I134" s="104"/>
      <c r="J134" s="104"/>
      <c r="K134" s="104"/>
      <c r="L134" s="104"/>
      <c r="M134" s="104"/>
      <c r="N134" s="104"/>
    </row>
    <row r="135" spans="1:14" ht="15">
      <c r="A135" s="239" t="s">
        <v>223</v>
      </c>
      <c r="B135" s="243"/>
      <c r="C135" s="243"/>
      <c r="D135" s="243"/>
      <c r="E135" s="243"/>
      <c r="F135" s="243"/>
      <c r="G135" s="243"/>
      <c r="H135" s="243"/>
      <c r="I135" s="243"/>
      <c r="J135" s="243"/>
      <c r="K135" s="243"/>
      <c r="L135" s="243"/>
      <c r="M135" s="243"/>
      <c r="N135" s="243"/>
    </row>
    <row r="136" spans="1:14">
      <c r="A136" s="33"/>
      <c r="B136" s="34"/>
      <c r="C136" s="35" t="s">
        <v>77</v>
      </c>
      <c r="D136" s="35" t="s">
        <v>78</v>
      </c>
      <c r="E136" s="35" t="s">
        <v>79</v>
      </c>
      <c r="F136" s="35" t="s">
        <v>80</v>
      </c>
      <c r="G136" s="35" t="s">
        <v>81</v>
      </c>
      <c r="H136" s="35" t="s">
        <v>82</v>
      </c>
      <c r="I136" s="35" t="s">
        <v>83</v>
      </c>
      <c r="J136" s="35" t="s">
        <v>84</v>
      </c>
      <c r="K136" s="35" t="s">
        <v>85</v>
      </c>
      <c r="L136" s="35" t="s">
        <v>86</v>
      </c>
      <c r="M136" s="35" t="s">
        <v>87</v>
      </c>
      <c r="N136" s="35" t="s">
        <v>149</v>
      </c>
    </row>
    <row r="137" spans="1:14">
      <c r="A137" s="29" t="s">
        <v>212</v>
      </c>
      <c r="B137" s="36" t="s">
        <v>244</v>
      </c>
      <c r="C137" s="106">
        <v>-6.8304187519847375</v>
      </c>
      <c r="D137" s="106">
        <v>5.3506260295525863</v>
      </c>
      <c r="E137" s="106">
        <v>0.57326037377730188</v>
      </c>
      <c r="F137" s="106">
        <v>14.762752184097309</v>
      </c>
      <c r="G137" s="106">
        <v>-25.662687340811829</v>
      </c>
      <c r="H137" s="106">
        <v>15.953949029966168</v>
      </c>
      <c r="I137" s="106">
        <v>1.2499035068009192</v>
      </c>
      <c r="J137" s="106">
        <v>8.2331136334210981</v>
      </c>
      <c r="K137" s="106">
        <v>-15.238295620649808</v>
      </c>
      <c r="L137" s="106">
        <v>8.4192240475968276</v>
      </c>
      <c r="M137" s="106">
        <v>0.52075369661895365</v>
      </c>
      <c r="N137" s="106">
        <v>6.6100562568199024</v>
      </c>
    </row>
    <row r="138" spans="1:14">
      <c r="A138" s="39" t="s">
        <v>213</v>
      </c>
      <c r="B138" s="40" t="s">
        <v>244</v>
      </c>
      <c r="C138" s="106">
        <v>0.13146750953485764</v>
      </c>
      <c r="D138" s="106">
        <v>2.6742697930515931</v>
      </c>
      <c r="E138" s="106">
        <v>-1.4163184872501944</v>
      </c>
      <c r="F138" s="106">
        <v>-1.0284138232361926</v>
      </c>
      <c r="G138" s="106">
        <v>-0.8638933418683763</v>
      </c>
      <c r="H138" s="106">
        <v>-0.30225606599536547</v>
      </c>
      <c r="I138" s="106">
        <v>-0.53822875838889672</v>
      </c>
      <c r="J138" s="106">
        <v>-0.30846178890992348</v>
      </c>
      <c r="K138" s="106">
        <v>-4.3799710010276698</v>
      </c>
      <c r="L138" s="106">
        <v>4.2611327687941127</v>
      </c>
      <c r="M138" s="106">
        <v>-0.63654334933637813</v>
      </c>
      <c r="N138" s="106">
        <v>-1.9838224677842362</v>
      </c>
    </row>
    <row r="139" spans="1:14">
      <c r="A139" s="39" t="s">
        <v>214</v>
      </c>
      <c r="B139" s="40" t="s">
        <v>244</v>
      </c>
      <c r="C139" s="106">
        <v>-8.4152720471185489</v>
      </c>
      <c r="D139" s="106">
        <v>6.570291723634142</v>
      </c>
      <c r="E139" s="106">
        <v>0.97018686492707218</v>
      </c>
      <c r="F139" s="106">
        <v>17.866925629929938</v>
      </c>
      <c r="G139" s="106">
        <v>-29.873609978135974</v>
      </c>
      <c r="H139" s="106">
        <v>20.17391349900295</v>
      </c>
      <c r="I139" s="106">
        <v>1.6304588683657215</v>
      </c>
      <c r="J139" s="106">
        <v>9.8754870915525714</v>
      </c>
      <c r="K139" s="106">
        <v>-17.869446437854265</v>
      </c>
      <c r="L139" s="106">
        <v>10.134452512264104</v>
      </c>
      <c r="M139" s="106">
        <v>0.83992270179294337</v>
      </c>
      <c r="N139" s="106">
        <v>7.4927030936599692</v>
      </c>
    </row>
    <row r="140" spans="1:14">
      <c r="A140" s="39" t="s">
        <v>105</v>
      </c>
      <c r="B140" s="40" t="s">
        <v>244</v>
      </c>
      <c r="C140" s="106">
        <v>1.9562395698127233</v>
      </c>
      <c r="D140" s="106">
        <v>-2.3863946365537316</v>
      </c>
      <c r="E140" s="106">
        <v>-1.3219822959386107</v>
      </c>
      <c r="F140" s="106">
        <v>-0.517296498218073</v>
      </c>
      <c r="G140" s="106">
        <v>-0.54759244801216767</v>
      </c>
      <c r="H140" s="106">
        <v>-2.824601465539871</v>
      </c>
      <c r="I140" s="106">
        <v>-0.82749016964885413</v>
      </c>
      <c r="J140" s="106">
        <v>-0.42844862891939783</v>
      </c>
      <c r="K140" s="106">
        <v>3.4640330854934405</v>
      </c>
      <c r="L140" s="106">
        <v>-2.6844728691313975</v>
      </c>
      <c r="M140" s="106">
        <v>-1.5473774936704388</v>
      </c>
      <c r="N140" s="106">
        <v>5.040192962697887</v>
      </c>
    </row>
    <row r="141" spans="1:14">
      <c r="A141" s="29" t="s">
        <v>217</v>
      </c>
      <c r="B141" s="36" t="s">
        <v>244</v>
      </c>
      <c r="C141" s="106">
        <v>-0.6185218895039668</v>
      </c>
      <c r="D141" s="106">
        <v>2.0587029222765523</v>
      </c>
      <c r="E141" s="106">
        <v>-3.3934502795602839E-3</v>
      </c>
      <c r="F141" s="106">
        <v>0.92208594636207408</v>
      </c>
      <c r="G141" s="106">
        <v>-1.4467363572097582</v>
      </c>
      <c r="H141" s="106">
        <v>-7.841362216626635E-2</v>
      </c>
      <c r="I141" s="106">
        <v>0.73274460801519581</v>
      </c>
      <c r="J141" s="106">
        <v>1.8702251262284335</v>
      </c>
      <c r="K141" s="106">
        <v>-2.5438067119590926</v>
      </c>
      <c r="L141" s="106">
        <v>0.91907527180210025</v>
      </c>
      <c r="M141" s="106">
        <v>-9.6774064390587E-2</v>
      </c>
      <c r="N141" s="106">
        <v>1.5436728729661127</v>
      </c>
    </row>
    <row r="142" spans="1:14">
      <c r="A142" s="39" t="s">
        <v>218</v>
      </c>
      <c r="B142" s="40" t="s">
        <v>244</v>
      </c>
      <c r="C142" s="106">
        <v>91.727094882046345</v>
      </c>
      <c r="D142" s="106">
        <v>10.773369475437079</v>
      </c>
      <c r="E142" s="106">
        <v>-3.6819531306637856</v>
      </c>
      <c r="F142" s="106">
        <v>-0.27046703821409324</v>
      </c>
      <c r="G142" s="106">
        <v>0.71460414715174636</v>
      </c>
      <c r="H142" s="106">
        <v>0.23880661502424516</v>
      </c>
      <c r="I142" s="106">
        <v>-0.22447593657921061</v>
      </c>
      <c r="J142" s="106">
        <v>-2.5042885660440106E-2</v>
      </c>
      <c r="K142" s="106">
        <v>0.45331550259346898</v>
      </c>
      <c r="L142" s="106">
        <v>9.3269600226747684E-2</v>
      </c>
      <c r="M142" s="106">
        <v>-0.33624558148865447</v>
      </c>
      <c r="N142" s="106">
        <v>0.64156552228769215</v>
      </c>
    </row>
    <row r="143" spans="1:14">
      <c r="A143" s="110" t="s">
        <v>219</v>
      </c>
      <c r="B143" s="40" t="s">
        <v>244</v>
      </c>
      <c r="C143" s="106">
        <v>1.379732017113227</v>
      </c>
      <c r="D143" s="106">
        <v>3.4718170947278111</v>
      </c>
      <c r="E143" s="106">
        <v>-6.4427770751507296E-2</v>
      </c>
      <c r="F143" s="106">
        <v>-0.28216578729895048</v>
      </c>
      <c r="G143" s="106">
        <v>-8.4466930001610763E-2</v>
      </c>
      <c r="H143" s="106">
        <v>0.16006456814865544</v>
      </c>
      <c r="I143" s="106">
        <v>-0.24914880131477446</v>
      </c>
      <c r="J143" s="106">
        <v>-0.17550763774862332</v>
      </c>
      <c r="K143" s="106">
        <v>4.3420952675447211E-2</v>
      </c>
      <c r="L143" s="106">
        <v>0.43021106372727047</v>
      </c>
      <c r="M143" s="106">
        <v>-0.31206384216567074</v>
      </c>
      <c r="N143" s="106">
        <v>0.67762952349575301</v>
      </c>
    </row>
    <row r="144" spans="1:14">
      <c r="A144" s="110" t="s">
        <v>224</v>
      </c>
      <c r="B144" s="40" t="s">
        <v>244</v>
      </c>
      <c r="C144" s="106">
        <v>-0.18753583396339479</v>
      </c>
      <c r="D144" s="106">
        <v>0.481506401014272</v>
      </c>
      <c r="E144" s="106">
        <v>5.4661485972502533E-3</v>
      </c>
      <c r="F144" s="106">
        <v>-0.19039376893121585</v>
      </c>
      <c r="G144" s="106">
        <v>4.8601952292528949E-2</v>
      </c>
      <c r="H144" s="106">
        <v>0.15759452820852005</v>
      </c>
      <c r="I144" s="106">
        <v>0.11772528338318011</v>
      </c>
      <c r="J144" s="106">
        <v>-0.49604821743329808</v>
      </c>
      <c r="K144" s="106">
        <v>0.2905182699648492</v>
      </c>
      <c r="L144" s="106">
        <v>0.24135926976853739</v>
      </c>
      <c r="M144" s="106">
        <v>-3.0466732147388598E-2</v>
      </c>
      <c r="N144" s="106">
        <v>-0.17239418681342045</v>
      </c>
    </row>
    <row r="145" spans="1:14">
      <c r="A145" s="110" t="s">
        <v>225</v>
      </c>
      <c r="B145" s="40" t="s">
        <v>244</v>
      </c>
      <c r="C145" s="106">
        <v>-103.11860493869268</v>
      </c>
      <c r="D145" s="106">
        <v>543.18084724619359</v>
      </c>
      <c r="E145" s="106">
        <v>-44.293711458806598</v>
      </c>
      <c r="F145" s="106">
        <v>-0.22750144274958473</v>
      </c>
      <c r="G145" s="106">
        <v>16.490592374468619</v>
      </c>
      <c r="H145" s="106">
        <v>1.6004005104865513</v>
      </c>
      <c r="I145" s="106">
        <v>-0.45599764125188358</v>
      </c>
      <c r="J145" s="106">
        <v>3.1096323947088962</v>
      </c>
      <c r="K145" s="106">
        <v>6.7848766743794187</v>
      </c>
      <c r="L145" s="106">
        <v>-4.8064237966436565</v>
      </c>
      <c r="M145" s="106">
        <v>-1.2097258083871907</v>
      </c>
      <c r="N145" s="106">
        <v>1.512942891402048</v>
      </c>
    </row>
    <row r="146" spans="1:14">
      <c r="A146" s="39" t="s">
        <v>105</v>
      </c>
      <c r="B146" s="40" t="s">
        <v>244</v>
      </c>
      <c r="C146" s="106">
        <v>-73.31493003762921</v>
      </c>
      <c r="D146" s="106">
        <v>-47.2317248829671</v>
      </c>
      <c r="E146" s="106">
        <v>43.673534802084788</v>
      </c>
      <c r="F146" s="106">
        <v>10.414635111746321</v>
      </c>
      <c r="G146" s="106">
        <v>-16.985823692357869</v>
      </c>
      <c r="H146" s="106">
        <v>-2.8453768514774396</v>
      </c>
      <c r="I146" s="106">
        <v>9.3471822079270481</v>
      </c>
      <c r="J146" s="106">
        <v>17.433535281868814</v>
      </c>
      <c r="K146" s="106">
        <v>-23.496260120645331</v>
      </c>
      <c r="L146" s="106">
        <v>8.4994364969027885</v>
      </c>
      <c r="M146" s="106">
        <v>1.9311108246836284</v>
      </c>
      <c r="N146" s="106">
        <v>9.0129425766141651</v>
      </c>
    </row>
    <row r="147" spans="1:14">
      <c r="A147" s="108" t="s">
        <v>160</v>
      </c>
      <c r="B147" s="75" t="s">
        <v>244</v>
      </c>
      <c r="C147" s="111">
        <v>-218.50762013158422</v>
      </c>
      <c r="D147" s="111">
        <v>-88.721011946591247</v>
      </c>
      <c r="E147" s="111">
        <v>-148.53582554518283</v>
      </c>
      <c r="F147" s="111">
        <v>7388.1792896855432</v>
      </c>
      <c r="G147" s="111">
        <v>-199.53213951528258</v>
      </c>
      <c r="H147" s="111">
        <v>-98.025605695257894</v>
      </c>
      <c r="I147" s="111">
        <v>-184.82116894446224</v>
      </c>
      <c r="J147" s="111">
        <v>2727.0226259856954</v>
      </c>
      <c r="K147" s="111">
        <v>-210.69675647326022</v>
      </c>
      <c r="L147" s="111">
        <v>-93.248635458631128</v>
      </c>
      <c r="M147" s="111">
        <v>-124.60652279734249</v>
      </c>
      <c r="N147" s="111">
        <v>4174.5631388058746</v>
      </c>
    </row>
    <row r="148" spans="1:14">
      <c r="A148" s="29"/>
      <c r="B148" s="30"/>
      <c r="C148" s="29"/>
      <c r="D148" s="103"/>
      <c r="E148" s="103"/>
      <c r="F148" s="104"/>
      <c r="G148" s="104"/>
      <c r="H148" s="104"/>
      <c r="I148" s="104"/>
      <c r="J148" s="104"/>
      <c r="K148" s="104"/>
      <c r="L148" s="104"/>
      <c r="M148" s="104"/>
      <c r="N148" s="104"/>
    </row>
    <row r="149" spans="1:14" ht="15">
      <c r="A149" s="239" t="s">
        <v>226</v>
      </c>
      <c r="B149" s="243"/>
      <c r="C149" s="243"/>
      <c r="D149" s="243"/>
      <c r="E149" s="243"/>
      <c r="F149" s="243"/>
      <c r="G149" s="243"/>
      <c r="H149" s="243"/>
      <c r="I149" s="243"/>
      <c r="J149" s="243"/>
      <c r="K149" s="243"/>
      <c r="L149" s="243"/>
      <c r="M149" s="243"/>
      <c r="N149" s="243"/>
    </row>
    <row r="150" spans="1:14">
      <c r="A150" s="33"/>
      <c r="B150" s="34"/>
      <c r="C150" s="35" t="s">
        <v>77</v>
      </c>
      <c r="D150" s="35" t="s">
        <v>78</v>
      </c>
      <c r="E150" s="35" t="s">
        <v>79</v>
      </c>
      <c r="F150" s="35" t="s">
        <v>80</v>
      </c>
      <c r="G150" s="35" t="s">
        <v>81</v>
      </c>
      <c r="H150" s="35" t="s">
        <v>82</v>
      </c>
      <c r="I150" s="35" t="s">
        <v>83</v>
      </c>
      <c r="J150" s="35" t="s">
        <v>84</v>
      </c>
      <c r="K150" s="35" t="s">
        <v>85</v>
      </c>
      <c r="L150" s="35" t="s">
        <v>86</v>
      </c>
      <c r="M150" s="35" t="s">
        <v>87</v>
      </c>
      <c r="N150" s="35" t="s">
        <v>149</v>
      </c>
    </row>
    <row r="151" spans="1:14">
      <c r="A151" s="29" t="s">
        <v>212</v>
      </c>
      <c r="B151" s="36" t="s">
        <v>244</v>
      </c>
      <c r="C151" s="106">
        <v>-7.6490600165696065</v>
      </c>
      <c r="D151" s="106">
        <v>-8.877757259447506</v>
      </c>
      <c r="E151" s="106">
        <v>-8.9672341067563224</v>
      </c>
      <c r="F151" s="106">
        <v>3.5656793928227017</v>
      </c>
      <c r="G151" s="106">
        <v>5.8258178416789548</v>
      </c>
      <c r="H151" s="106">
        <v>-2.4110690007521782</v>
      </c>
      <c r="I151" s="106">
        <v>22.424586225431867</v>
      </c>
      <c r="J151" s="106">
        <v>5.5803348877640104</v>
      </c>
      <c r="K151" s="106">
        <v>0.32567561304315973</v>
      </c>
      <c r="L151" s="106">
        <v>-12.390653951517422</v>
      </c>
      <c r="M151" s="106">
        <v>2.3221146335673666</v>
      </c>
      <c r="N151" s="106">
        <v>14.632908789572596</v>
      </c>
    </row>
    <row r="152" spans="1:14">
      <c r="A152" s="39" t="s">
        <v>213</v>
      </c>
      <c r="B152" s="40" t="s">
        <v>244</v>
      </c>
      <c r="C152" s="106">
        <v>0.32485472561036488</v>
      </c>
      <c r="D152" s="106">
        <v>1.2458834559765393</v>
      </c>
      <c r="E152" s="106">
        <v>-0.76464768136474959</v>
      </c>
      <c r="F152" s="106">
        <v>2.2380229605838338</v>
      </c>
      <c r="G152" s="106">
        <v>4.5754889224402007</v>
      </c>
      <c r="H152" s="106">
        <v>-0.45440277566480347</v>
      </c>
      <c r="I152" s="106">
        <v>-0.72365540727075484</v>
      </c>
      <c r="J152" s="106">
        <v>3.9570493820427828</v>
      </c>
      <c r="K152" s="106">
        <v>1.6156043917611811</v>
      </c>
      <c r="L152" s="106">
        <v>2.852412435451285</v>
      </c>
      <c r="M152" s="106">
        <v>-0.14023907780081402</v>
      </c>
      <c r="N152" s="106">
        <v>-1.5266594090969505</v>
      </c>
    </row>
    <row r="153" spans="1:14">
      <c r="A153" s="39" t="s">
        <v>227</v>
      </c>
      <c r="B153" s="40" t="s">
        <v>244</v>
      </c>
      <c r="C153" s="106">
        <v>-37.970888782365876</v>
      </c>
      <c r="D153" s="106">
        <v>-60.018163147648075</v>
      </c>
      <c r="E153" s="106">
        <v>-100.01205290568163</v>
      </c>
      <c r="F153" s="106">
        <v>-100</v>
      </c>
      <c r="G153" s="106" t="s">
        <v>210</v>
      </c>
      <c r="H153" s="106" t="s">
        <v>210</v>
      </c>
      <c r="I153" s="106" t="s">
        <v>210</v>
      </c>
      <c r="J153" s="106">
        <v>9.3847770262070327</v>
      </c>
      <c r="K153" s="106">
        <v>-10.155630296173385</v>
      </c>
      <c r="L153" s="106">
        <v>-74.373554047544289</v>
      </c>
      <c r="M153" s="106">
        <v>47.008219400464981</v>
      </c>
      <c r="N153" s="106">
        <v>197.49777937286075</v>
      </c>
    </row>
    <row r="154" spans="1:14">
      <c r="A154" s="39" t="s">
        <v>105</v>
      </c>
      <c r="B154" s="40" t="s">
        <v>244</v>
      </c>
      <c r="C154" s="106">
        <v>28.459395408578615</v>
      </c>
      <c r="D154" s="106">
        <v>-24.155498486599697</v>
      </c>
      <c r="E154" s="106">
        <v>-59.101684570215355</v>
      </c>
      <c r="F154" s="106">
        <v>109.74163902103663</v>
      </c>
      <c r="G154" s="106">
        <v>54.600525067488775</v>
      </c>
      <c r="H154" s="106">
        <v>-54.041539489317088</v>
      </c>
      <c r="I154" s="106">
        <v>4.1819534932302673</v>
      </c>
      <c r="J154" s="106">
        <v>45.00985871953614</v>
      </c>
      <c r="K154" s="106">
        <v>51.748853087122171</v>
      </c>
      <c r="L154" s="106">
        <v>-54.540570504326425</v>
      </c>
      <c r="M154" s="106">
        <v>3.1418214922555876</v>
      </c>
      <c r="N154" s="106">
        <v>95.328894494233509</v>
      </c>
    </row>
    <row r="155" spans="1:14">
      <c r="A155" s="29" t="s">
        <v>154</v>
      </c>
      <c r="B155" s="36" t="s">
        <v>244</v>
      </c>
      <c r="C155" s="106">
        <v>-37.669084040922584</v>
      </c>
      <c r="D155" s="106">
        <v>30.816135781277865</v>
      </c>
      <c r="E155" s="106">
        <v>6.2653837392487475</v>
      </c>
      <c r="F155" s="106">
        <v>29.981029624442527</v>
      </c>
      <c r="G155" s="106">
        <v>-42.694726700140826</v>
      </c>
      <c r="H155" s="106">
        <v>36.263459507445589</v>
      </c>
      <c r="I155" s="106">
        <v>1.4044018779423055</v>
      </c>
      <c r="J155" s="106">
        <v>17.990572357766624</v>
      </c>
      <c r="K155" s="106">
        <v>-34.321191224182812</v>
      </c>
      <c r="L155" s="106">
        <v>26.127882900871711</v>
      </c>
      <c r="M155" s="106">
        <v>9.6636760553110435E-2</v>
      </c>
      <c r="N155" s="106">
        <v>14.196005106722538</v>
      </c>
    </row>
    <row r="156" spans="1:14">
      <c r="A156" s="39" t="s">
        <v>228</v>
      </c>
      <c r="B156" s="40" t="s">
        <v>244</v>
      </c>
      <c r="C156" s="106">
        <v>7.9667501598579236</v>
      </c>
      <c r="D156" s="106">
        <v>-0.51848530275054827</v>
      </c>
      <c r="E156" s="106">
        <v>-10.257655349770189</v>
      </c>
      <c r="F156" s="106">
        <v>-7.1971531969726783</v>
      </c>
      <c r="G156" s="106">
        <v>7.2731106261312704</v>
      </c>
      <c r="H156" s="106">
        <v>-2.7773660989196998</v>
      </c>
      <c r="I156" s="106">
        <v>-12.79502285349551</v>
      </c>
      <c r="J156" s="106">
        <v>-5.9025376553960029</v>
      </c>
      <c r="K156" s="106">
        <v>7.438172520493282</v>
      </c>
      <c r="L156" s="106">
        <v>-2.4348634948932073</v>
      </c>
      <c r="M156" s="106">
        <v>-11.064999312903652</v>
      </c>
      <c r="N156" s="106">
        <v>-6.7715105641345019</v>
      </c>
    </row>
    <row r="157" spans="1:14">
      <c r="A157" s="39" t="s">
        <v>241</v>
      </c>
      <c r="B157" s="40" t="s">
        <v>244</v>
      </c>
      <c r="C157" s="106">
        <v>-2.2067371221177581</v>
      </c>
      <c r="D157" s="106">
        <v>0.34710147783320622</v>
      </c>
      <c r="E157" s="106">
        <v>6.9204391678567845E-5</v>
      </c>
      <c r="F157" s="106">
        <v>1.9030848528300623</v>
      </c>
      <c r="G157" s="106">
        <v>-1.3581026223849193</v>
      </c>
      <c r="H157" s="106">
        <v>0.17203127716226163</v>
      </c>
      <c r="I157" s="106">
        <v>-2.5773090480473826</v>
      </c>
      <c r="J157" s="106">
        <v>0.52924292934761752</v>
      </c>
      <c r="K157" s="106">
        <v>-3.157898060945314</v>
      </c>
      <c r="L157" s="106">
        <v>0.36235546632839544</v>
      </c>
      <c r="M157" s="106">
        <v>-2.5270956874337003</v>
      </c>
      <c r="N157" s="106">
        <v>-18.518443072632479</v>
      </c>
    </row>
    <row r="158" spans="1:14">
      <c r="A158" s="39" t="s">
        <v>230</v>
      </c>
      <c r="B158" s="40" t="s">
        <v>244</v>
      </c>
      <c r="C158" s="106">
        <v>-11.765419187387167</v>
      </c>
      <c r="D158" s="106">
        <v>9.2583762922741357</v>
      </c>
      <c r="E158" s="106">
        <v>-1.1238550950835986</v>
      </c>
      <c r="F158" s="106">
        <v>-1.1932269571674112</v>
      </c>
      <c r="G158" s="106">
        <v>-11.962593738997001</v>
      </c>
      <c r="H158" s="106">
        <v>12.125019773109159</v>
      </c>
      <c r="I158" s="106">
        <v>-3.0574218209307844</v>
      </c>
      <c r="J158" s="106">
        <v>3.6862626650923715</v>
      </c>
      <c r="K158" s="106">
        <v>-6.5778636971518409</v>
      </c>
      <c r="L158" s="106">
        <v>11.897351293738765</v>
      </c>
      <c r="M158" s="106">
        <v>-3.0168690325702272</v>
      </c>
      <c r="N158" s="106">
        <v>4.3953317068838373</v>
      </c>
    </row>
    <row r="159" spans="1:14">
      <c r="A159" s="39" t="s">
        <v>231</v>
      </c>
      <c r="B159" s="40" t="s">
        <v>244</v>
      </c>
      <c r="C159" s="106">
        <v>-66.689636686134776</v>
      </c>
      <c r="D159" s="106">
        <v>101.62513091259996</v>
      </c>
      <c r="E159" s="106">
        <v>17.721819776413554</v>
      </c>
      <c r="F159" s="106">
        <v>60.262313422626022</v>
      </c>
      <c r="G159" s="106">
        <v>-67.114742140825911</v>
      </c>
      <c r="H159" s="106">
        <v>102.36964824603331</v>
      </c>
      <c r="I159" s="106">
        <v>5.9152679996216051</v>
      </c>
      <c r="J159" s="106">
        <v>32.663785205404508</v>
      </c>
      <c r="K159" s="106">
        <v>-52.118344801392134</v>
      </c>
      <c r="L159" s="106">
        <v>57.037458539955963</v>
      </c>
      <c r="M159" s="106">
        <v>2.2788853623215317</v>
      </c>
      <c r="N159" s="106">
        <v>26.98356745820449</v>
      </c>
    </row>
    <row r="160" spans="1:14">
      <c r="A160" s="39" t="s">
        <v>232</v>
      </c>
      <c r="B160" s="40" t="s">
        <v>244</v>
      </c>
      <c r="C160" s="106">
        <v>-48.068701546328441</v>
      </c>
      <c r="D160" s="106">
        <v>28.380981082140522</v>
      </c>
      <c r="E160" s="106">
        <v>26.343559852272122</v>
      </c>
      <c r="F160" s="106">
        <v>27.190763864296656</v>
      </c>
      <c r="G160" s="106">
        <v>-50.440425576314993</v>
      </c>
      <c r="H160" s="106">
        <v>22.829079973361786</v>
      </c>
      <c r="I160" s="106">
        <v>43.0687955745083</v>
      </c>
      <c r="J160" s="106">
        <v>21.431062129429449</v>
      </c>
      <c r="K160" s="106">
        <v>-51.838845056585043</v>
      </c>
      <c r="L160" s="106">
        <v>24.553006819590834</v>
      </c>
      <c r="M160" s="106">
        <v>35.623070677061406</v>
      </c>
      <c r="N160" s="106">
        <v>63.564592156199438</v>
      </c>
    </row>
    <row r="161" spans="1:14">
      <c r="A161" s="108" t="s">
        <v>160</v>
      </c>
      <c r="B161" s="75" t="s">
        <v>244</v>
      </c>
      <c r="C161" s="111">
        <v>1250.0470820937917</v>
      </c>
      <c r="D161" s="111">
        <v>-85.656851209114251</v>
      </c>
      <c r="E161" s="111">
        <v>-277.69382767767001</v>
      </c>
      <c r="F161" s="111">
        <v>282.24962189446086</v>
      </c>
      <c r="G161" s="111">
        <v>-168.24026142387058</v>
      </c>
      <c r="H161" s="111">
        <v>-118.92219915553252</v>
      </c>
      <c r="I161" s="111">
        <v>-433.59837382634811</v>
      </c>
      <c r="J161" s="111">
        <v>-76.259202053107614</v>
      </c>
      <c r="K161" s="111">
        <v>1135.8567789939905</v>
      </c>
      <c r="L161" s="111">
        <v>-79.481299803548893</v>
      </c>
      <c r="M161" s="111">
        <v>26.149518800703177</v>
      </c>
      <c r="N161" s="111">
        <v>18.344610300475722</v>
      </c>
    </row>
    <row r="162" spans="1:14">
      <c r="A162" s="29"/>
      <c r="B162" s="30"/>
      <c r="C162" s="103"/>
      <c r="D162" s="103"/>
      <c r="E162" s="103"/>
      <c r="F162" s="104"/>
      <c r="G162" s="104"/>
      <c r="H162" s="104"/>
      <c r="I162" s="104"/>
      <c r="J162" s="104"/>
      <c r="K162" s="104"/>
      <c r="L162" s="104"/>
      <c r="M162" s="104"/>
      <c r="N162" s="104"/>
    </row>
    <row r="163" spans="1:14" ht="15">
      <c r="A163" s="239" t="s">
        <v>233</v>
      </c>
      <c r="B163" s="243"/>
      <c r="C163" s="243"/>
      <c r="D163" s="243"/>
      <c r="E163" s="243"/>
      <c r="F163" s="243"/>
      <c r="G163" s="243"/>
      <c r="H163" s="243"/>
      <c r="I163" s="243"/>
      <c r="J163" s="243"/>
      <c r="K163" s="243"/>
      <c r="L163" s="243"/>
      <c r="M163" s="243"/>
      <c r="N163" s="243"/>
    </row>
    <row r="164" spans="1:14">
      <c r="A164" s="33"/>
      <c r="B164" s="34"/>
      <c r="C164" s="35" t="s">
        <v>77</v>
      </c>
      <c r="D164" s="35" t="s">
        <v>78</v>
      </c>
      <c r="E164" s="35" t="s">
        <v>79</v>
      </c>
      <c r="F164" s="35" t="s">
        <v>80</v>
      </c>
      <c r="G164" s="35" t="s">
        <v>81</v>
      </c>
      <c r="H164" s="35" t="s">
        <v>82</v>
      </c>
      <c r="I164" s="35" t="s">
        <v>83</v>
      </c>
      <c r="J164" s="35" t="s">
        <v>84</v>
      </c>
      <c r="K164" s="35" t="s">
        <v>85</v>
      </c>
      <c r="L164" s="35" t="s">
        <v>86</v>
      </c>
      <c r="M164" s="35" t="s">
        <v>87</v>
      </c>
      <c r="N164" s="35" t="s">
        <v>149</v>
      </c>
    </row>
    <row r="165" spans="1:14">
      <c r="A165" s="29" t="s">
        <v>212</v>
      </c>
      <c r="B165" s="36" t="s">
        <v>244</v>
      </c>
      <c r="C165" s="106">
        <v>1.4714620487259964</v>
      </c>
      <c r="D165" s="106">
        <v>-0.88239220711706423</v>
      </c>
      <c r="E165" s="106">
        <v>1.1193354462761533</v>
      </c>
      <c r="F165" s="106">
        <v>4.5695887897662999</v>
      </c>
      <c r="G165" s="106">
        <v>-0.31663388079120125</v>
      </c>
      <c r="H165" s="106">
        <v>-0.85280204950898053</v>
      </c>
      <c r="I165" s="106">
        <v>1.7062908149772227</v>
      </c>
      <c r="J165" s="106">
        <v>6.9947098120586588</v>
      </c>
      <c r="K165" s="106">
        <v>-1.7414003098800208</v>
      </c>
      <c r="L165" s="106">
        <v>-0.18344611705995817</v>
      </c>
      <c r="M165" s="106">
        <v>1.5821793245026896</v>
      </c>
      <c r="N165" s="106">
        <v>10.351151784632179</v>
      </c>
    </row>
    <row r="166" spans="1:14">
      <c r="A166" s="39" t="s">
        <v>213</v>
      </c>
      <c r="B166" s="40" t="s">
        <v>244</v>
      </c>
      <c r="C166" s="106">
        <v>1.0324313975663273</v>
      </c>
      <c r="D166" s="106">
        <v>-1.3612820925659435</v>
      </c>
      <c r="E166" s="106">
        <v>0.27958997214889791</v>
      </c>
      <c r="F166" s="106">
        <v>4.4253004577832229</v>
      </c>
      <c r="G166" s="106">
        <v>1.0577161012410414</v>
      </c>
      <c r="H166" s="106">
        <v>-1.1662368262011569</v>
      </c>
      <c r="I166" s="106">
        <v>0.38682645533243942</v>
      </c>
      <c r="J166" s="106">
        <v>4.9695344488518458</v>
      </c>
      <c r="K166" s="106">
        <v>1.1435084730201339</v>
      </c>
      <c r="L166" s="106">
        <v>-0.45165573307835416</v>
      </c>
      <c r="M166" s="106">
        <v>0.30033410262846871</v>
      </c>
      <c r="N166" s="106">
        <v>5.3861978913211601</v>
      </c>
    </row>
    <row r="167" spans="1:14">
      <c r="A167" s="39" t="s">
        <v>234</v>
      </c>
      <c r="B167" s="40" t="s">
        <v>244</v>
      </c>
      <c r="C167" s="106">
        <v>24.976166160116549</v>
      </c>
      <c r="D167" s="106">
        <v>13.4362462260397</v>
      </c>
      <c r="E167" s="106">
        <v>14.199110349145855</v>
      </c>
      <c r="F167" s="106">
        <v>16.207376970412142</v>
      </c>
      <c r="G167" s="106">
        <v>-25.611083686960868</v>
      </c>
      <c r="H167" s="106">
        <v>5.8489508744989251</v>
      </c>
      <c r="I167" s="106">
        <v>20.224655945474737</v>
      </c>
      <c r="J167" s="106">
        <v>63.683464557325664</v>
      </c>
      <c r="K167" s="106">
        <v>-45.153725798493959</v>
      </c>
      <c r="L167" s="106">
        <v>11.768734055040568</v>
      </c>
      <c r="M167" s="106">
        <v>23.166853285029958</v>
      </c>
      <c r="N167" s="106">
        <v>-0.78536520707245927</v>
      </c>
    </row>
    <row r="168" spans="1:14">
      <c r="A168" s="39" t="s">
        <v>235</v>
      </c>
      <c r="B168" s="40" t="s">
        <v>244</v>
      </c>
      <c r="C168" s="106">
        <v>-23.38717258087928</v>
      </c>
      <c r="D168" s="106">
        <v>5.5854947349435804</v>
      </c>
      <c r="E168" s="106">
        <v>119.98565714541471</v>
      </c>
      <c r="F168" s="106">
        <v>-56.182285178902127</v>
      </c>
      <c r="G168" s="106">
        <v>-37.286454401859324</v>
      </c>
      <c r="H168" s="106">
        <v>33.957861181743993</v>
      </c>
      <c r="I168" s="106">
        <v>274.55802974948466</v>
      </c>
      <c r="J168" s="106">
        <v>-53.290752816852773</v>
      </c>
      <c r="K168" s="106">
        <v>41.512163820452315</v>
      </c>
      <c r="L168" s="106">
        <v>-33.500272599881953</v>
      </c>
      <c r="M168" s="106">
        <v>97.646727288126414</v>
      </c>
      <c r="N168" s="106">
        <v>786.56963889500526</v>
      </c>
    </row>
    <row r="169" spans="1:14">
      <c r="A169" s="39" t="s">
        <v>236</v>
      </c>
      <c r="B169" s="40" t="s">
        <v>244</v>
      </c>
      <c r="C169" s="106">
        <v>-39.724245560992763</v>
      </c>
      <c r="D169" s="106">
        <v>1.8542101750949342</v>
      </c>
      <c r="E169" s="106">
        <v>7.7970045318604235</v>
      </c>
      <c r="F169" s="106">
        <v>44.438742149476099</v>
      </c>
      <c r="G169" s="106">
        <v>-54.80834651484578</v>
      </c>
      <c r="H169" s="106">
        <v>30.994571401043345</v>
      </c>
      <c r="I169" s="106">
        <v>16.670157079821152</v>
      </c>
      <c r="J169" s="106">
        <v>44.021971379842682</v>
      </c>
      <c r="K169" s="106">
        <v>-44.201538254884653</v>
      </c>
      <c r="L169" s="106">
        <v>0.14731385756306281</v>
      </c>
      <c r="M169" s="106">
        <v>44.68967282242383</v>
      </c>
      <c r="N169" s="106">
        <v>95.558610064395424</v>
      </c>
    </row>
    <row r="170" spans="1:14">
      <c r="A170" s="29" t="s">
        <v>217</v>
      </c>
      <c r="B170" s="36" t="s">
        <v>244</v>
      </c>
      <c r="C170" s="106">
        <v>-5.8393264460118388</v>
      </c>
      <c r="D170" s="106">
        <v>5.1625236978795073</v>
      </c>
      <c r="E170" s="106">
        <v>-1.6935851741199883</v>
      </c>
      <c r="F170" s="106">
        <v>14.826123334714268</v>
      </c>
      <c r="G170" s="106">
        <v>-11.359970243561392</v>
      </c>
      <c r="H170" s="106">
        <v>5.7584280721713128</v>
      </c>
      <c r="I170" s="106">
        <v>1.5531596879045964</v>
      </c>
      <c r="J170" s="106">
        <v>13.480946948396706</v>
      </c>
      <c r="K170" s="106">
        <v>-13.377914383040661</v>
      </c>
      <c r="L170" s="106">
        <v>4.7970586097477934</v>
      </c>
      <c r="M170" s="106">
        <v>3.1962030060407756</v>
      </c>
      <c r="N170" s="106">
        <v>14.944230042371359</v>
      </c>
    </row>
    <row r="171" spans="1:14">
      <c r="A171" s="39" t="s">
        <v>237</v>
      </c>
      <c r="B171" s="40" t="s">
        <v>244</v>
      </c>
      <c r="C171" s="106">
        <v>-9.5183653327720918</v>
      </c>
      <c r="D171" s="106">
        <v>5.5087597773109849</v>
      </c>
      <c r="E171" s="106">
        <v>1.3153556097442305</v>
      </c>
      <c r="F171" s="106">
        <v>12.555689260328023</v>
      </c>
      <c r="G171" s="106">
        <v>-12.19084985437938</v>
      </c>
      <c r="H171" s="106">
        <v>5.7824411598294461</v>
      </c>
      <c r="I171" s="106">
        <v>1.4272937230978897</v>
      </c>
      <c r="J171" s="106">
        <v>17.054291885540991</v>
      </c>
      <c r="K171" s="106">
        <v>-16.221720887393033</v>
      </c>
      <c r="L171" s="106">
        <v>4.7130177709992012</v>
      </c>
      <c r="M171" s="106">
        <v>6.2387538005092722</v>
      </c>
      <c r="N171" s="106">
        <v>13.222316718816927</v>
      </c>
    </row>
    <row r="172" spans="1:14">
      <c r="A172" s="39" t="s">
        <v>238</v>
      </c>
      <c r="B172" s="40" t="s">
        <v>244</v>
      </c>
      <c r="C172" s="106">
        <v>-4620.5285003412628</v>
      </c>
      <c r="D172" s="106">
        <v>0.93766557484393331</v>
      </c>
      <c r="E172" s="106">
        <v>-78.912925297504273</v>
      </c>
      <c r="F172" s="106">
        <v>253.73078336787938</v>
      </c>
      <c r="G172" s="106">
        <v>36.126422079675052</v>
      </c>
      <c r="H172" s="106">
        <v>9.0999714604819815E-2</v>
      </c>
      <c r="I172" s="106">
        <v>5.527231293015177</v>
      </c>
      <c r="J172" s="106">
        <v>-94.652224273470111</v>
      </c>
      <c r="K172" s="106">
        <v>1950.5154570233262</v>
      </c>
      <c r="L172" s="106">
        <v>5.3322213345111038</v>
      </c>
      <c r="M172" s="106">
        <v>-66.05059463589977</v>
      </c>
      <c r="N172" s="106">
        <v>147.16135387389758</v>
      </c>
    </row>
    <row r="173" spans="1:14">
      <c r="A173" s="39" t="s">
        <v>239</v>
      </c>
      <c r="B173" s="40" t="s">
        <v>244</v>
      </c>
      <c r="C173" s="106">
        <v>-12.654217341908449</v>
      </c>
      <c r="D173" s="106">
        <v>11.959537764856236</v>
      </c>
      <c r="E173" s="106">
        <v>-6.3944471286789764</v>
      </c>
      <c r="F173" s="106">
        <v>1.5904935438090035</v>
      </c>
      <c r="G173" s="106">
        <v>-5.9780391013039065</v>
      </c>
      <c r="H173" s="106">
        <v>3.4799430984653554</v>
      </c>
      <c r="I173" s="106">
        <v>1.1731829133799323</v>
      </c>
      <c r="J173" s="106">
        <v>12.275194496176994</v>
      </c>
      <c r="K173" s="106">
        <v>-10.344996985668047</v>
      </c>
      <c r="L173" s="106">
        <v>4.1901154254689033</v>
      </c>
      <c r="M173" s="106">
        <v>0.22379583859650154</v>
      </c>
      <c r="N173" s="106">
        <v>5.12947335389606</v>
      </c>
    </row>
    <row r="174" spans="1:14">
      <c r="A174" s="39" t="s">
        <v>240</v>
      </c>
      <c r="B174" s="40" t="s">
        <v>244</v>
      </c>
      <c r="C174" s="106">
        <v>-4.2398374520874142</v>
      </c>
      <c r="D174" s="106">
        <v>-41.551667236964072</v>
      </c>
      <c r="E174" s="106">
        <v>8.8942530528084944</v>
      </c>
      <c r="F174" s="106">
        <v>167.88177845473678</v>
      </c>
      <c r="G174" s="106">
        <v>-68.578532433909572</v>
      </c>
      <c r="H174" s="106">
        <v>89.65778391312179</v>
      </c>
      <c r="I174" s="106">
        <v>-2.3721642143899828</v>
      </c>
      <c r="J174" s="106">
        <v>150.45914786199788</v>
      </c>
      <c r="K174" s="106">
        <v>-80.807991509833514</v>
      </c>
      <c r="L174" s="106">
        <v>34.839572625541848</v>
      </c>
      <c r="M174" s="106">
        <v>1.8633226069976843</v>
      </c>
      <c r="N174" s="106">
        <v>3.6172459524286751</v>
      </c>
    </row>
    <row r="175" spans="1:14">
      <c r="A175" s="108" t="s">
        <v>160</v>
      </c>
      <c r="B175" s="75" t="s">
        <v>244</v>
      </c>
      <c r="C175" s="111">
        <v>-1524.1056741321174</v>
      </c>
      <c r="D175" s="111">
        <v>-84.286521859137551</v>
      </c>
      <c r="E175" s="111">
        <v>260.86209008271737</v>
      </c>
      <c r="F175" s="111">
        <v>-253.43486925279223</v>
      </c>
      <c r="G175" s="111">
        <v>-208.2113725822951</v>
      </c>
      <c r="H175" s="111">
        <v>-102.80168224730325</v>
      </c>
      <c r="I175" s="111">
        <v>-87.43107045340426</v>
      </c>
      <c r="J175" s="111">
        <v>30512.924435980411</v>
      </c>
      <c r="K175" s="111">
        <v>-204.61824129003799</v>
      </c>
      <c r="L175" s="111">
        <v>-72.079350731737264</v>
      </c>
      <c r="M175" s="111">
        <v>-85.868719701393388</v>
      </c>
      <c r="N175" s="111">
        <v>-1807.0066025804435</v>
      </c>
    </row>
    <row r="176" spans="1:14">
      <c r="A176" s="29" t="s">
        <v>243</v>
      </c>
      <c r="B176" s="30"/>
      <c r="C176" s="113"/>
      <c r="D176" s="103"/>
      <c r="E176" s="103"/>
      <c r="F176" s="104"/>
      <c r="G176" s="104"/>
      <c r="H176" s="104"/>
      <c r="I176" s="104"/>
      <c r="J176" s="104"/>
      <c r="K176" s="104"/>
      <c r="L176" s="104"/>
      <c r="M176" s="104"/>
      <c r="N176" s="104"/>
    </row>
    <row r="177" spans="1:14" ht="15.75">
      <c r="A177" s="242" t="s">
        <v>134</v>
      </c>
      <c r="B177" s="242"/>
      <c r="C177" s="242"/>
      <c r="D177" s="242"/>
      <c r="E177" s="242"/>
      <c r="F177" s="242"/>
      <c r="G177" s="242"/>
      <c r="H177" s="242"/>
      <c r="I177" s="242"/>
      <c r="J177" s="242"/>
      <c r="K177" s="242"/>
      <c r="L177" s="242"/>
      <c r="M177" s="242"/>
      <c r="N177" s="102"/>
    </row>
    <row r="178" spans="1:14">
      <c r="A178" s="29"/>
      <c r="B178" s="30"/>
      <c r="C178" s="103"/>
      <c r="D178" s="103"/>
      <c r="E178" s="103"/>
      <c r="F178" s="104"/>
      <c r="G178" s="104"/>
      <c r="H178" s="104"/>
      <c r="I178" s="104"/>
      <c r="J178" s="104"/>
      <c r="K178" s="104"/>
      <c r="L178" s="104"/>
      <c r="M178" s="104"/>
      <c r="N178" s="104"/>
    </row>
    <row r="179" spans="1:14" ht="15">
      <c r="A179" s="239" t="s">
        <v>211</v>
      </c>
      <c r="B179" s="243"/>
      <c r="C179" s="243"/>
      <c r="D179" s="243"/>
      <c r="E179" s="243"/>
      <c r="F179" s="243"/>
      <c r="G179" s="243"/>
      <c r="H179" s="243"/>
      <c r="I179" s="243"/>
      <c r="J179" s="243"/>
      <c r="K179" s="243"/>
      <c r="L179" s="243"/>
      <c r="M179" s="243"/>
      <c r="N179" s="243"/>
    </row>
    <row r="180" spans="1:14">
      <c r="A180" s="33"/>
      <c r="B180" s="34"/>
      <c r="C180" s="35" t="s">
        <v>77</v>
      </c>
      <c r="D180" s="35" t="s">
        <v>78</v>
      </c>
      <c r="E180" s="35" t="s">
        <v>79</v>
      </c>
      <c r="F180" s="35" t="s">
        <v>80</v>
      </c>
      <c r="G180" s="35" t="s">
        <v>81</v>
      </c>
      <c r="H180" s="35" t="s">
        <v>82</v>
      </c>
      <c r="I180" s="35" t="s">
        <v>83</v>
      </c>
      <c r="J180" s="35" t="s">
        <v>84</v>
      </c>
      <c r="K180" s="35" t="s">
        <v>85</v>
      </c>
      <c r="L180" s="35" t="s">
        <v>86</v>
      </c>
      <c r="M180" s="35" t="s">
        <v>87</v>
      </c>
      <c r="N180" s="35" t="s">
        <v>149</v>
      </c>
    </row>
    <row r="181" spans="1:14">
      <c r="A181" s="29" t="s">
        <v>212</v>
      </c>
      <c r="B181" s="36" t="s">
        <v>2</v>
      </c>
      <c r="C181" s="105">
        <v>100</v>
      </c>
      <c r="D181" s="105">
        <v>100</v>
      </c>
      <c r="E181" s="105">
        <v>100</v>
      </c>
      <c r="F181" s="105">
        <v>100</v>
      </c>
      <c r="G181" s="105">
        <v>100</v>
      </c>
      <c r="H181" s="105">
        <v>100</v>
      </c>
      <c r="I181" s="105">
        <v>100</v>
      </c>
      <c r="J181" s="105">
        <v>100</v>
      </c>
      <c r="K181" s="105">
        <v>100</v>
      </c>
      <c r="L181" s="105">
        <v>100</v>
      </c>
      <c r="M181" s="105">
        <v>100</v>
      </c>
      <c r="N181" s="105">
        <v>100</v>
      </c>
    </row>
    <row r="182" spans="1:14">
      <c r="A182" s="39" t="s">
        <v>213</v>
      </c>
      <c r="B182" s="40" t="s">
        <v>2</v>
      </c>
      <c r="C182" s="106">
        <v>71.620042381887032</v>
      </c>
      <c r="D182" s="106">
        <v>76.423743393705962</v>
      </c>
      <c r="E182" s="106">
        <v>72.601251716996998</v>
      </c>
      <c r="F182" s="106">
        <v>73.56205327408604</v>
      </c>
      <c r="G182" s="106">
        <v>72.32396815464746</v>
      </c>
      <c r="H182" s="106">
        <v>74.443126158455215</v>
      </c>
      <c r="I182" s="106">
        <v>72.808195632860091</v>
      </c>
      <c r="J182" s="106">
        <v>74.149643586912248</v>
      </c>
      <c r="K182" s="106">
        <v>44.240109132565472</v>
      </c>
      <c r="L182" s="106">
        <v>78.738332400312885</v>
      </c>
      <c r="M182" s="106">
        <v>77.129146605983919</v>
      </c>
      <c r="N182" s="106">
        <v>70.09035784002613</v>
      </c>
    </row>
    <row r="183" spans="1:14">
      <c r="A183" s="39" t="s">
        <v>214</v>
      </c>
      <c r="B183" s="40" t="s">
        <v>2</v>
      </c>
      <c r="C183" s="106">
        <v>23.881655966258926</v>
      </c>
      <c r="D183" s="106">
        <v>18.945243799412484</v>
      </c>
      <c r="E183" s="106">
        <v>23.014848400835842</v>
      </c>
      <c r="F183" s="106">
        <v>19.70270710929853</v>
      </c>
      <c r="G183" s="106">
        <v>23.069675167894932</v>
      </c>
      <c r="H183" s="106">
        <v>20.553144896402191</v>
      </c>
      <c r="I183" s="106">
        <v>22.717050967103987</v>
      </c>
      <c r="J183" s="106">
        <v>19.496499049805244</v>
      </c>
      <c r="K183" s="106">
        <v>11.033717151700701</v>
      </c>
      <c r="L183" s="106">
        <v>15.951346634687615</v>
      </c>
      <c r="M183" s="106">
        <v>18.057223854010324</v>
      </c>
      <c r="N183" s="106">
        <v>20.936432569333718</v>
      </c>
    </row>
    <row r="184" spans="1:14">
      <c r="A184" s="39" t="s">
        <v>215</v>
      </c>
      <c r="B184" s="40" t="s">
        <v>2</v>
      </c>
      <c r="C184" s="106">
        <v>1.5065628267183671</v>
      </c>
      <c r="D184" s="106">
        <v>1.5485427739981112</v>
      </c>
      <c r="E184" s="106">
        <v>1.5730448608879022</v>
      </c>
      <c r="F184" s="106">
        <v>1.6991629184430974</v>
      </c>
      <c r="G184" s="106">
        <v>1.5090552874631966</v>
      </c>
      <c r="H184" s="106">
        <v>1.6206374772030172</v>
      </c>
      <c r="I184" s="106">
        <v>1.4701278240290323</v>
      </c>
      <c r="J184" s="106">
        <v>1.4594019311776381</v>
      </c>
      <c r="K184" s="106">
        <v>0.88341824539512115</v>
      </c>
      <c r="L184" s="106">
        <v>1.6042344075290278</v>
      </c>
      <c r="M184" s="106">
        <v>1.5220217319260103</v>
      </c>
      <c r="N184" s="106">
        <v>1.228769749478086</v>
      </c>
    </row>
    <row r="185" spans="1:14">
      <c r="A185" s="39" t="s">
        <v>216</v>
      </c>
      <c r="B185" s="40" t="s">
        <v>2</v>
      </c>
      <c r="C185" s="106">
        <v>0</v>
      </c>
      <c r="D185" s="106">
        <v>0</v>
      </c>
      <c r="E185" s="106">
        <v>0</v>
      </c>
      <c r="F185" s="106">
        <v>0</v>
      </c>
      <c r="G185" s="106">
        <v>0</v>
      </c>
      <c r="H185" s="106">
        <v>0</v>
      </c>
      <c r="I185" s="106">
        <v>0</v>
      </c>
      <c r="J185" s="106">
        <v>0</v>
      </c>
      <c r="K185" s="106">
        <v>0</v>
      </c>
      <c r="L185" s="106">
        <v>0</v>
      </c>
      <c r="M185" s="106">
        <v>0</v>
      </c>
      <c r="N185" s="106">
        <v>0</v>
      </c>
    </row>
    <row r="186" spans="1:14">
      <c r="A186" s="39" t="s">
        <v>105</v>
      </c>
      <c r="B186" s="40" t="s">
        <v>2</v>
      </c>
      <c r="C186" s="106">
        <v>2.9917388251356645</v>
      </c>
      <c r="D186" s="106">
        <v>3.0824700328834518</v>
      </c>
      <c r="E186" s="106">
        <v>2.8108550212792696</v>
      </c>
      <c r="F186" s="106">
        <v>5.0360766981723497</v>
      </c>
      <c r="G186" s="106">
        <v>3.0973013899944055</v>
      </c>
      <c r="H186" s="106">
        <v>3.3830914679395545</v>
      </c>
      <c r="I186" s="106">
        <v>3.0046255760068963</v>
      </c>
      <c r="J186" s="106">
        <v>4.8944554321048841</v>
      </c>
      <c r="K186" s="106">
        <v>43.842755470338695</v>
      </c>
      <c r="L186" s="106">
        <v>3.7060865574704818</v>
      </c>
      <c r="M186" s="106">
        <v>3.29160780807974</v>
      </c>
      <c r="N186" s="106">
        <v>7.7444398411620679</v>
      </c>
    </row>
    <row r="187" spans="1:14">
      <c r="A187" s="29" t="s">
        <v>217</v>
      </c>
      <c r="B187" s="36" t="s">
        <v>2</v>
      </c>
      <c r="C187" s="105">
        <v>100</v>
      </c>
      <c r="D187" s="105">
        <v>100</v>
      </c>
      <c r="E187" s="105">
        <v>100</v>
      </c>
      <c r="F187" s="105">
        <v>100</v>
      </c>
      <c r="G187" s="105">
        <v>100</v>
      </c>
      <c r="H187" s="105">
        <v>100</v>
      </c>
      <c r="I187" s="105">
        <v>100</v>
      </c>
      <c r="J187" s="105">
        <v>100</v>
      </c>
      <c r="K187" s="105">
        <v>100</v>
      </c>
      <c r="L187" s="105">
        <v>100</v>
      </c>
      <c r="M187" s="105">
        <v>100</v>
      </c>
      <c r="N187" s="105">
        <v>100</v>
      </c>
    </row>
    <row r="188" spans="1:14">
      <c r="A188" s="39" t="s">
        <v>218</v>
      </c>
      <c r="B188" s="40" t="s">
        <v>2</v>
      </c>
      <c r="C188" s="106">
        <v>98.186001759743363</v>
      </c>
      <c r="D188" s="106">
        <v>98.16487859512452</v>
      </c>
      <c r="E188" s="106">
        <v>97.848197451724445</v>
      </c>
      <c r="F188" s="106">
        <v>94.331793018141894</v>
      </c>
      <c r="G188" s="106">
        <v>98.149688157837232</v>
      </c>
      <c r="H188" s="106">
        <v>98.151802830973367</v>
      </c>
      <c r="I188" s="106">
        <v>98.129145742284436</v>
      </c>
      <c r="J188" s="106">
        <v>93.367365727134938</v>
      </c>
      <c r="K188" s="106">
        <v>98.190547140958515</v>
      </c>
      <c r="L188" s="106">
        <v>98.185035356297234</v>
      </c>
      <c r="M188" s="106">
        <v>98.17669460622615</v>
      </c>
      <c r="N188" s="106">
        <v>92.132504006596207</v>
      </c>
    </row>
    <row r="189" spans="1:14" hidden="1">
      <c r="A189" s="39" t="s">
        <v>219</v>
      </c>
      <c r="B189" s="40" t="s">
        <v>2</v>
      </c>
      <c r="C189" s="106">
        <v>0</v>
      </c>
      <c r="D189" s="106">
        <v>0</v>
      </c>
      <c r="E189" s="106">
        <v>0</v>
      </c>
      <c r="F189" s="106">
        <v>0</v>
      </c>
      <c r="G189" s="106">
        <v>0</v>
      </c>
      <c r="H189" s="106">
        <v>0</v>
      </c>
      <c r="I189" s="106">
        <v>0</v>
      </c>
      <c r="J189" s="106">
        <v>0</v>
      </c>
      <c r="K189" s="106">
        <v>0</v>
      </c>
      <c r="L189" s="106">
        <v>0</v>
      </c>
      <c r="M189" s="106">
        <v>0</v>
      </c>
      <c r="N189" s="106">
        <v>0</v>
      </c>
    </row>
    <row r="190" spans="1:14" hidden="1">
      <c r="A190" s="39" t="s">
        <v>220</v>
      </c>
      <c r="B190" s="40" t="s">
        <v>2</v>
      </c>
      <c r="C190" s="106">
        <v>0</v>
      </c>
      <c r="D190" s="106">
        <v>0</v>
      </c>
      <c r="E190" s="106">
        <v>0</v>
      </c>
      <c r="F190" s="106">
        <v>0</v>
      </c>
      <c r="G190" s="106">
        <v>0</v>
      </c>
      <c r="H190" s="106">
        <v>0</v>
      </c>
      <c r="I190" s="106">
        <v>0</v>
      </c>
      <c r="J190" s="106">
        <v>0</v>
      </c>
      <c r="K190" s="106">
        <v>0</v>
      </c>
      <c r="L190" s="106">
        <v>0</v>
      </c>
      <c r="M190" s="106">
        <v>0</v>
      </c>
      <c r="N190" s="106">
        <v>0</v>
      </c>
    </row>
    <row r="191" spans="1:14">
      <c r="A191" s="39" t="s">
        <v>221</v>
      </c>
      <c r="B191" s="40" t="s">
        <v>2</v>
      </c>
      <c r="C191" s="106">
        <v>1.74670674484444</v>
      </c>
      <c r="D191" s="106">
        <v>1.7223897409445486</v>
      </c>
      <c r="E191" s="106">
        <v>1.7059939894897236</v>
      </c>
      <c r="F191" s="106">
        <v>1.6309846222781323</v>
      </c>
      <c r="G191" s="106">
        <v>1.7506395493433413</v>
      </c>
      <c r="H191" s="106">
        <v>1.7462823149957822</v>
      </c>
      <c r="I191" s="106">
        <v>1.7369736022014846</v>
      </c>
      <c r="J191" s="106">
        <v>1.6397854446530877</v>
      </c>
      <c r="K191" s="106">
        <v>1.7204283804192921</v>
      </c>
      <c r="L191" s="106">
        <v>1.7155083246780316</v>
      </c>
      <c r="M191" s="106">
        <v>1.7028507141767684</v>
      </c>
      <c r="N191" s="106">
        <v>1.5389475961787862</v>
      </c>
    </row>
    <row r="192" spans="1:14">
      <c r="A192" s="57" t="s">
        <v>222</v>
      </c>
      <c r="B192" s="52" t="s">
        <v>2</v>
      </c>
      <c r="C192" s="111">
        <v>6.7291495412170346E-2</v>
      </c>
      <c r="D192" s="111">
        <v>0.11273166393092925</v>
      </c>
      <c r="E192" s="111">
        <v>0.44580855878582731</v>
      </c>
      <c r="F192" s="111">
        <v>4.0372223595799746</v>
      </c>
      <c r="G192" s="111">
        <v>9.9672292819428271E-2</v>
      </c>
      <c r="H192" s="111">
        <v>0.10191485403083697</v>
      </c>
      <c r="I192" s="111">
        <v>0.13388065551410019</v>
      </c>
      <c r="J192" s="111">
        <v>4.9928488282119829</v>
      </c>
      <c r="K192" s="111">
        <v>8.9024478622212078E-2</v>
      </c>
      <c r="L192" s="111">
        <v>9.9456319024736908E-2</v>
      </c>
      <c r="M192" s="111">
        <v>0.1204546795970851</v>
      </c>
      <c r="N192" s="111">
        <v>6.3285483972250063</v>
      </c>
    </row>
    <row r="193" spans="1:14">
      <c r="A193" s="29"/>
      <c r="B193" s="30"/>
      <c r="C193" s="103"/>
      <c r="D193" s="103"/>
      <c r="E193" s="103"/>
      <c r="F193" s="104"/>
      <c r="G193" s="104"/>
      <c r="H193" s="104"/>
      <c r="I193" s="104"/>
      <c r="J193" s="104"/>
      <c r="K193" s="104"/>
      <c r="L193" s="104"/>
      <c r="M193" s="104"/>
      <c r="N193" s="104"/>
    </row>
    <row r="194" spans="1:14" ht="15">
      <c r="A194" s="239" t="s">
        <v>223</v>
      </c>
      <c r="B194" s="243"/>
      <c r="C194" s="243"/>
      <c r="D194" s="243"/>
      <c r="E194" s="243"/>
      <c r="F194" s="243"/>
      <c r="G194" s="243"/>
      <c r="H194" s="243"/>
      <c r="I194" s="243"/>
      <c r="J194" s="243"/>
      <c r="K194" s="243"/>
      <c r="L194" s="243"/>
      <c r="M194" s="243"/>
      <c r="N194" s="243"/>
    </row>
    <row r="195" spans="1:14">
      <c r="A195" s="33"/>
      <c r="B195" s="34"/>
      <c r="C195" s="35" t="s">
        <v>77</v>
      </c>
      <c r="D195" s="35" t="s">
        <v>78</v>
      </c>
      <c r="E195" s="35" t="s">
        <v>79</v>
      </c>
      <c r="F195" s="35" t="s">
        <v>80</v>
      </c>
      <c r="G195" s="35" t="s">
        <v>81</v>
      </c>
      <c r="H195" s="35" t="s">
        <v>82</v>
      </c>
      <c r="I195" s="35" t="s">
        <v>83</v>
      </c>
      <c r="J195" s="35" t="s">
        <v>84</v>
      </c>
      <c r="K195" s="35" t="s">
        <v>85</v>
      </c>
      <c r="L195" s="35" t="s">
        <v>86</v>
      </c>
      <c r="M195" s="35" t="s">
        <v>87</v>
      </c>
      <c r="N195" s="35" t="s">
        <v>149</v>
      </c>
    </row>
    <row r="196" spans="1:14">
      <c r="A196" s="29" t="s">
        <v>212</v>
      </c>
      <c r="B196" s="36" t="s">
        <v>2</v>
      </c>
      <c r="C196" s="105">
        <v>100</v>
      </c>
      <c r="D196" s="105">
        <v>100</v>
      </c>
      <c r="E196" s="105">
        <v>100</v>
      </c>
      <c r="F196" s="105">
        <v>100</v>
      </c>
      <c r="G196" s="105">
        <v>100</v>
      </c>
      <c r="H196" s="105">
        <v>100</v>
      </c>
      <c r="I196" s="105">
        <v>100</v>
      </c>
      <c r="J196" s="105">
        <v>100</v>
      </c>
      <c r="K196" s="105">
        <v>100</v>
      </c>
      <c r="L196" s="105">
        <v>100</v>
      </c>
      <c r="M196" s="105">
        <v>100</v>
      </c>
      <c r="N196" s="105">
        <v>100</v>
      </c>
    </row>
    <row r="197" spans="1:14">
      <c r="A197" s="39" t="s">
        <v>213</v>
      </c>
      <c r="B197" s="40" t="s">
        <v>2</v>
      </c>
      <c r="C197" s="106">
        <v>7.6828167900236224</v>
      </c>
      <c r="D197" s="106">
        <v>7.487640402328438</v>
      </c>
      <c r="E197" s="106">
        <v>7.3395170243243548</v>
      </c>
      <c r="F197" s="106">
        <v>6.3296115494291953</v>
      </c>
      <c r="G197" s="106">
        <v>8.4411585948176668</v>
      </c>
      <c r="H197" s="106">
        <v>7.2577473655077274</v>
      </c>
      <c r="I197" s="106">
        <v>7.1295713200264688</v>
      </c>
      <c r="J197" s="106">
        <v>6.5669175340035411</v>
      </c>
      <c r="K197" s="106">
        <v>7.4081668087393453</v>
      </c>
      <c r="L197" s="106">
        <v>7.1240489867393313</v>
      </c>
      <c r="M197" s="106">
        <v>7.0420296967479592</v>
      </c>
      <c r="N197" s="106">
        <v>6.4743689026937261</v>
      </c>
    </row>
    <row r="198" spans="1:14">
      <c r="A198" s="39" t="s">
        <v>214</v>
      </c>
      <c r="B198" s="40" t="s">
        <v>2</v>
      </c>
      <c r="C198" s="106">
        <v>82.04171491685112</v>
      </c>
      <c r="D198" s="106">
        <v>82.991528590854671</v>
      </c>
      <c r="E198" s="106">
        <v>83.319066309292921</v>
      </c>
      <c r="F198" s="106">
        <v>85.572731616604315</v>
      </c>
      <c r="G198" s="106">
        <v>80.725365740546053</v>
      </c>
      <c r="H198" s="106">
        <v>83.663240457405124</v>
      </c>
      <c r="I198" s="106">
        <v>83.977695025945167</v>
      </c>
      <c r="J198" s="106">
        <v>85.252006858577161</v>
      </c>
      <c r="K198" s="106">
        <v>82.605636199129776</v>
      </c>
      <c r="L198" s="106">
        <v>83.912485051769565</v>
      </c>
      <c r="M198" s="106">
        <v>84.178920224514897</v>
      </c>
      <c r="N198" s="106">
        <v>84.875855019163126</v>
      </c>
    </row>
    <row r="199" spans="1:14">
      <c r="A199" s="39" t="s">
        <v>105</v>
      </c>
      <c r="B199" s="40" t="s">
        <v>2</v>
      </c>
      <c r="C199" s="106">
        <v>10.275468293125259</v>
      </c>
      <c r="D199" s="106">
        <v>9.5208310068168789</v>
      </c>
      <c r="E199" s="106">
        <v>9.3414166663827256</v>
      </c>
      <c r="F199" s="106">
        <v>8.0976568339664787</v>
      </c>
      <c r="G199" s="106">
        <v>10.833475664636282</v>
      </c>
      <c r="H199" s="106">
        <v>9.0790121770871544</v>
      </c>
      <c r="I199" s="106">
        <v>8.8927336540283708</v>
      </c>
      <c r="J199" s="106">
        <v>8.1810756074193058</v>
      </c>
      <c r="K199" s="106">
        <v>9.9861969921308891</v>
      </c>
      <c r="L199" s="106">
        <v>8.9634659614911047</v>
      </c>
      <c r="M199" s="106">
        <v>8.7790500787371286</v>
      </c>
      <c r="N199" s="106">
        <v>8.6497760781431499</v>
      </c>
    </row>
    <row r="200" spans="1:14">
      <c r="A200" s="29" t="s">
        <v>217</v>
      </c>
      <c r="B200" s="36" t="s">
        <v>2</v>
      </c>
      <c r="C200" s="105">
        <v>100</v>
      </c>
      <c r="D200" s="105">
        <v>100</v>
      </c>
      <c r="E200" s="105">
        <v>100</v>
      </c>
      <c r="F200" s="105">
        <v>100</v>
      </c>
      <c r="G200" s="105">
        <v>100</v>
      </c>
      <c r="H200" s="105">
        <v>100</v>
      </c>
      <c r="I200" s="105">
        <v>100</v>
      </c>
      <c r="J200" s="105">
        <v>100</v>
      </c>
      <c r="K200" s="105">
        <v>100</v>
      </c>
      <c r="L200" s="105">
        <v>100</v>
      </c>
      <c r="M200" s="105">
        <v>100</v>
      </c>
      <c r="N200" s="105">
        <v>100</v>
      </c>
    </row>
    <row r="201" spans="1:14">
      <c r="A201" s="39" t="s">
        <v>218</v>
      </c>
      <c r="B201" s="40" t="s">
        <v>2</v>
      </c>
      <c r="C201" s="106">
        <v>84.976032451022306</v>
      </c>
      <c r="D201" s="106">
        <v>92.232030877586382</v>
      </c>
      <c r="E201" s="106">
        <v>88.839105440086215</v>
      </c>
      <c r="F201" s="106">
        <v>87.789331851419419</v>
      </c>
      <c r="G201" s="106">
        <v>89.714611966637463</v>
      </c>
      <c r="H201" s="106">
        <v>89.999428206242584</v>
      </c>
      <c r="I201" s="106">
        <v>89.144201814705255</v>
      </c>
      <c r="J201" s="106">
        <v>87.485698027799643</v>
      </c>
      <c r="K201" s="106">
        <v>90.17619229161501</v>
      </c>
      <c r="L201" s="106">
        <v>89.438294021789176</v>
      </c>
      <c r="M201" s="106">
        <v>89.223907311495509</v>
      </c>
      <c r="N201" s="106">
        <v>88.431247952574708</v>
      </c>
    </row>
    <row r="202" spans="1:14">
      <c r="A202" s="110" t="s">
        <v>219</v>
      </c>
      <c r="B202" s="40" t="s">
        <v>2</v>
      </c>
      <c r="C202" s="106">
        <v>74.822156913414958</v>
      </c>
      <c r="D202" s="106">
        <v>75.858151368765235</v>
      </c>
      <c r="E202" s="106">
        <v>75.811850290350662</v>
      </c>
      <c r="F202" s="106">
        <v>74.907226180691183</v>
      </c>
      <c r="G202" s="106">
        <v>75.942644190517655</v>
      </c>
      <c r="H202" s="106">
        <v>76.123892957784051</v>
      </c>
      <c r="I202" s="106">
        <v>75.381874569635798</v>
      </c>
      <c r="J202" s="106">
        <v>73.868074335798795</v>
      </c>
      <c r="K202" s="106">
        <v>75.829094143847371</v>
      </c>
      <c r="L202" s="106">
        <v>75.461768839311787</v>
      </c>
      <c r="M202" s="106">
        <v>75.299149992004487</v>
      </c>
      <c r="N202" s="106">
        <v>74.656940327666973</v>
      </c>
    </row>
    <row r="203" spans="1:14">
      <c r="A203" s="110" t="s">
        <v>224</v>
      </c>
      <c r="B203" s="40" t="s">
        <v>2</v>
      </c>
      <c r="C203" s="106">
        <v>8.9546476306134597</v>
      </c>
      <c r="D203" s="106">
        <v>8.8162641445633909</v>
      </c>
      <c r="E203" s="106">
        <v>8.8170452567091697</v>
      </c>
      <c r="F203" s="106">
        <v>8.7198536072804735</v>
      </c>
      <c r="G203" s="106">
        <v>8.8521590294477086</v>
      </c>
      <c r="H203" s="106">
        <v>8.8730672411274494</v>
      </c>
      <c r="I203" s="106">
        <v>8.818893120852179</v>
      </c>
      <c r="J203" s="106">
        <v>8.614045122463871</v>
      </c>
      <c r="K203" s="106">
        <v>8.8645679723956192</v>
      </c>
      <c r="L203" s="106">
        <v>8.8050384974194902</v>
      </c>
      <c r="M203" s="106">
        <v>8.8108825390667409</v>
      </c>
      <c r="N203" s="106">
        <v>8.6619804473352886</v>
      </c>
    </row>
    <row r="204" spans="1:14">
      <c r="A204" s="110" t="s">
        <v>225</v>
      </c>
      <c r="B204" s="40" t="s">
        <v>2</v>
      </c>
      <c r="C204" s="106">
        <v>1.1992279069939014</v>
      </c>
      <c r="D204" s="106">
        <v>7.5576153642577717</v>
      </c>
      <c r="E204" s="106">
        <v>4.2102098930263843</v>
      </c>
      <c r="F204" s="106">
        <v>4.1622520634477471</v>
      </c>
      <c r="G204" s="106">
        <v>4.9198087466721159</v>
      </c>
      <c r="H204" s="106">
        <v>5.0024680073310748</v>
      </c>
      <c r="I204" s="106">
        <v>4.9434341242172799</v>
      </c>
      <c r="J204" s="106">
        <v>5.0035785695369723</v>
      </c>
      <c r="K204" s="106">
        <v>5.4825301753720312</v>
      </c>
      <c r="L204" s="106">
        <v>5.171486685057876</v>
      </c>
      <c r="M204" s="106">
        <v>5.1138747804242843</v>
      </c>
      <c r="N204" s="106">
        <v>5.1123271775724568</v>
      </c>
    </row>
    <row r="205" spans="1:14">
      <c r="A205" s="57" t="s">
        <v>105</v>
      </c>
      <c r="B205" s="52" t="s">
        <v>2</v>
      </c>
      <c r="C205" s="111">
        <v>15.02396754897768</v>
      </c>
      <c r="D205" s="111">
        <v>7.7679691224136178</v>
      </c>
      <c r="E205" s="111">
        <v>11.160894559913775</v>
      </c>
      <c r="F205" s="111">
        <v>12.21066814858057</v>
      </c>
      <c r="G205" s="111">
        <v>10.285388033362533</v>
      </c>
      <c r="H205" s="111">
        <v>10.000571793757427</v>
      </c>
      <c r="I205" s="111">
        <v>10.855798185294733</v>
      </c>
      <c r="J205" s="111">
        <v>12.514301972200373</v>
      </c>
      <c r="K205" s="111">
        <v>9.8238077083849777</v>
      </c>
      <c r="L205" s="111">
        <v>10.561705978210819</v>
      </c>
      <c r="M205" s="111">
        <v>10.776092688504468</v>
      </c>
      <c r="N205" s="111">
        <v>11.56875204742528</v>
      </c>
    </row>
    <row r="206" spans="1:14">
      <c r="A206" s="29"/>
      <c r="B206" s="30"/>
      <c r="C206" s="103"/>
      <c r="D206" s="103"/>
      <c r="E206" s="103"/>
      <c r="F206" s="104"/>
      <c r="G206" s="104"/>
      <c r="H206" s="104"/>
      <c r="I206" s="104"/>
      <c r="J206" s="104"/>
      <c r="K206" s="104"/>
      <c r="L206" s="104"/>
      <c r="M206" s="104"/>
      <c r="N206" s="104"/>
    </row>
    <row r="207" spans="1:14" ht="15">
      <c r="A207" s="239" t="s">
        <v>226</v>
      </c>
      <c r="B207" s="243"/>
      <c r="C207" s="243"/>
      <c r="D207" s="243"/>
      <c r="E207" s="243"/>
      <c r="F207" s="243"/>
      <c r="G207" s="243"/>
      <c r="H207" s="243"/>
      <c r="I207" s="243"/>
      <c r="J207" s="243"/>
      <c r="K207" s="243"/>
      <c r="L207" s="243"/>
      <c r="M207" s="243"/>
      <c r="N207" s="243"/>
    </row>
    <row r="208" spans="1:14">
      <c r="A208" s="33"/>
      <c r="B208" s="34"/>
      <c r="C208" s="35" t="s">
        <v>77</v>
      </c>
      <c r="D208" s="35" t="s">
        <v>78</v>
      </c>
      <c r="E208" s="35" t="s">
        <v>79</v>
      </c>
      <c r="F208" s="35" t="s">
        <v>80</v>
      </c>
      <c r="G208" s="35" t="s">
        <v>81</v>
      </c>
      <c r="H208" s="35" t="s">
        <v>82</v>
      </c>
      <c r="I208" s="35" t="s">
        <v>83</v>
      </c>
      <c r="J208" s="35" t="s">
        <v>84</v>
      </c>
      <c r="K208" s="35" t="s">
        <v>85</v>
      </c>
      <c r="L208" s="35" t="s">
        <v>86</v>
      </c>
      <c r="M208" s="35" t="s">
        <v>87</v>
      </c>
      <c r="N208" s="35" t="s">
        <v>149</v>
      </c>
    </row>
    <row r="209" spans="1:14">
      <c r="A209" s="29" t="s">
        <v>212</v>
      </c>
      <c r="B209" s="36" t="s">
        <v>2</v>
      </c>
      <c r="C209" s="105">
        <v>100</v>
      </c>
      <c r="D209" s="105">
        <v>100</v>
      </c>
      <c r="E209" s="105">
        <v>100</v>
      </c>
      <c r="F209" s="105">
        <v>100</v>
      </c>
      <c r="G209" s="105">
        <v>100</v>
      </c>
      <c r="H209" s="105">
        <v>100</v>
      </c>
      <c r="I209" s="105">
        <v>100</v>
      </c>
      <c r="J209" s="105">
        <v>100</v>
      </c>
      <c r="K209" s="105">
        <v>100</v>
      </c>
      <c r="L209" s="105">
        <v>100</v>
      </c>
      <c r="M209" s="105">
        <v>100</v>
      </c>
      <c r="N209" s="105">
        <v>100</v>
      </c>
    </row>
    <row r="210" spans="1:14">
      <c r="A210" s="39" t="s">
        <v>213</v>
      </c>
      <c r="B210" s="40" t="s">
        <v>2</v>
      </c>
      <c r="C210" s="106">
        <v>81.543439161350662</v>
      </c>
      <c r="D210" s="106">
        <v>90.602879051564983</v>
      </c>
      <c r="E210" s="106">
        <v>98.766730149765209</v>
      </c>
      <c r="F210" s="106">
        <v>97.500593671510003</v>
      </c>
      <c r="G210" s="106">
        <v>96.348627030507359</v>
      </c>
      <c r="H210" s="106">
        <v>98.280425057330575</v>
      </c>
      <c r="I210" s="106">
        <v>79.697401033033671</v>
      </c>
      <c r="J210" s="106">
        <v>78.472062658438588</v>
      </c>
      <c r="K210" s="106">
        <v>79.481010480917305</v>
      </c>
      <c r="L210" s="106">
        <v>93.309835531083991</v>
      </c>
      <c r="M210" s="106">
        <v>91.064359852146595</v>
      </c>
      <c r="N210" s="106">
        <v>78.227202101921151</v>
      </c>
    </row>
    <row r="211" spans="1:14">
      <c r="A211" s="39" t="s">
        <v>227</v>
      </c>
      <c r="B211" s="40" t="s">
        <v>2</v>
      </c>
      <c r="C211" s="106">
        <v>15.156205638111366</v>
      </c>
      <c r="D211" s="106">
        <v>6.6501100378863542</v>
      </c>
      <c r="E211" s="106">
        <v>-8.8048680354394339E-4</v>
      </c>
      <c r="F211" s="106">
        <v>0</v>
      </c>
      <c r="G211" s="106">
        <v>0</v>
      </c>
      <c r="H211" s="106">
        <v>0</v>
      </c>
      <c r="I211" s="106">
        <v>18.839259925122025</v>
      </c>
      <c r="J211" s="106">
        <v>19.518106742499583</v>
      </c>
      <c r="K211" s="106">
        <v>17.478995156289809</v>
      </c>
      <c r="L211" s="106">
        <v>5.1127481813186542</v>
      </c>
      <c r="M211" s="106">
        <v>7.3455871105702206</v>
      </c>
      <c r="N211" s="106">
        <v>19.063424950648475</v>
      </c>
    </row>
    <row r="212" spans="1:14">
      <c r="A212" s="39" t="s">
        <v>105</v>
      </c>
      <c r="B212" s="40" t="s">
        <v>2</v>
      </c>
      <c r="C212" s="106">
        <v>3.3003552005379806</v>
      </c>
      <c r="D212" s="106">
        <v>2.7470109105486631</v>
      </c>
      <c r="E212" s="106">
        <v>1.2341503370383418</v>
      </c>
      <c r="F212" s="106">
        <v>2.4994063284899917</v>
      </c>
      <c r="G212" s="106">
        <v>3.6513729694926256</v>
      </c>
      <c r="H212" s="106">
        <v>1.7195749426694229</v>
      </c>
      <c r="I212" s="106">
        <v>1.4633390418443126</v>
      </c>
      <c r="J212" s="106">
        <v>2.0098305990618468</v>
      </c>
      <c r="K212" s="106">
        <v>3.039994362792886</v>
      </c>
      <c r="L212" s="106">
        <v>1.5774162875973428</v>
      </c>
      <c r="M212" s="106">
        <v>1.5900530372831809</v>
      </c>
      <c r="N212" s="106">
        <v>2.7093729474303778</v>
      </c>
    </row>
    <row r="213" spans="1:14">
      <c r="A213" s="29" t="s">
        <v>154</v>
      </c>
      <c r="B213" s="36" t="s">
        <v>2</v>
      </c>
      <c r="C213" s="105">
        <v>100</v>
      </c>
      <c r="D213" s="105">
        <v>100</v>
      </c>
      <c r="E213" s="105">
        <v>100</v>
      </c>
      <c r="F213" s="105">
        <v>100</v>
      </c>
      <c r="G213" s="105">
        <v>100</v>
      </c>
      <c r="H213" s="105">
        <v>100</v>
      </c>
      <c r="I213" s="105">
        <v>100</v>
      </c>
      <c r="J213" s="105">
        <v>100</v>
      </c>
      <c r="K213" s="105">
        <v>100</v>
      </c>
      <c r="L213" s="105">
        <v>100</v>
      </c>
      <c r="M213" s="105">
        <v>100</v>
      </c>
      <c r="N213" s="105">
        <v>100</v>
      </c>
    </row>
    <row r="214" spans="1:14">
      <c r="A214" s="39" t="s">
        <v>228</v>
      </c>
      <c r="B214" s="40" t="s">
        <v>2</v>
      </c>
      <c r="C214" s="106">
        <v>35.748935255335503</v>
      </c>
      <c r="D214" s="106">
        <v>27.185929371594064</v>
      </c>
      <c r="E214" s="106">
        <v>22.9588315352904</v>
      </c>
      <c r="F214" s="106">
        <v>16.391968365708394</v>
      </c>
      <c r="G214" s="106">
        <v>30.685089427520484</v>
      </c>
      <c r="H214" s="106">
        <v>21.893508548935113</v>
      </c>
      <c r="I214" s="106">
        <v>18.827810995471051</v>
      </c>
      <c r="J214" s="106">
        <v>15.015176219382424</v>
      </c>
      <c r="K214" s="106">
        <v>24.562002922281913</v>
      </c>
      <c r="L214" s="106">
        <v>18.999725618439793</v>
      </c>
      <c r="M214" s="106">
        <v>16.881092768108779</v>
      </c>
      <c r="N214" s="106">
        <v>13.781557221083979</v>
      </c>
    </row>
    <row r="215" spans="1:14">
      <c r="A215" s="39" t="s">
        <v>241</v>
      </c>
      <c r="B215" s="40" t="s">
        <v>2</v>
      </c>
      <c r="C215" s="106">
        <v>29.008551448167065</v>
      </c>
      <c r="D215" s="106">
        <v>22.252026009705535</v>
      </c>
      <c r="E215" s="106">
        <v>20.940065923712524</v>
      </c>
      <c r="F215" s="106">
        <v>16.416682656025575</v>
      </c>
      <c r="G215" s="106">
        <v>28.258703476779818</v>
      </c>
      <c r="H215" s="106">
        <v>20.773960522948322</v>
      </c>
      <c r="I215" s="106">
        <v>19.958257219556575</v>
      </c>
      <c r="J215" s="106">
        <v>17.004650866405772</v>
      </c>
      <c r="K215" s="106">
        <v>25.073020709974241</v>
      </c>
      <c r="L215" s="106">
        <v>19.951079485626224</v>
      </c>
      <c r="M215" s="106">
        <v>19.428121908699616</v>
      </c>
      <c r="N215" s="106">
        <v>13.862425570983069</v>
      </c>
    </row>
    <row r="216" spans="1:14">
      <c r="A216" s="39" t="s">
        <v>230</v>
      </c>
      <c r="B216" s="40" t="s">
        <v>2</v>
      </c>
      <c r="C216" s="106">
        <v>1.795623314849909</v>
      </c>
      <c r="D216" s="106">
        <v>1.4997147457487414</v>
      </c>
      <c r="E216" s="106">
        <v>1.3954310171273914</v>
      </c>
      <c r="F216" s="106">
        <v>1.0607550671402564</v>
      </c>
      <c r="G216" s="106">
        <v>1.6296253278574584</v>
      </c>
      <c r="H216" s="106">
        <v>1.3409447607543894</v>
      </c>
      <c r="I216" s="106">
        <v>1.2819427943543971</v>
      </c>
      <c r="J216" s="106">
        <v>1.126529472999062</v>
      </c>
      <c r="K216" s="106">
        <v>1.6023857913580839</v>
      </c>
      <c r="L216" s="106">
        <v>1.4215946678864924</v>
      </c>
      <c r="M216" s="106">
        <v>1.3773759670671442</v>
      </c>
      <c r="N216" s="106">
        <v>1.2591650717788518</v>
      </c>
    </row>
    <row r="217" spans="1:14">
      <c r="A217" s="39" t="s">
        <v>231</v>
      </c>
      <c r="B217" s="40" t="s">
        <v>2</v>
      </c>
      <c r="C217" s="106">
        <v>29.001631684339515</v>
      </c>
      <c r="D217" s="106">
        <v>44.699820477886618</v>
      </c>
      <c r="E217" s="106">
        <v>49.518893407922207</v>
      </c>
      <c r="F217" s="106">
        <v>61.055158884429204</v>
      </c>
      <c r="G217" s="106">
        <v>35.03717071622853</v>
      </c>
      <c r="H217" s="106">
        <v>52.034932468391901</v>
      </c>
      <c r="I217" s="106">
        <v>54.349650662756574</v>
      </c>
      <c r="J217" s="106">
        <v>61.10852958361891</v>
      </c>
      <c r="K217" s="106">
        <v>44.549796163387605</v>
      </c>
      <c r="L217" s="106">
        <v>55.467408213534029</v>
      </c>
      <c r="M217" s="106">
        <v>56.676676356151624</v>
      </c>
      <c r="N217" s="106">
        <v>63.023277816524306</v>
      </c>
    </row>
    <row r="218" spans="1:14">
      <c r="A218" s="57" t="s">
        <v>232</v>
      </c>
      <c r="B218" s="52" t="s">
        <v>2</v>
      </c>
      <c r="C218" s="111">
        <v>4.4452582973080048</v>
      </c>
      <c r="D218" s="111">
        <v>4.3625093950650298</v>
      </c>
      <c r="E218" s="111">
        <v>5.1867781159474928</v>
      </c>
      <c r="F218" s="111">
        <v>5.075435026696562</v>
      </c>
      <c r="G218" s="111">
        <v>4.3894110516137115</v>
      </c>
      <c r="H218" s="111">
        <v>3.9566536989702583</v>
      </c>
      <c r="I218" s="111">
        <v>5.582338327861402</v>
      </c>
      <c r="J218" s="111">
        <v>5.745113857593835</v>
      </c>
      <c r="K218" s="111">
        <v>4.2127944129981589</v>
      </c>
      <c r="L218" s="111">
        <v>4.1601920145134486</v>
      </c>
      <c r="M218" s="111">
        <v>5.6367329999728355</v>
      </c>
      <c r="N218" s="111">
        <v>8.07357431962979</v>
      </c>
    </row>
    <row r="219" spans="1:14">
      <c r="A219" s="29"/>
      <c r="B219" s="30"/>
      <c r="C219" s="103"/>
      <c r="D219" s="103"/>
      <c r="E219" s="103"/>
      <c r="F219" s="104"/>
      <c r="G219" s="104"/>
      <c r="H219" s="104"/>
      <c r="I219" s="104"/>
      <c r="J219" s="104"/>
      <c r="K219" s="104"/>
      <c r="L219" s="104"/>
      <c r="M219" s="104"/>
      <c r="N219" s="104"/>
    </row>
    <row r="220" spans="1:14" ht="15">
      <c r="A220" s="239" t="s">
        <v>233</v>
      </c>
      <c r="B220" s="243"/>
      <c r="C220" s="243"/>
      <c r="D220" s="243"/>
      <c r="E220" s="243"/>
      <c r="F220" s="243"/>
      <c r="G220" s="243"/>
      <c r="H220" s="243"/>
      <c r="I220" s="243"/>
      <c r="J220" s="243"/>
      <c r="K220" s="243"/>
      <c r="L220" s="243"/>
      <c r="M220" s="243"/>
      <c r="N220" s="243"/>
    </row>
    <row r="221" spans="1:14">
      <c r="A221" s="33"/>
      <c r="B221" s="34"/>
      <c r="C221" s="35" t="s">
        <v>77</v>
      </c>
      <c r="D221" s="35" t="s">
        <v>78</v>
      </c>
      <c r="E221" s="35" t="s">
        <v>79</v>
      </c>
      <c r="F221" s="35" t="s">
        <v>80</v>
      </c>
      <c r="G221" s="35" t="s">
        <v>81</v>
      </c>
      <c r="H221" s="35" t="s">
        <v>82</v>
      </c>
      <c r="I221" s="35" t="s">
        <v>83</v>
      </c>
      <c r="J221" s="35" t="s">
        <v>84</v>
      </c>
      <c r="K221" s="35" t="s">
        <v>85</v>
      </c>
      <c r="L221" s="35" t="s">
        <v>86</v>
      </c>
      <c r="M221" s="35" t="s">
        <v>87</v>
      </c>
      <c r="N221" s="35" t="s">
        <v>149</v>
      </c>
    </row>
    <row r="222" spans="1:14">
      <c r="A222" s="29" t="s">
        <v>212</v>
      </c>
      <c r="B222" s="36" t="s">
        <v>2</v>
      </c>
      <c r="C222" s="105">
        <v>100</v>
      </c>
      <c r="D222" s="105">
        <v>100</v>
      </c>
      <c r="E222" s="105">
        <v>100</v>
      </c>
      <c r="F222" s="105">
        <v>100</v>
      </c>
      <c r="G222" s="105">
        <v>100</v>
      </c>
      <c r="H222" s="105">
        <v>100</v>
      </c>
      <c r="I222" s="105">
        <v>100</v>
      </c>
      <c r="J222" s="105">
        <v>100</v>
      </c>
      <c r="K222" s="105">
        <v>100</v>
      </c>
      <c r="L222" s="105">
        <v>100</v>
      </c>
      <c r="M222" s="105">
        <v>100</v>
      </c>
      <c r="N222" s="105">
        <v>100</v>
      </c>
    </row>
    <row r="223" spans="1:14">
      <c r="A223" s="39" t="s">
        <v>213</v>
      </c>
      <c r="B223" s="40" t="s">
        <v>2</v>
      </c>
      <c r="C223" s="106">
        <v>96.536810567831438</v>
      </c>
      <c r="D223" s="106">
        <v>96.070389886543069</v>
      </c>
      <c r="E223" s="106">
        <v>95.272573378465552</v>
      </c>
      <c r="F223" s="106">
        <v>95.141113354039604</v>
      </c>
      <c r="G223" s="106">
        <v>96.452838594861461</v>
      </c>
      <c r="H223" s="106">
        <v>96.14792151650488</v>
      </c>
      <c r="I223" s="106">
        <v>94.900567447465605</v>
      </c>
      <c r="J223" s="106">
        <v>93.104307693253972</v>
      </c>
      <c r="K223" s="106">
        <v>95.837884559168913</v>
      </c>
      <c r="L223" s="106">
        <v>95.580365728697416</v>
      </c>
      <c r="M223" s="106">
        <v>94.374256193254837</v>
      </c>
      <c r="N223" s="106">
        <v>90.128139835271469</v>
      </c>
    </row>
    <row r="224" spans="1:14">
      <c r="A224" s="39" t="s">
        <v>234</v>
      </c>
      <c r="B224" s="40" t="s">
        <v>2</v>
      </c>
      <c r="C224" s="106">
        <v>3.0875324560136299</v>
      </c>
      <c r="D224" s="106">
        <v>3.5335607841052012</v>
      </c>
      <c r="E224" s="106">
        <v>3.9906264823490254</v>
      </c>
      <c r="F224" s="106">
        <v>4.4347524108063325</v>
      </c>
      <c r="G224" s="106">
        <v>3.3094430776144343</v>
      </c>
      <c r="H224" s="106">
        <v>3.5331414804005159</v>
      </c>
      <c r="I224" s="106">
        <v>4.1764448932718894</v>
      </c>
      <c r="J224" s="106">
        <v>6.389240840638716</v>
      </c>
      <c r="K224" s="106">
        <v>3.5663652463018747</v>
      </c>
      <c r="L224" s="106">
        <v>3.9934070377196305</v>
      </c>
      <c r="M224" s="106">
        <v>4.8419455262029327</v>
      </c>
      <c r="N224" s="106">
        <v>4.353301703701602</v>
      </c>
    </row>
    <row r="225" spans="1:14">
      <c r="A225" s="39" t="s">
        <v>235</v>
      </c>
      <c r="B225" s="40" t="s">
        <v>2</v>
      </c>
      <c r="C225" s="106">
        <v>0.26618647663148698</v>
      </c>
      <c r="D225" s="106">
        <v>0.28355638773704489</v>
      </c>
      <c r="E225" s="106">
        <v>0.61687844385859236</v>
      </c>
      <c r="F225" s="106">
        <v>0.25849010257295518</v>
      </c>
      <c r="G225" s="106">
        <v>0.16262322858350273</v>
      </c>
      <c r="H225" s="106">
        <v>0.21972037868779726</v>
      </c>
      <c r="I225" s="106">
        <v>0.80917346879582419</v>
      </c>
      <c r="J225" s="106">
        <v>0.3532500217479827</v>
      </c>
      <c r="K225" s="106">
        <v>0.50875114346052852</v>
      </c>
      <c r="L225" s="106">
        <v>0.33893989562392407</v>
      </c>
      <c r="M225" s="106">
        <v>0.65946961920799219</v>
      </c>
      <c r="N225" s="106">
        <v>5.2982296306659711</v>
      </c>
    </row>
    <row r="226" spans="1:14">
      <c r="A226" s="39" t="s">
        <v>236</v>
      </c>
      <c r="B226" s="40" t="s">
        <v>2</v>
      </c>
      <c r="C226" s="106">
        <v>0.10947049952344229</v>
      </c>
      <c r="D226" s="106">
        <v>0.11249294161469804</v>
      </c>
      <c r="E226" s="106">
        <v>0.11992169532685042</v>
      </c>
      <c r="F226" s="106">
        <v>0.16564413258109834</v>
      </c>
      <c r="G226" s="106">
        <v>7.5095098940599014E-2</v>
      </c>
      <c r="H226" s="106">
        <v>9.9216624406822135E-2</v>
      </c>
      <c r="I226" s="106">
        <v>0.11381419046666223</v>
      </c>
      <c r="J226" s="106">
        <v>0.15320144435928168</v>
      </c>
      <c r="K226" s="106">
        <v>8.6999051068680652E-2</v>
      </c>
      <c r="L226" s="106">
        <v>8.7287337959024019E-2</v>
      </c>
      <c r="M226" s="106">
        <v>0.12432866133425369</v>
      </c>
      <c r="N226" s="106">
        <v>0.22032883036096743</v>
      </c>
    </row>
    <row r="227" spans="1:14">
      <c r="A227" s="29" t="s">
        <v>217</v>
      </c>
      <c r="B227" s="36" t="s">
        <v>2</v>
      </c>
      <c r="C227" s="105">
        <v>100</v>
      </c>
      <c r="D227" s="105">
        <v>100</v>
      </c>
      <c r="E227" s="105">
        <v>100</v>
      </c>
      <c r="F227" s="105">
        <v>100</v>
      </c>
      <c r="G227" s="105">
        <v>100</v>
      </c>
      <c r="H227" s="105">
        <v>100</v>
      </c>
      <c r="I227" s="105">
        <v>100</v>
      </c>
      <c r="J227" s="105">
        <v>100</v>
      </c>
      <c r="K227" s="105">
        <v>100</v>
      </c>
      <c r="L227" s="105">
        <v>100</v>
      </c>
      <c r="M227" s="105">
        <v>100</v>
      </c>
      <c r="N227" s="105">
        <v>100</v>
      </c>
    </row>
    <row r="228" spans="1:14">
      <c r="A228" s="39" t="s">
        <v>237</v>
      </c>
      <c r="B228" s="40" t="s">
        <v>2</v>
      </c>
      <c r="C228" s="106">
        <v>94.757249883657593</v>
      </c>
      <c r="D228" s="106">
        <v>95.069227739872602</v>
      </c>
      <c r="E228" s="106">
        <v>97.979085424578557</v>
      </c>
      <c r="F228" s="106">
        <v>96.04176447648112</v>
      </c>
      <c r="G228" s="106">
        <v>95.141503678850952</v>
      </c>
      <c r="H228" s="106">
        <v>95.163106129921886</v>
      </c>
      <c r="I228" s="106">
        <v>95.045160059077261</v>
      </c>
      <c r="J228" s="106">
        <v>98.03798969814973</v>
      </c>
      <c r="K228" s="106">
        <v>94.81939861030547</v>
      </c>
      <c r="L228" s="106">
        <v>94.743359245321741</v>
      </c>
      <c r="M228" s="106">
        <v>97.536693443146788</v>
      </c>
      <c r="N228" s="106">
        <v>96.075552401849734</v>
      </c>
    </row>
    <row r="229" spans="1:14">
      <c r="A229" s="39" t="s">
        <v>238</v>
      </c>
      <c r="B229" s="40" t="s">
        <v>2</v>
      </c>
      <c r="C229" s="106">
        <v>3.8363972683986844</v>
      </c>
      <c r="D229" s="106">
        <v>3.6822716959737574</v>
      </c>
      <c r="E229" s="106">
        <v>0.78986034090872626</v>
      </c>
      <c r="F229" s="106">
        <v>2.4332260728373503</v>
      </c>
      <c r="G229" s="106">
        <v>3.7367582154073866</v>
      </c>
      <c r="H229" s="106">
        <v>3.5365112009480075</v>
      </c>
      <c r="I229" s="106">
        <v>3.6749052084612663</v>
      </c>
      <c r="J229" s="106">
        <v>0.17317945787008662</v>
      </c>
      <c r="K229" s="106">
        <v>4.0994990212058315</v>
      </c>
      <c r="L229" s="106">
        <v>4.1204337601713865</v>
      </c>
      <c r="M229" s="106">
        <v>1.3555370442437078</v>
      </c>
      <c r="N229" s="106">
        <v>2.9147732857751398</v>
      </c>
    </row>
    <row r="230" spans="1:14">
      <c r="A230" s="39" t="s">
        <v>239</v>
      </c>
      <c r="B230" s="40" t="s">
        <v>2</v>
      </c>
      <c r="C230" s="106">
        <v>0.91749925878320482</v>
      </c>
      <c r="D230" s="106">
        <v>0.97680037812783227</v>
      </c>
      <c r="E230" s="106">
        <v>0.93009128246125794</v>
      </c>
      <c r="F230" s="106">
        <v>0.82288271764259513</v>
      </c>
      <c r="G230" s="106">
        <v>0.87284545046968398</v>
      </c>
      <c r="H230" s="106">
        <v>0.85404065845910671</v>
      </c>
      <c r="I230" s="106">
        <v>0.85084513391106198</v>
      </c>
      <c r="J230" s="106">
        <v>0.84180477397170594</v>
      </c>
      <c r="K230" s="106">
        <v>0.87127906249738263</v>
      </c>
      <c r="L230" s="106">
        <v>0.866232958192519</v>
      </c>
      <c r="M230" s="106">
        <v>0.84128245634646592</v>
      </c>
      <c r="N230" s="106">
        <v>0.76944777084481297</v>
      </c>
    </row>
    <row r="231" spans="1:14">
      <c r="A231" s="57" t="s">
        <v>240</v>
      </c>
      <c r="B231" s="52" t="s">
        <v>2</v>
      </c>
      <c r="C231" s="111">
        <v>0.48885358916052324</v>
      </c>
      <c r="D231" s="111">
        <v>0.27170018602582141</v>
      </c>
      <c r="E231" s="111">
        <v>0.30096295205144658</v>
      </c>
      <c r="F231" s="111">
        <v>0.70212673303893869</v>
      </c>
      <c r="G231" s="111">
        <v>0.24889265527198814</v>
      </c>
      <c r="H231" s="111">
        <v>0.44634201067100543</v>
      </c>
      <c r="I231" s="111">
        <v>0.42908959855040257</v>
      </c>
      <c r="J231" s="111">
        <v>0.94702607000847672</v>
      </c>
      <c r="K231" s="111">
        <v>0.20982330599129814</v>
      </c>
      <c r="L231" s="111">
        <v>0.2699740363143483</v>
      </c>
      <c r="M231" s="111">
        <v>0.26648705626302921</v>
      </c>
      <c r="N231" s="111">
        <v>0.24022654153032538</v>
      </c>
    </row>
  </sheetData>
  <mergeCells count="20">
    <mergeCell ref="A61:M61"/>
    <mergeCell ref="A220:N220"/>
    <mergeCell ref="A117:N117"/>
    <mergeCell ref="A135:N135"/>
    <mergeCell ref="A149:N149"/>
    <mergeCell ref="A163:N163"/>
    <mergeCell ref="A177:M177"/>
    <mergeCell ref="A179:N179"/>
    <mergeCell ref="A194:N194"/>
    <mergeCell ref="A207:N207"/>
    <mergeCell ref="A63:N63"/>
    <mergeCell ref="A77:N77"/>
    <mergeCell ref="A90:N90"/>
    <mergeCell ref="A103:N103"/>
    <mergeCell ref="A119:N119"/>
    <mergeCell ref="A1:M1"/>
    <mergeCell ref="A3:N3"/>
    <mergeCell ref="A19:N19"/>
    <mergeCell ref="A33:N33"/>
    <mergeCell ref="A47:N47"/>
  </mergeCells>
  <conditionalFormatting sqref="C137:N147 C165:N175">
    <cfRule type="cellIs" dxfId="43" priority="18" operator="greaterThan">
      <formula>300</formula>
    </cfRule>
  </conditionalFormatting>
  <conditionalFormatting sqref="C137:N147 C165:N175">
    <cfRule type="cellIs" dxfId="42" priority="19" operator="greaterThan">
      <formula>"300&lt; ""*"""</formula>
    </cfRule>
    <cfRule type="cellIs" dxfId="41" priority="20" operator="greaterThan">
      <formula>300</formula>
    </cfRule>
  </conditionalFormatting>
  <conditionalFormatting sqref="C137:N147 C165:N175">
    <cfRule type="cellIs" dxfId="40" priority="16" operator="notBetween">
      <formula>300</formula>
      <formula>-300</formula>
    </cfRule>
    <cfRule type="cellIs" dxfId="39" priority="17" operator="notBetween">
      <formula>-300</formula>
      <formula>300</formula>
    </cfRule>
  </conditionalFormatting>
  <conditionalFormatting sqref="C121:N133">
    <cfRule type="cellIs" dxfId="38" priority="14" operator="greaterThan">
      <formula>"300&lt; ""*"""</formula>
    </cfRule>
    <cfRule type="cellIs" dxfId="37" priority="15" operator="greaterThan">
      <formula>300</formula>
    </cfRule>
  </conditionalFormatting>
  <conditionalFormatting sqref="C121:N133">
    <cfRule type="cellIs" dxfId="36" priority="13" operator="greaterThan">
      <formula>300</formula>
    </cfRule>
  </conditionalFormatting>
  <conditionalFormatting sqref="C121:N133">
    <cfRule type="cellIs" dxfId="35" priority="12" operator="greaterThan">
      <formula>300</formula>
    </cfRule>
  </conditionalFormatting>
  <conditionalFormatting sqref="C121:N133">
    <cfRule type="cellIs" dxfId="34" priority="10" operator="notBetween">
      <formula>300</formula>
      <formula>-300</formula>
    </cfRule>
    <cfRule type="cellIs" dxfId="33" priority="11" operator="notBetween">
      <formula>-300</formula>
      <formula>300</formula>
    </cfRule>
  </conditionalFormatting>
  <conditionalFormatting sqref="C65:N75 C79:N88">
    <cfRule type="cellIs" dxfId="32" priority="9" operator="notBetween">
      <formula>-300</formula>
      <formula>300</formula>
    </cfRule>
  </conditionalFormatting>
  <conditionalFormatting sqref="C92:N101">
    <cfRule type="cellIs" dxfId="31" priority="8" operator="notBetween">
      <formula>-300</formula>
      <formula>300</formula>
    </cfRule>
  </conditionalFormatting>
  <conditionalFormatting sqref="C105:N114">
    <cfRule type="cellIs" dxfId="30" priority="7" operator="notBetween">
      <formula>-300</formula>
      <formula>300</formula>
    </cfRule>
  </conditionalFormatting>
  <conditionalFormatting sqref="C151:N161">
    <cfRule type="cellIs" dxfId="29" priority="3" operator="greaterThan">
      <formula>300</formula>
    </cfRule>
  </conditionalFormatting>
  <conditionalFormatting sqref="C151:N161">
    <cfRule type="cellIs" dxfId="28" priority="5" operator="greaterThan">
      <formula>"300&lt; ""*"""</formula>
    </cfRule>
    <cfRule type="cellIs" dxfId="27" priority="6" operator="greaterThan">
      <formula>300</formula>
    </cfRule>
  </conditionalFormatting>
  <conditionalFormatting sqref="C151:N161">
    <cfRule type="cellIs" dxfId="26" priority="4" operator="greaterThan">
      <formula>300</formula>
    </cfRule>
  </conditionalFormatting>
  <conditionalFormatting sqref="C151:N161">
    <cfRule type="cellIs" dxfId="25" priority="1" operator="notBetween">
      <formula>300</formula>
      <formula>-300</formula>
    </cfRule>
    <cfRule type="cellIs" dxfId="24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3" manualBreakCount="3">
    <brk id="60" max="16383" man="1"/>
    <brk id="116" max="16383" man="1"/>
    <brk id="17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view="pageBreakPreview" topLeftCell="A91" zoomScale="90" zoomScaleNormal="100" zoomScaleSheetLayoutView="90" workbookViewId="0">
      <selection activeCell="A91" sqref="A1:XFD1048576"/>
    </sheetView>
  </sheetViews>
  <sheetFormatPr defaultRowHeight="12.75"/>
  <cols>
    <col min="1" max="1" width="43" customWidth="1"/>
    <col min="3" max="9" width="11.7109375" customWidth="1"/>
  </cols>
  <sheetData>
    <row r="1" spans="1:9" ht="15.75">
      <c r="A1" s="242" t="s">
        <v>135</v>
      </c>
      <c r="B1" s="242"/>
      <c r="C1" s="242"/>
      <c r="D1" s="242"/>
      <c r="E1" s="242"/>
      <c r="F1" s="242"/>
      <c r="G1" s="242"/>
      <c r="H1" s="242"/>
      <c r="I1" s="256"/>
    </row>
    <row r="2" spans="1:9">
      <c r="A2" s="29"/>
      <c r="B2" s="30"/>
      <c r="C2" s="104"/>
      <c r="D2" s="104"/>
      <c r="E2" s="104"/>
      <c r="F2" s="104"/>
      <c r="G2" s="104"/>
      <c r="H2" s="104"/>
      <c r="I2" s="104"/>
    </row>
    <row r="3" spans="1:9" ht="15">
      <c r="A3" s="244" t="s">
        <v>211</v>
      </c>
      <c r="B3" s="245"/>
      <c r="C3" s="245"/>
      <c r="D3" s="245"/>
      <c r="E3" s="245"/>
      <c r="F3" s="245"/>
      <c r="G3" s="245"/>
      <c r="H3" s="245"/>
      <c r="I3" s="245"/>
    </row>
    <row r="4" spans="1:9">
      <c r="A4" s="67"/>
      <c r="B4" s="68"/>
      <c r="C4" s="114">
        <v>40544</v>
      </c>
      <c r="D4" s="114">
        <v>40909</v>
      </c>
      <c r="E4" s="114">
        <v>41275</v>
      </c>
      <c r="F4" s="114">
        <v>41640</v>
      </c>
      <c r="G4" s="114">
        <v>42005</v>
      </c>
      <c r="H4" s="114">
        <v>42370</v>
      </c>
      <c r="I4" s="114">
        <v>42736</v>
      </c>
    </row>
    <row r="5" spans="1:9">
      <c r="A5" s="29" t="s">
        <v>212</v>
      </c>
      <c r="B5" s="36" t="s">
        <v>91</v>
      </c>
      <c r="C5" s="105">
        <v>161798.59599999999</v>
      </c>
      <c r="D5" s="105">
        <v>174123.14599999998</v>
      </c>
      <c r="E5" s="105">
        <v>191480.88600000003</v>
      </c>
      <c r="F5" s="105">
        <v>186565.99100000001</v>
      </c>
      <c r="G5" s="105">
        <v>196114.77799999999</v>
      </c>
      <c r="H5" s="105">
        <v>208678.133</v>
      </c>
      <c r="I5" s="105">
        <v>260685.94900000005</v>
      </c>
    </row>
    <row r="6" spans="1:9">
      <c r="A6" s="39" t="s">
        <v>213</v>
      </c>
      <c r="B6" s="40" t="s">
        <v>91</v>
      </c>
      <c r="C6" s="106">
        <v>103387.958</v>
      </c>
      <c r="D6" s="106">
        <v>122149.93400000001</v>
      </c>
      <c r="E6" s="106">
        <v>128232.753</v>
      </c>
      <c r="F6" s="106">
        <v>132111.43400000001</v>
      </c>
      <c r="G6" s="106">
        <v>144163.51800000001</v>
      </c>
      <c r="H6" s="106">
        <v>153202.79999999999</v>
      </c>
      <c r="I6" s="106">
        <v>166661.61800000002</v>
      </c>
    </row>
    <row r="7" spans="1:9">
      <c r="A7" s="39" t="s">
        <v>214</v>
      </c>
      <c r="B7" s="40" t="s">
        <v>91</v>
      </c>
      <c r="C7" s="106">
        <v>37513.406000000003</v>
      </c>
      <c r="D7" s="106">
        <v>39520.777999999998</v>
      </c>
      <c r="E7" s="106">
        <v>37113.909999999996</v>
      </c>
      <c r="F7" s="106">
        <v>30362.793000000001</v>
      </c>
      <c r="G7" s="106">
        <v>42065.654000000002</v>
      </c>
      <c r="H7" s="106">
        <v>44847.768000000004</v>
      </c>
      <c r="I7" s="106">
        <v>40978.663</v>
      </c>
    </row>
    <row r="8" spans="1:9">
      <c r="A8" s="39" t="s">
        <v>215</v>
      </c>
      <c r="B8" s="40" t="s">
        <v>91</v>
      </c>
      <c r="C8" s="106">
        <v>15431.8</v>
      </c>
      <c r="D8" s="106">
        <v>8180.8609999999999</v>
      </c>
      <c r="E8" s="106">
        <v>10728.472</v>
      </c>
      <c r="F8" s="106">
        <v>8269.0590000000011</v>
      </c>
      <c r="G8" s="106">
        <v>3098.3809999999999</v>
      </c>
      <c r="H8" s="106">
        <v>3162.3070000000002</v>
      </c>
      <c r="I8" s="106">
        <v>3235.3070000000002</v>
      </c>
    </row>
    <row r="9" spans="1:9">
      <c r="A9" s="39" t="s">
        <v>216</v>
      </c>
      <c r="B9" s="40" t="s">
        <v>91</v>
      </c>
      <c r="C9" s="106">
        <v>4000</v>
      </c>
      <c r="D9" s="106">
        <v>2887</v>
      </c>
      <c r="E9" s="106">
        <v>2500</v>
      </c>
      <c r="F9" s="106">
        <v>2500</v>
      </c>
      <c r="G9" s="106">
        <v>0</v>
      </c>
      <c r="H9" s="106">
        <v>0</v>
      </c>
      <c r="I9" s="106">
        <v>0</v>
      </c>
    </row>
    <row r="10" spans="1:9">
      <c r="A10" s="39" t="s">
        <v>105</v>
      </c>
      <c r="B10" s="40" t="s">
        <v>91</v>
      </c>
      <c r="C10" s="106">
        <v>1465.4319999999998</v>
      </c>
      <c r="D10" s="106">
        <v>1384.5729999999996</v>
      </c>
      <c r="E10" s="106">
        <v>12905.750999999998</v>
      </c>
      <c r="F10" s="106">
        <v>13322.705</v>
      </c>
      <c r="G10" s="106">
        <v>6787.2250000000004</v>
      </c>
      <c r="H10" s="106">
        <v>7465.2580000000007</v>
      </c>
      <c r="I10" s="106">
        <v>49810.360999999997</v>
      </c>
    </row>
    <row r="11" spans="1:9">
      <c r="A11" s="29" t="s">
        <v>217</v>
      </c>
      <c r="B11" s="36" t="s">
        <v>91</v>
      </c>
      <c r="C11" s="105">
        <v>166720.20599999998</v>
      </c>
      <c r="D11" s="105">
        <v>176439.946</v>
      </c>
      <c r="E11" s="105">
        <v>204381.19200000001</v>
      </c>
      <c r="F11" s="105">
        <v>192266.39299999998</v>
      </c>
      <c r="G11" s="105">
        <v>201717.42</v>
      </c>
      <c r="H11" s="105">
        <v>208074.97500000001</v>
      </c>
      <c r="I11" s="105">
        <v>216559.37799999997</v>
      </c>
    </row>
    <row r="12" spans="1:9">
      <c r="A12" s="39" t="s">
        <v>218</v>
      </c>
      <c r="B12" s="40" t="s">
        <v>91</v>
      </c>
      <c r="C12" s="106">
        <v>162721.174</v>
      </c>
      <c r="D12" s="106">
        <v>170913.41899999999</v>
      </c>
      <c r="E12" s="106">
        <v>180171.576</v>
      </c>
      <c r="F12" s="106">
        <v>188090.06899999999</v>
      </c>
      <c r="G12" s="106">
        <v>195851.58600000001</v>
      </c>
      <c r="H12" s="106">
        <v>201610.35399999999</v>
      </c>
      <c r="I12" s="106">
        <v>209080.38699999999</v>
      </c>
    </row>
    <row r="13" spans="1:9">
      <c r="A13" s="39" t="s">
        <v>219</v>
      </c>
      <c r="B13" s="40" t="s">
        <v>91</v>
      </c>
      <c r="C13" s="106" t="s">
        <v>210</v>
      </c>
      <c r="D13" s="106" t="s">
        <v>210</v>
      </c>
      <c r="E13" s="106" t="s">
        <v>210</v>
      </c>
      <c r="F13" s="106" t="s">
        <v>210</v>
      </c>
      <c r="G13" s="106" t="s">
        <v>210</v>
      </c>
      <c r="H13" s="106" t="s">
        <v>210</v>
      </c>
      <c r="I13" s="106" t="s">
        <v>210</v>
      </c>
    </row>
    <row r="14" spans="1:9">
      <c r="A14" s="39" t="s">
        <v>220</v>
      </c>
      <c r="B14" s="40" t="s">
        <v>91</v>
      </c>
      <c r="C14" s="106" t="s">
        <v>210</v>
      </c>
      <c r="D14" s="106" t="s">
        <v>210</v>
      </c>
      <c r="E14" s="106" t="s">
        <v>210</v>
      </c>
      <c r="F14" s="106" t="s">
        <v>210</v>
      </c>
      <c r="G14" s="106" t="s">
        <v>210</v>
      </c>
      <c r="H14" s="106" t="s">
        <v>210</v>
      </c>
      <c r="I14" s="106" t="s">
        <v>210</v>
      </c>
    </row>
    <row r="15" spans="1:9">
      <c r="A15" s="39" t="s">
        <v>221</v>
      </c>
      <c r="B15" s="40" t="s">
        <v>91</v>
      </c>
      <c r="C15" s="106">
        <v>3773.5699999999997</v>
      </c>
      <c r="D15" s="106">
        <v>3765</v>
      </c>
      <c r="E15" s="106">
        <v>3430</v>
      </c>
      <c r="F15" s="106">
        <v>3430</v>
      </c>
      <c r="G15" s="106">
        <v>3430</v>
      </c>
      <c r="H15" s="106">
        <v>3573</v>
      </c>
      <c r="I15" s="106">
        <v>3607.4989999999998</v>
      </c>
    </row>
    <row r="16" spans="1:9">
      <c r="A16" s="39" t="s">
        <v>222</v>
      </c>
      <c r="B16" s="40" t="s">
        <v>91</v>
      </c>
      <c r="C16" s="106">
        <v>225.46199999999999</v>
      </c>
      <c r="D16" s="106">
        <v>1761.527</v>
      </c>
      <c r="E16" s="106">
        <v>20779.615999999998</v>
      </c>
      <c r="F16" s="106">
        <v>746.32399999999996</v>
      </c>
      <c r="G16" s="106">
        <v>2435.8339999999998</v>
      </c>
      <c r="H16" s="106">
        <v>2891.6210000000001</v>
      </c>
      <c r="I16" s="106">
        <v>3871.4919999999997</v>
      </c>
    </row>
    <row r="17" spans="1:9">
      <c r="A17" s="108" t="s">
        <v>160</v>
      </c>
      <c r="B17" s="75" t="s">
        <v>91</v>
      </c>
      <c r="C17" s="109">
        <v>-4921.6099999999869</v>
      </c>
      <c r="D17" s="109">
        <v>-2316.8000000000006</v>
      </c>
      <c r="E17" s="109">
        <v>-12900.305999999971</v>
      </c>
      <c r="F17" s="109">
        <v>-5700.4019999999964</v>
      </c>
      <c r="G17" s="109">
        <v>-5602.6420000000035</v>
      </c>
      <c r="H17" s="109">
        <v>603.15800000000763</v>
      </c>
      <c r="I17" s="109">
        <v>44126.571000000069</v>
      </c>
    </row>
    <row r="18" spans="1:9">
      <c r="A18" s="29"/>
      <c r="B18" s="30"/>
      <c r="C18" s="104"/>
      <c r="D18" s="104"/>
      <c r="E18" s="104"/>
      <c r="F18" s="104"/>
      <c r="G18" s="104"/>
      <c r="H18" s="104"/>
      <c r="I18" s="104"/>
    </row>
    <row r="19" spans="1:9" ht="15">
      <c r="A19" s="244" t="s">
        <v>223</v>
      </c>
      <c r="B19" s="245"/>
      <c r="C19" s="245"/>
      <c r="D19" s="245"/>
      <c r="E19" s="245"/>
      <c r="F19" s="245"/>
      <c r="G19" s="245"/>
      <c r="H19" s="245"/>
      <c r="I19" s="245"/>
    </row>
    <row r="20" spans="1:9">
      <c r="A20" s="67"/>
      <c r="B20" s="68"/>
      <c r="C20" s="114">
        <v>40544</v>
      </c>
      <c r="D20" s="114">
        <v>40909</v>
      </c>
      <c r="E20" s="114">
        <v>41275</v>
      </c>
      <c r="F20" s="114">
        <v>41640</v>
      </c>
      <c r="G20" s="114">
        <v>42005</v>
      </c>
      <c r="H20" s="114">
        <v>42370</v>
      </c>
      <c r="I20" s="114">
        <v>42736</v>
      </c>
    </row>
    <row r="21" spans="1:9">
      <c r="A21" s="29" t="s">
        <v>212</v>
      </c>
      <c r="B21" s="36" t="s">
        <v>91</v>
      </c>
      <c r="C21" s="105">
        <v>16559.183000000001</v>
      </c>
      <c r="D21" s="105">
        <v>17102.737000000001</v>
      </c>
      <c r="E21" s="105">
        <v>17446.205999999998</v>
      </c>
      <c r="F21" s="105">
        <v>19527.722000000002</v>
      </c>
      <c r="G21" s="105">
        <v>20385.173999999999</v>
      </c>
      <c r="H21" s="105">
        <v>19598.054999999997</v>
      </c>
      <c r="I21" s="105">
        <v>19878.002999999997</v>
      </c>
    </row>
    <row r="22" spans="1:9">
      <c r="A22" s="39" t="s">
        <v>213</v>
      </c>
      <c r="B22" s="40" t="s">
        <v>91</v>
      </c>
      <c r="C22" s="106">
        <v>1387.87</v>
      </c>
      <c r="D22" s="106">
        <v>1487.6100000000001</v>
      </c>
      <c r="E22" s="106">
        <v>1530.075</v>
      </c>
      <c r="F22" s="106">
        <v>1464.037</v>
      </c>
      <c r="G22" s="106">
        <v>1461.8610000000001</v>
      </c>
      <c r="H22" s="106">
        <v>1428.979</v>
      </c>
      <c r="I22" s="106">
        <v>1390.4399999999998</v>
      </c>
    </row>
    <row r="23" spans="1:9">
      <c r="A23" s="39" t="s">
        <v>214</v>
      </c>
      <c r="B23" s="40" t="s">
        <v>91</v>
      </c>
      <c r="C23" s="106">
        <v>15120.037</v>
      </c>
      <c r="D23" s="106">
        <v>15555.737999999999</v>
      </c>
      <c r="E23" s="106">
        <v>15853.053</v>
      </c>
      <c r="F23" s="106">
        <v>16095.770999999999</v>
      </c>
      <c r="G23" s="106">
        <v>17037.381000000001</v>
      </c>
      <c r="H23" s="106">
        <v>16372.962999999998</v>
      </c>
      <c r="I23" s="106">
        <v>16684.841</v>
      </c>
    </row>
    <row r="24" spans="1:9">
      <c r="A24" s="39" t="s">
        <v>105</v>
      </c>
      <c r="B24" s="40" t="s">
        <v>91</v>
      </c>
      <c r="C24" s="106">
        <v>51.276000000000003</v>
      </c>
      <c r="D24" s="106">
        <v>59.388999999999996</v>
      </c>
      <c r="E24" s="106">
        <v>63.077999999999996</v>
      </c>
      <c r="F24" s="106">
        <v>1967.914</v>
      </c>
      <c r="G24" s="106">
        <v>1885.9320000000002</v>
      </c>
      <c r="H24" s="106">
        <v>1796.1130000000001</v>
      </c>
      <c r="I24" s="106">
        <v>1802.7220000000002</v>
      </c>
    </row>
    <row r="25" spans="1:9">
      <c r="A25" s="29" t="s">
        <v>217</v>
      </c>
      <c r="B25" s="36" t="s">
        <v>91</v>
      </c>
      <c r="C25" s="105">
        <v>16496.403000000002</v>
      </c>
      <c r="D25" s="105">
        <v>17025.559000000001</v>
      </c>
      <c r="E25" s="105">
        <v>17557.853999999999</v>
      </c>
      <c r="F25" s="105">
        <v>16893.019000000004</v>
      </c>
      <c r="G25" s="105">
        <v>19865.851000000002</v>
      </c>
      <c r="H25" s="105">
        <v>19967.006000000001</v>
      </c>
      <c r="I25" s="105">
        <v>20002.434999999998</v>
      </c>
    </row>
    <row r="26" spans="1:9">
      <c r="A26" s="39" t="s">
        <v>218</v>
      </c>
      <c r="B26" s="40" t="s">
        <v>91</v>
      </c>
      <c r="C26" s="106">
        <v>16054.403</v>
      </c>
      <c r="D26" s="106">
        <v>16558.959000000003</v>
      </c>
      <c r="E26" s="106">
        <v>17102.253999999997</v>
      </c>
      <c r="F26" s="106">
        <v>16436.419000000002</v>
      </c>
      <c r="G26" s="106">
        <v>17576.350000000002</v>
      </c>
      <c r="H26" s="106">
        <v>17785.776999999998</v>
      </c>
      <c r="I26" s="106">
        <v>17864.630999999998</v>
      </c>
    </row>
    <row r="27" spans="1:9">
      <c r="A27" s="39" t="s">
        <v>219</v>
      </c>
      <c r="B27" s="40" t="s">
        <v>91</v>
      </c>
      <c r="C27" s="106">
        <v>13936.151</v>
      </c>
      <c r="D27" s="106">
        <v>14554.201000000001</v>
      </c>
      <c r="E27" s="106">
        <v>15126.893</v>
      </c>
      <c r="F27" s="106">
        <v>14478.621000000001</v>
      </c>
      <c r="G27" s="106">
        <v>14969.215</v>
      </c>
      <c r="H27" s="106">
        <v>15039.120999999999</v>
      </c>
      <c r="I27" s="106">
        <v>15063.474</v>
      </c>
    </row>
    <row r="28" spans="1:9">
      <c r="A28" s="39" t="s">
        <v>224</v>
      </c>
      <c r="B28" s="40" t="s">
        <v>91</v>
      </c>
      <c r="C28" s="106">
        <v>1862.0060000000001</v>
      </c>
      <c r="D28" s="106">
        <v>1781.4399999999998</v>
      </c>
      <c r="E28" s="106">
        <v>1750.182</v>
      </c>
      <c r="F28" s="106">
        <v>1750.915</v>
      </c>
      <c r="G28" s="106">
        <v>1753.3719999999998</v>
      </c>
      <c r="H28" s="106">
        <v>1754.7939999999999</v>
      </c>
      <c r="I28" s="106">
        <v>1757.211</v>
      </c>
    </row>
    <row r="29" spans="1:9">
      <c r="A29" s="39" t="s">
        <v>225</v>
      </c>
      <c r="B29" s="40" t="s">
        <v>91</v>
      </c>
      <c r="C29" s="106">
        <v>256.24599999999998</v>
      </c>
      <c r="D29" s="106">
        <v>223.31799999999998</v>
      </c>
      <c r="E29" s="106">
        <v>222.33500000000001</v>
      </c>
      <c r="F29" s="106">
        <v>206.88300000000001</v>
      </c>
      <c r="G29" s="106">
        <v>853.7630000000014</v>
      </c>
      <c r="H29" s="106">
        <v>991.86199999999985</v>
      </c>
      <c r="I29" s="106">
        <v>1043.9460000000001</v>
      </c>
    </row>
    <row r="30" spans="1:9">
      <c r="A30" s="39" t="s">
        <v>245</v>
      </c>
      <c r="B30" s="40" t="s">
        <v>91</v>
      </c>
      <c r="C30" s="106">
        <v>442</v>
      </c>
      <c r="D30" s="106">
        <v>466.6</v>
      </c>
      <c r="E30" s="106">
        <v>455.6</v>
      </c>
      <c r="F30" s="106">
        <v>456.6</v>
      </c>
      <c r="G30" s="106">
        <v>456.6</v>
      </c>
      <c r="H30" s="106">
        <v>481.916</v>
      </c>
      <c r="I30" s="106">
        <v>495.8</v>
      </c>
    </row>
    <row r="31" spans="1:9">
      <c r="A31" s="39" t="s">
        <v>105</v>
      </c>
      <c r="B31" s="40" t="s">
        <v>91</v>
      </c>
      <c r="C31" s="106" t="s">
        <v>210</v>
      </c>
      <c r="D31" s="106" t="s">
        <v>210</v>
      </c>
      <c r="E31" s="106" t="s">
        <v>210</v>
      </c>
      <c r="F31" s="106">
        <v>2568.337</v>
      </c>
      <c r="G31" s="106">
        <v>1832.9010000000001</v>
      </c>
      <c r="H31" s="106">
        <v>1699.3130000000001</v>
      </c>
      <c r="I31" s="106">
        <v>1642.0039999999999</v>
      </c>
    </row>
    <row r="32" spans="1:9">
      <c r="A32" s="108" t="s">
        <v>160</v>
      </c>
      <c r="B32" s="75" t="s">
        <v>91</v>
      </c>
      <c r="C32" s="109">
        <v>62.780000000000058</v>
      </c>
      <c r="D32" s="109">
        <v>77.177999999999969</v>
      </c>
      <c r="E32" s="109">
        <v>-111.64799999999886</v>
      </c>
      <c r="F32" s="109">
        <v>2634.7029999999982</v>
      </c>
      <c r="G32" s="109">
        <v>519.32299999999645</v>
      </c>
      <c r="H32" s="109">
        <v>-368.95100000000627</v>
      </c>
      <c r="I32" s="109">
        <v>-124.43200000000232</v>
      </c>
    </row>
    <row r="33" spans="1:9">
      <c r="A33" s="29"/>
      <c r="B33" s="30"/>
      <c r="C33" s="104"/>
      <c r="D33" s="104"/>
      <c r="E33" s="104"/>
      <c r="F33" s="104"/>
      <c r="G33" s="104"/>
      <c r="H33" s="104"/>
      <c r="I33" s="104"/>
    </row>
    <row r="34" spans="1:9" ht="15">
      <c r="A34" s="244" t="s">
        <v>226</v>
      </c>
      <c r="B34" s="245"/>
      <c r="C34" s="245"/>
      <c r="D34" s="245"/>
      <c r="E34" s="245"/>
      <c r="F34" s="245"/>
      <c r="G34" s="245"/>
      <c r="H34" s="245"/>
      <c r="I34" s="245"/>
    </row>
    <row r="35" spans="1:9">
      <c r="A35" s="67"/>
      <c r="B35" s="68"/>
      <c r="C35" s="114">
        <v>40544</v>
      </c>
      <c r="D35" s="114">
        <v>40909</v>
      </c>
      <c r="E35" s="114">
        <v>41275</v>
      </c>
      <c r="F35" s="114">
        <v>41640</v>
      </c>
      <c r="G35" s="114">
        <v>42005</v>
      </c>
      <c r="H35" s="114">
        <v>42370</v>
      </c>
      <c r="I35" s="114">
        <v>42736</v>
      </c>
    </row>
    <row r="36" spans="1:9">
      <c r="A36" s="29" t="s">
        <v>212</v>
      </c>
      <c r="B36" s="36" t="s">
        <v>91</v>
      </c>
      <c r="C36" s="105">
        <v>10486.834800000001</v>
      </c>
      <c r="D36" s="105">
        <v>11220.402</v>
      </c>
      <c r="E36" s="105">
        <v>10087.529200000001</v>
      </c>
      <c r="F36" s="105">
        <v>10934.67</v>
      </c>
      <c r="G36" s="105">
        <v>10022.143239999999</v>
      </c>
      <c r="H36" s="105">
        <v>12136.9244</v>
      </c>
      <c r="I36" s="105">
        <v>13169.570099999999</v>
      </c>
    </row>
    <row r="37" spans="1:9">
      <c r="A37" s="39" t="s">
        <v>213</v>
      </c>
      <c r="B37" s="40" t="s">
        <v>91</v>
      </c>
      <c r="C37" s="106">
        <v>8900.7777000000006</v>
      </c>
      <c r="D37" s="106">
        <v>9186.0051999999996</v>
      </c>
      <c r="E37" s="106">
        <v>8919.0670000000009</v>
      </c>
      <c r="F37" s="106">
        <v>9599.7389000000003</v>
      </c>
      <c r="G37" s="106">
        <v>9153.9800000000014</v>
      </c>
      <c r="H37" s="106">
        <v>10583.0947</v>
      </c>
      <c r="I37" s="106">
        <v>11202.372600000001</v>
      </c>
    </row>
    <row r="38" spans="1:9">
      <c r="A38" s="39" t="s">
        <v>227</v>
      </c>
      <c r="B38" s="40" t="s">
        <v>91</v>
      </c>
      <c r="C38" s="106">
        <v>1058.3934999999999</v>
      </c>
      <c r="D38" s="106">
        <v>645.52379999999994</v>
      </c>
      <c r="E38" s="106">
        <v>831.81320000000005</v>
      </c>
      <c r="F38" s="106">
        <v>1048.8446000000001</v>
      </c>
      <c r="G38" s="106">
        <v>639.03539999999998</v>
      </c>
      <c r="H38" s="106">
        <v>1290.5816000000002</v>
      </c>
      <c r="I38" s="106">
        <v>1668.0680000000002</v>
      </c>
    </row>
    <row r="39" spans="1:9">
      <c r="A39" s="39" t="s">
        <v>105</v>
      </c>
      <c r="B39" s="40" t="s">
        <v>91</v>
      </c>
      <c r="C39" s="106">
        <v>527.66359999999997</v>
      </c>
      <c r="D39" s="106">
        <v>1388.873</v>
      </c>
      <c r="E39" s="106">
        <v>336.649</v>
      </c>
      <c r="F39" s="106">
        <v>286.0865</v>
      </c>
      <c r="G39" s="106">
        <v>229.12783999999999</v>
      </c>
      <c r="H39" s="106">
        <v>263.24809999999997</v>
      </c>
      <c r="I39" s="106">
        <v>299.12950000000001</v>
      </c>
    </row>
    <row r="40" spans="1:9">
      <c r="A40" s="29" t="s">
        <v>154</v>
      </c>
      <c r="B40" s="36" t="s">
        <v>91</v>
      </c>
      <c r="C40" s="106">
        <v>8744.2145</v>
      </c>
      <c r="D40" s="105">
        <v>9637.1418999999987</v>
      </c>
      <c r="E40" s="105">
        <v>11053.5093</v>
      </c>
      <c r="F40" s="105">
        <v>11095.238278000001</v>
      </c>
      <c r="G40" s="105">
        <v>10214.1206</v>
      </c>
      <c r="H40" s="105">
        <v>11050.520199999999</v>
      </c>
      <c r="I40" s="105">
        <v>10931.878500000001</v>
      </c>
    </row>
    <row r="41" spans="1:9">
      <c r="A41" s="39" t="s">
        <v>228</v>
      </c>
      <c r="B41" s="40" t="s">
        <v>91</v>
      </c>
      <c r="C41" s="106">
        <v>3046.5259999999998</v>
      </c>
      <c r="D41" s="106">
        <v>3395.4816000000001</v>
      </c>
      <c r="E41" s="106">
        <v>3667.3003999999996</v>
      </c>
      <c r="F41" s="106">
        <v>2969.4175</v>
      </c>
      <c r="G41" s="106">
        <v>2422.7269999999999</v>
      </c>
      <c r="H41" s="106">
        <v>2282.4442999999997</v>
      </c>
      <c r="I41" s="106">
        <v>1974.9703000000002</v>
      </c>
    </row>
    <row r="42" spans="1:9">
      <c r="A42" s="39" t="s">
        <v>241</v>
      </c>
      <c r="B42" s="40" t="s">
        <v>91</v>
      </c>
      <c r="C42" s="106">
        <v>1624.9266</v>
      </c>
      <c r="D42" s="106">
        <v>1788.3342</v>
      </c>
      <c r="E42" s="106">
        <v>2134.4847</v>
      </c>
      <c r="F42" s="106">
        <v>2405.4856</v>
      </c>
      <c r="G42" s="106">
        <v>2130.9933000000001</v>
      </c>
      <c r="H42" s="106">
        <v>2299.9955</v>
      </c>
      <c r="I42" s="106">
        <v>2085.9985000000001</v>
      </c>
    </row>
    <row r="43" spans="1:9">
      <c r="A43" s="39" t="s">
        <v>242</v>
      </c>
      <c r="B43" s="40" t="s">
        <v>91</v>
      </c>
      <c r="C43" s="106">
        <v>120.69240000000001</v>
      </c>
      <c r="D43" s="106">
        <v>132.9315</v>
      </c>
      <c r="E43" s="106">
        <v>156.18979999999999</v>
      </c>
      <c r="F43" s="106">
        <v>156.41649799999999</v>
      </c>
      <c r="G43" s="106">
        <v>138.96020000000001</v>
      </c>
      <c r="H43" s="106">
        <v>145.25319999999999</v>
      </c>
      <c r="I43" s="106">
        <v>153.0026</v>
      </c>
    </row>
    <row r="44" spans="1:9">
      <c r="A44" s="39" t="s">
        <v>231</v>
      </c>
      <c r="B44" s="40" t="s">
        <v>91</v>
      </c>
      <c r="C44" s="106">
        <v>3339.5085999999997</v>
      </c>
      <c r="D44" s="106">
        <v>3889.6666</v>
      </c>
      <c r="E44" s="106">
        <v>4632.9193999999998</v>
      </c>
      <c r="F44" s="106">
        <v>5052.1564000000008</v>
      </c>
      <c r="G44" s="106">
        <v>5019.7618000000002</v>
      </c>
      <c r="H44" s="106">
        <v>5770.5649000000003</v>
      </c>
      <c r="I44" s="106">
        <v>6096.7092000000002</v>
      </c>
    </row>
    <row r="45" spans="1:9">
      <c r="A45" s="39" t="s">
        <v>232</v>
      </c>
      <c r="B45" s="40" t="s">
        <v>91</v>
      </c>
      <c r="C45" s="106">
        <v>612.56089999999995</v>
      </c>
      <c r="D45" s="106">
        <v>430.72800000000001</v>
      </c>
      <c r="E45" s="106">
        <v>462.61500000000001</v>
      </c>
      <c r="F45" s="106">
        <v>511.76228000000003</v>
      </c>
      <c r="G45" s="106">
        <v>501.67830000000004</v>
      </c>
      <c r="H45" s="106">
        <v>552.26229999999998</v>
      </c>
      <c r="I45" s="106">
        <v>621.1979</v>
      </c>
    </row>
    <row r="46" spans="1:9">
      <c r="A46" s="108" t="s">
        <v>160</v>
      </c>
      <c r="B46" s="75" t="s">
        <v>91</v>
      </c>
      <c r="C46" s="111">
        <v>1742.6203</v>
      </c>
      <c r="D46" s="109">
        <v>1583.2601</v>
      </c>
      <c r="E46" s="109">
        <v>-965.98010000000102</v>
      </c>
      <c r="F46" s="109">
        <v>-160.56827799999601</v>
      </c>
      <c r="G46" s="109">
        <v>-191.977360000001</v>
      </c>
      <c r="H46" s="109">
        <v>1086.4041999999999</v>
      </c>
      <c r="I46" s="109">
        <v>2237.6915999999997</v>
      </c>
    </row>
    <row r="47" spans="1:9">
      <c r="A47" s="29"/>
      <c r="B47" s="30"/>
      <c r="C47" s="104"/>
      <c r="D47" s="104"/>
      <c r="E47" s="104"/>
      <c r="F47" s="104"/>
      <c r="G47" s="104"/>
      <c r="H47" s="104"/>
      <c r="I47" s="104"/>
    </row>
    <row r="48" spans="1:9" ht="15">
      <c r="A48" s="244" t="s">
        <v>233</v>
      </c>
      <c r="B48" s="245"/>
      <c r="C48" s="245"/>
      <c r="D48" s="245"/>
      <c r="E48" s="245"/>
      <c r="F48" s="245"/>
      <c r="G48" s="245"/>
      <c r="H48" s="245"/>
      <c r="I48" s="245"/>
    </row>
    <row r="49" spans="1:9">
      <c r="A49" s="67"/>
      <c r="B49" s="68"/>
      <c r="C49" s="114">
        <v>40544</v>
      </c>
      <c r="D49" s="114">
        <v>40909</v>
      </c>
      <c r="E49" s="114">
        <v>41275</v>
      </c>
      <c r="F49" s="114">
        <v>41640</v>
      </c>
      <c r="G49" s="114">
        <v>42005</v>
      </c>
      <c r="H49" s="114">
        <v>42370</v>
      </c>
      <c r="I49" s="114">
        <v>42736</v>
      </c>
    </row>
    <row r="50" spans="1:9">
      <c r="A50" s="29" t="s">
        <v>212</v>
      </c>
      <c r="B50" s="36" t="s">
        <v>91</v>
      </c>
      <c r="C50" s="105">
        <v>60723.160615000001</v>
      </c>
      <c r="D50" s="105">
        <v>62957.780980000003</v>
      </c>
      <c r="E50" s="105">
        <v>66726.668999999994</v>
      </c>
      <c r="F50" s="105">
        <v>66964.467400000009</v>
      </c>
      <c r="G50" s="105">
        <v>70040.16403</v>
      </c>
      <c r="H50" s="105">
        <v>73849.3416</v>
      </c>
      <c r="I50" s="105">
        <v>79293.252739999996</v>
      </c>
    </row>
    <row r="51" spans="1:9">
      <c r="A51" s="39" t="s">
        <v>213</v>
      </c>
      <c r="B51" s="40" t="s">
        <v>91</v>
      </c>
      <c r="C51" s="106">
        <v>58378.719290000001</v>
      </c>
      <c r="D51" s="106">
        <v>60402.256049999996</v>
      </c>
      <c r="E51" s="106">
        <v>64337.866000000002</v>
      </c>
      <c r="F51" s="106">
        <v>64562.979929999994</v>
      </c>
      <c r="G51" s="106">
        <v>67061.3266</v>
      </c>
      <c r="H51" s="106">
        <v>70237.516920000009</v>
      </c>
      <c r="I51" s="106">
        <v>74432.496729999999</v>
      </c>
    </row>
    <row r="52" spans="1:9">
      <c r="A52" s="39" t="s">
        <v>234</v>
      </c>
      <c r="B52" s="40" t="s">
        <v>91</v>
      </c>
      <c r="C52" s="106">
        <v>2102.8206250000003</v>
      </c>
      <c r="D52" s="106">
        <v>2231.58518</v>
      </c>
      <c r="E52" s="106">
        <v>2205.6480000000001</v>
      </c>
      <c r="F52" s="106">
        <v>2069.9874299999997</v>
      </c>
      <c r="G52" s="106">
        <v>2640.6899600000002</v>
      </c>
      <c r="H52" s="106">
        <v>3244.0814100000002</v>
      </c>
      <c r="I52" s="106">
        <v>3326.97462</v>
      </c>
    </row>
    <row r="53" spans="1:9">
      <c r="A53" s="39" t="s">
        <v>235</v>
      </c>
      <c r="B53" s="40" t="s">
        <v>91</v>
      </c>
      <c r="C53" s="106">
        <v>94.662029999999987</v>
      </c>
      <c r="D53" s="106">
        <v>166.15783000000002</v>
      </c>
      <c r="E53" s="106">
        <v>93.040999999999997</v>
      </c>
      <c r="F53" s="106">
        <v>230.83943000000002</v>
      </c>
      <c r="G53" s="106">
        <v>248.93671000000001</v>
      </c>
      <c r="H53" s="106">
        <v>285.62889000000001</v>
      </c>
      <c r="I53" s="106">
        <v>1428.8412699999999</v>
      </c>
    </row>
    <row r="54" spans="1:9">
      <c r="A54" s="39" t="s">
        <v>236</v>
      </c>
      <c r="B54" s="40" t="s">
        <v>91</v>
      </c>
      <c r="C54" s="106">
        <v>146.95867000000001</v>
      </c>
      <c r="D54" s="105">
        <v>157.78191999999999</v>
      </c>
      <c r="E54" s="105">
        <v>90.114000000000004</v>
      </c>
      <c r="F54" s="105">
        <v>100.66060999999999</v>
      </c>
      <c r="G54" s="105">
        <v>89.210759999999993</v>
      </c>
      <c r="H54" s="105">
        <v>82.114379999999997</v>
      </c>
      <c r="I54" s="105">
        <v>104.94011999999999</v>
      </c>
    </row>
    <row r="55" spans="1:9">
      <c r="A55" s="29" t="s">
        <v>217</v>
      </c>
      <c r="B55" s="36" t="s">
        <v>91</v>
      </c>
      <c r="C55" s="106">
        <v>60923.070740000003</v>
      </c>
      <c r="D55" s="106">
        <v>62672.39935</v>
      </c>
      <c r="E55" s="106">
        <v>66982.803</v>
      </c>
      <c r="F55" s="106">
        <v>68165.434999999998</v>
      </c>
      <c r="G55" s="106">
        <v>69039.829589999994</v>
      </c>
      <c r="H55" s="106">
        <v>73970.130040000004</v>
      </c>
      <c r="I55" s="106">
        <v>78490.981599999999</v>
      </c>
    </row>
    <row r="56" spans="1:9">
      <c r="A56" s="39" t="s">
        <v>237</v>
      </c>
      <c r="B56" s="40" t="s">
        <v>91</v>
      </c>
      <c r="C56" s="106">
        <v>58224.321759999999</v>
      </c>
      <c r="D56" s="106">
        <v>59875.547169999998</v>
      </c>
      <c r="E56" s="106">
        <v>63873.538</v>
      </c>
      <c r="F56" s="106">
        <v>64517.195</v>
      </c>
      <c r="G56" s="106">
        <v>66257.878140000001</v>
      </c>
      <c r="H56" s="106">
        <v>70962.832980000007</v>
      </c>
      <c r="I56" s="106">
        <v>75218.195540000001</v>
      </c>
    </row>
    <row r="57" spans="1:9">
      <c r="A57" s="39" t="s">
        <v>238</v>
      </c>
      <c r="B57" s="40" t="s">
        <v>91</v>
      </c>
      <c r="C57" s="106">
        <v>1758.4708899999998</v>
      </c>
      <c r="D57" s="106">
        <v>1823.6910600000001</v>
      </c>
      <c r="E57" s="106">
        <v>1836.2940000000001</v>
      </c>
      <c r="F57" s="106">
        <v>2474.752</v>
      </c>
      <c r="G57" s="106">
        <v>1844.3554300000001</v>
      </c>
      <c r="H57" s="106">
        <v>1978.28882</v>
      </c>
      <c r="I57" s="106">
        <v>2424.6137199999998</v>
      </c>
    </row>
    <row r="58" spans="1:9">
      <c r="A58" s="39" t="s">
        <v>239</v>
      </c>
      <c r="B58" s="40" t="s">
        <v>91</v>
      </c>
      <c r="C58" s="106">
        <v>586.52263000000005</v>
      </c>
      <c r="D58" s="106">
        <v>609.37589000000003</v>
      </c>
      <c r="E58" s="106">
        <v>689.13699999999994</v>
      </c>
      <c r="F58" s="106">
        <v>704.62</v>
      </c>
      <c r="G58" s="106">
        <v>627.47112000000004</v>
      </c>
      <c r="H58" s="106">
        <v>631.81315000000006</v>
      </c>
      <c r="I58" s="106">
        <v>654.37966999999992</v>
      </c>
    </row>
    <row r="59" spans="1:9">
      <c r="A59" s="39" t="s">
        <v>240</v>
      </c>
      <c r="B59" s="40" t="s">
        <v>91</v>
      </c>
      <c r="C59" s="106">
        <v>310.24110999999999</v>
      </c>
      <c r="D59" s="106">
        <v>334.21827999999999</v>
      </c>
      <c r="E59" s="106">
        <v>467.94299999999998</v>
      </c>
      <c r="F59" s="106">
        <v>388.49099999999999</v>
      </c>
      <c r="G59" s="106">
        <v>275.13114000000002</v>
      </c>
      <c r="H59" s="106">
        <v>350.35149999999999</v>
      </c>
      <c r="I59" s="106">
        <v>183.26087999999999</v>
      </c>
    </row>
    <row r="60" spans="1:9">
      <c r="A60" s="39" t="s">
        <v>246</v>
      </c>
      <c r="B60" s="40" t="s">
        <v>91</v>
      </c>
      <c r="C60" s="106">
        <v>43.51435</v>
      </c>
      <c r="D60" s="106">
        <v>29.566950000000002</v>
      </c>
      <c r="E60" s="106">
        <v>115.89099999999999</v>
      </c>
      <c r="F60" s="106">
        <v>80.37700000000001</v>
      </c>
      <c r="G60" s="106">
        <v>34.993760000000002</v>
      </c>
      <c r="H60" s="106">
        <v>46.843589999999999</v>
      </c>
      <c r="I60" s="106">
        <v>10.531789999999999</v>
      </c>
    </row>
    <row r="61" spans="1:9">
      <c r="A61" s="108" t="s">
        <v>160</v>
      </c>
      <c r="B61" s="75" t="s">
        <v>91</v>
      </c>
      <c r="C61" s="111">
        <v>-199.91012499999499</v>
      </c>
      <c r="D61" s="109">
        <v>285.38162999999599</v>
      </c>
      <c r="E61" s="109">
        <v>-256.13400000003099</v>
      </c>
      <c r="F61" s="109">
        <v>-1200.9675999999999</v>
      </c>
      <c r="G61" s="109">
        <v>1000.3344399999901</v>
      </c>
      <c r="H61" s="109">
        <v>-120.788439999998</v>
      </c>
      <c r="I61" s="109">
        <v>802.27113999997403</v>
      </c>
    </row>
    <row r="62" spans="1:9">
      <c r="A62" s="29"/>
      <c r="B62" s="30"/>
      <c r="C62" s="104"/>
      <c r="D62" s="104"/>
      <c r="E62" s="104"/>
      <c r="F62" s="104"/>
      <c r="G62" s="104"/>
      <c r="H62" s="104"/>
      <c r="I62" s="104"/>
    </row>
    <row r="63" spans="1:9" ht="15.75">
      <c r="A63" s="242" t="s">
        <v>136</v>
      </c>
      <c r="B63" s="242"/>
      <c r="C63" s="242"/>
      <c r="D63" s="242"/>
      <c r="E63" s="242"/>
      <c r="F63" s="242"/>
      <c r="G63" s="242"/>
      <c r="H63" s="242"/>
      <c r="I63" s="256"/>
    </row>
    <row r="64" spans="1:9">
      <c r="A64" s="29"/>
      <c r="B64" s="30"/>
      <c r="C64" s="104"/>
      <c r="D64" s="104"/>
      <c r="E64" s="104"/>
      <c r="F64" s="104"/>
      <c r="G64" s="104"/>
      <c r="H64" s="104"/>
      <c r="I64" s="104"/>
    </row>
    <row r="65" spans="1:9" ht="15">
      <c r="A65" s="244" t="s">
        <v>211</v>
      </c>
      <c r="B65" s="245"/>
      <c r="C65" s="245"/>
      <c r="D65" s="245"/>
      <c r="E65" s="245"/>
      <c r="F65" s="245"/>
      <c r="G65" s="245"/>
      <c r="H65" s="245"/>
      <c r="I65" s="245"/>
    </row>
    <row r="66" spans="1:9">
      <c r="A66" s="67"/>
      <c r="B66" s="68"/>
      <c r="C66" s="114">
        <v>40544</v>
      </c>
      <c r="D66" s="114">
        <v>40909</v>
      </c>
      <c r="E66" s="114">
        <v>41275</v>
      </c>
      <c r="F66" s="114">
        <v>41640</v>
      </c>
      <c r="G66" s="114">
        <v>42005</v>
      </c>
      <c r="H66" s="114">
        <v>42370</v>
      </c>
      <c r="I66" s="114">
        <v>42736</v>
      </c>
    </row>
    <row r="67" spans="1:9">
      <c r="A67" s="29" t="s">
        <v>212</v>
      </c>
      <c r="B67" s="36" t="s">
        <v>125</v>
      </c>
      <c r="C67" s="105">
        <v>4.1980139526043558</v>
      </c>
      <c r="D67" s="106">
        <v>9.1315793299046533</v>
      </c>
      <c r="E67" s="106">
        <v>6.3416842832812961</v>
      </c>
      <c r="F67" s="106">
        <v>6.1199945303264514</v>
      </c>
      <c r="G67" s="106">
        <v>75.727278427961352</v>
      </c>
      <c r="H67" s="106">
        <v>2.429128048947689</v>
      </c>
      <c r="I67" s="106">
        <v>2.7705063351960035</v>
      </c>
    </row>
    <row r="68" spans="1:9">
      <c r="A68" s="39" t="s">
        <v>213</v>
      </c>
      <c r="B68" s="40" t="s">
        <v>125</v>
      </c>
      <c r="C68" s="106">
        <v>5.2221360426275538</v>
      </c>
      <c r="D68" s="106">
        <v>6.3032974722962081</v>
      </c>
      <c r="E68" s="106">
        <v>6.6448025359919143</v>
      </c>
      <c r="F68" s="106">
        <v>6.9676473351069461</v>
      </c>
      <c r="G68" s="106">
        <v>7.4912532260187987</v>
      </c>
      <c r="H68" s="106">
        <v>8.3390656462406554</v>
      </c>
      <c r="I68" s="106">
        <v>8.8696317907522229</v>
      </c>
    </row>
    <row r="69" spans="1:9">
      <c r="A69" s="39" t="s">
        <v>214</v>
      </c>
      <c r="B69" s="40" t="s">
        <v>125</v>
      </c>
      <c r="C69" s="106">
        <v>0.65526186385831409</v>
      </c>
      <c r="D69" s="106">
        <v>18.393681627380218</v>
      </c>
      <c r="E69" s="106">
        <v>4.9656908321519921</v>
      </c>
      <c r="F69" s="106">
        <v>5.0093452157858707</v>
      </c>
      <c r="G69" s="106">
        <v>-15.953515951078529</v>
      </c>
      <c r="H69" s="106">
        <v>-20.504500151527765</v>
      </c>
      <c r="I69" s="106">
        <v>-18.310257736715599</v>
      </c>
    </row>
    <row r="70" spans="1:9">
      <c r="A70" s="39" t="s">
        <v>215</v>
      </c>
      <c r="B70" s="40" t="s">
        <v>125</v>
      </c>
      <c r="C70" s="106">
        <v>4.3703993685061562</v>
      </c>
      <c r="D70" s="106">
        <v>14.212361697806955</v>
      </c>
      <c r="E70" s="106">
        <v>-0.61575940642964611</v>
      </c>
      <c r="F70" s="106">
        <v>-8.8541049989343605</v>
      </c>
      <c r="G70" s="106">
        <v>2.8727610357188951</v>
      </c>
      <c r="H70" s="106">
        <v>1.3924050632911218</v>
      </c>
      <c r="I70" s="106">
        <v>6.3981930595165863</v>
      </c>
    </row>
    <row r="71" spans="1:9">
      <c r="A71" s="39" t="s">
        <v>105</v>
      </c>
      <c r="B71" s="40" t="s">
        <v>125</v>
      </c>
      <c r="C71" s="106">
        <v>7.874608150470209</v>
      </c>
      <c r="D71" s="106">
        <v>19.774762114525515</v>
      </c>
      <c r="E71" s="106">
        <v>13.672509600932671</v>
      </c>
      <c r="F71" s="106">
        <v>3.1357572199789843</v>
      </c>
      <c r="G71" s="106">
        <v>2387.4454008491402</v>
      </c>
      <c r="H71" s="106">
        <v>12.208380457069623</v>
      </c>
      <c r="I71" s="106">
        <v>12.586474599210788</v>
      </c>
    </row>
    <row r="72" spans="1:9">
      <c r="A72" s="29" t="s">
        <v>217</v>
      </c>
      <c r="B72" s="36" t="s">
        <v>125</v>
      </c>
      <c r="C72" s="105">
        <v>3.9350807665995262</v>
      </c>
      <c r="D72" s="106">
        <v>2.743858249433373</v>
      </c>
      <c r="E72" s="106">
        <v>2.3111990875687667</v>
      </c>
      <c r="F72" s="106">
        <v>3.6100147058703413</v>
      </c>
      <c r="G72" s="106">
        <v>2.7385568536974887</v>
      </c>
      <c r="H72" s="106">
        <v>2.7766524175633691</v>
      </c>
      <c r="I72" s="106">
        <v>2.9887924415620972</v>
      </c>
    </row>
    <row r="73" spans="1:9">
      <c r="A73" s="39" t="s">
        <v>218</v>
      </c>
      <c r="B73" s="40" t="s">
        <v>125</v>
      </c>
      <c r="C73" s="106">
        <v>3.896640896563099</v>
      </c>
      <c r="D73" s="106">
        <v>2.7301725557547911</v>
      </c>
      <c r="E73" s="106">
        <v>2.6049618470000269</v>
      </c>
      <c r="F73" s="106">
        <v>2.5507289379770697</v>
      </c>
      <c r="G73" s="106">
        <v>2.7813261486303418</v>
      </c>
      <c r="H73" s="106">
        <v>2.8114508380269427</v>
      </c>
      <c r="I73" s="106">
        <v>3.0386960664462492</v>
      </c>
    </row>
    <row r="74" spans="1:9">
      <c r="A74" s="39" t="s">
        <v>219</v>
      </c>
      <c r="B74" s="40" t="s">
        <v>125</v>
      </c>
      <c r="C74" s="106" t="s">
        <v>210</v>
      </c>
      <c r="D74" s="106" t="s">
        <v>210</v>
      </c>
      <c r="E74" s="106" t="s">
        <v>210</v>
      </c>
      <c r="F74" s="106" t="s">
        <v>210</v>
      </c>
      <c r="G74" s="106" t="s">
        <v>210</v>
      </c>
      <c r="H74" s="106" t="s">
        <v>210</v>
      </c>
      <c r="I74" s="106" t="s">
        <v>210</v>
      </c>
    </row>
    <row r="75" spans="1:9">
      <c r="A75" s="39" t="s">
        <v>220</v>
      </c>
      <c r="B75" s="40" t="s">
        <v>125</v>
      </c>
      <c r="C75" s="106" t="s">
        <v>210</v>
      </c>
      <c r="D75" s="106" t="s">
        <v>210</v>
      </c>
      <c r="E75" s="106" t="s">
        <v>210</v>
      </c>
      <c r="F75" s="106" t="s">
        <v>210</v>
      </c>
      <c r="G75" s="106" t="s">
        <v>210</v>
      </c>
      <c r="H75" s="106" t="s">
        <v>210</v>
      </c>
      <c r="I75" s="106" t="s">
        <v>210</v>
      </c>
    </row>
    <row r="76" spans="1:9">
      <c r="A76" s="39" t="s">
        <v>221</v>
      </c>
      <c r="B76" s="40" t="s">
        <v>125</v>
      </c>
      <c r="C76" s="106">
        <v>4.1690962099125102</v>
      </c>
      <c r="D76" s="106">
        <v>4.1690962099125244</v>
      </c>
      <c r="E76" s="106">
        <v>4.1690962099125528</v>
      </c>
      <c r="F76" s="106">
        <v>4.1690962099125102</v>
      </c>
      <c r="G76" s="106">
        <v>0.96557514693533619</v>
      </c>
      <c r="H76" s="106">
        <v>0.96546319619368148</v>
      </c>
      <c r="I76" s="106">
        <v>0.96557514693533619</v>
      </c>
    </row>
    <row r="77" spans="1:9">
      <c r="A77" s="57" t="s">
        <v>222</v>
      </c>
      <c r="B77" s="52" t="s">
        <v>125</v>
      </c>
      <c r="C77" s="111">
        <v>53.94884213712723</v>
      </c>
      <c r="D77" s="111">
        <v>-7.1146033782338947</v>
      </c>
      <c r="E77" s="111">
        <v>-69.274949683373436</v>
      </c>
      <c r="F77" s="111">
        <v>28.134914166345538</v>
      </c>
      <c r="G77" s="111">
        <v>-8.236820889946344</v>
      </c>
      <c r="H77" s="111">
        <v>0.29732788551916656</v>
      </c>
      <c r="I77" s="111">
        <v>-7.3392496623044394</v>
      </c>
    </row>
    <row r="78" spans="1:9">
      <c r="A78" s="29"/>
      <c r="B78" s="30"/>
      <c r="C78" s="104"/>
      <c r="D78" s="104"/>
      <c r="E78" s="104"/>
      <c r="F78" s="104"/>
      <c r="G78" s="104"/>
      <c r="H78" s="104"/>
      <c r="I78" s="104"/>
    </row>
    <row r="79" spans="1:9" ht="15">
      <c r="A79" s="244" t="s">
        <v>223</v>
      </c>
      <c r="B79" s="245"/>
      <c r="C79" s="245"/>
      <c r="D79" s="245"/>
      <c r="E79" s="245"/>
      <c r="F79" s="245"/>
      <c r="G79" s="245"/>
      <c r="H79" s="245"/>
      <c r="I79" s="245"/>
    </row>
    <row r="80" spans="1:9">
      <c r="A80" s="67"/>
      <c r="B80" s="68"/>
      <c r="C80" s="114">
        <v>40544</v>
      </c>
      <c r="D80" s="114">
        <v>40909</v>
      </c>
      <c r="E80" s="114">
        <v>41275</v>
      </c>
      <c r="F80" s="114">
        <v>41640</v>
      </c>
      <c r="G80" s="114">
        <v>42005</v>
      </c>
      <c r="H80" s="114">
        <v>42370</v>
      </c>
      <c r="I80" s="114">
        <v>42736</v>
      </c>
    </row>
    <row r="81" spans="1:9">
      <c r="A81" s="29" t="s">
        <v>212</v>
      </c>
      <c r="B81" s="36" t="s">
        <v>125</v>
      </c>
      <c r="C81" s="105">
        <v>-9.608527397645716</v>
      </c>
      <c r="D81" s="106">
        <v>-0.51081230464821203</v>
      </c>
      <c r="E81" s="106">
        <v>0.15853733574297735</v>
      </c>
      <c r="F81" s="106">
        <v>-5.5401674628112971</v>
      </c>
      <c r="G81" s="106">
        <v>7.7060242673501023</v>
      </c>
      <c r="H81" s="106">
        <v>0.70725209453557625</v>
      </c>
      <c r="I81" s="106">
        <v>-1.7989818843105354E-2</v>
      </c>
    </row>
    <row r="82" spans="1:9">
      <c r="A82" s="39" t="s">
        <v>213</v>
      </c>
      <c r="B82" s="40" t="s">
        <v>125</v>
      </c>
      <c r="C82" s="106">
        <v>-0.68632681097129478</v>
      </c>
      <c r="D82" s="106">
        <v>-3.5654290144727838</v>
      </c>
      <c r="E82" s="106">
        <v>-2.7064815194090528</v>
      </c>
      <c r="F82" s="106">
        <v>-1.9987363042140771</v>
      </c>
      <c r="G82" s="106">
        <v>-5.4745642892529389</v>
      </c>
      <c r="H82" s="106">
        <v>-1.1479235759829152</v>
      </c>
      <c r="I82" s="106">
        <v>-1.2456355042606191</v>
      </c>
    </row>
    <row r="83" spans="1:9">
      <c r="A83" s="39" t="s">
        <v>214</v>
      </c>
      <c r="B83" s="40" t="s">
        <v>125</v>
      </c>
      <c r="C83" s="106">
        <v>-11.058847404068104</v>
      </c>
      <c r="D83" s="106">
        <v>0.29442732767491009</v>
      </c>
      <c r="E83" s="106">
        <v>0.95028035242927444</v>
      </c>
      <c r="F83" s="106">
        <v>-5.8942008839893134</v>
      </c>
      <c r="G83" s="106">
        <v>10.214733317889383</v>
      </c>
      <c r="H83" s="106">
        <v>1.0072732036944672</v>
      </c>
      <c r="I83" s="106">
        <v>0.22158450914827199</v>
      </c>
    </row>
    <row r="84" spans="1:9">
      <c r="A84" s="39" t="s">
        <v>105</v>
      </c>
      <c r="B84" s="40" t="s">
        <v>125</v>
      </c>
      <c r="C84" s="106">
        <v>-4.6998354923243397</v>
      </c>
      <c r="D84" s="106">
        <v>-5.1276568266073639</v>
      </c>
      <c r="E84" s="106">
        <v>-4.6522355748084152</v>
      </c>
      <c r="F84" s="106">
        <v>-4.5670806140627178</v>
      </c>
      <c r="G84" s="106">
        <v>-0.71758973124541114</v>
      </c>
      <c r="H84" s="106">
        <v>-0.57442278766886545</v>
      </c>
      <c r="I84" s="106">
        <v>-1.2961471126973265</v>
      </c>
    </row>
    <row r="85" spans="1:9">
      <c r="A85" s="29" t="s">
        <v>217</v>
      </c>
      <c r="B85" s="36" t="s">
        <v>125</v>
      </c>
      <c r="C85" s="105">
        <v>1.5061920522947645</v>
      </c>
      <c r="D85" s="106">
        <v>-0.61935487498250552</v>
      </c>
      <c r="E85" s="106">
        <v>0.11224870296527456</v>
      </c>
      <c r="F85" s="106">
        <v>1.0527796530514166</v>
      </c>
      <c r="G85" s="106">
        <v>-7.2114690622512967E-2</v>
      </c>
      <c r="H85" s="106">
        <v>0.92543708379528766</v>
      </c>
      <c r="I85" s="106">
        <v>9.4331618462192068E-2</v>
      </c>
    </row>
    <row r="86" spans="1:9">
      <c r="A86" s="39" t="s">
        <v>218</v>
      </c>
      <c r="B86" s="40" t="s">
        <v>125</v>
      </c>
      <c r="C86" s="106">
        <v>7.1665547274329953</v>
      </c>
      <c r="D86" s="106">
        <v>-3.0249995482573127</v>
      </c>
      <c r="E86" s="106">
        <v>0.4560599557117655</v>
      </c>
      <c r="F86" s="106">
        <v>0.70327201668629868</v>
      </c>
      <c r="G86" s="106">
        <v>0.44201277160820496</v>
      </c>
      <c r="H86" s="106">
        <v>0.29618072120108252</v>
      </c>
      <c r="I86" s="106">
        <v>0.18382783094857302</v>
      </c>
    </row>
    <row r="87" spans="1:9">
      <c r="A87" s="39" t="s">
        <v>219</v>
      </c>
      <c r="B87" s="40" t="s">
        <v>125</v>
      </c>
      <c r="C87" s="106">
        <v>3.0262818416516382</v>
      </c>
      <c r="D87" s="106">
        <v>-0.27121073916177352</v>
      </c>
      <c r="E87" s="106">
        <v>-0.45554955184030632</v>
      </c>
      <c r="F87" s="106">
        <v>-0.3490768534846751</v>
      </c>
      <c r="G87" s="106">
        <v>-0.2215276609172605</v>
      </c>
      <c r="H87" s="106">
        <v>4.7589624028688604E-2</v>
      </c>
      <c r="I87" s="106">
        <v>-1.5512576229141928E-2</v>
      </c>
    </row>
    <row r="88" spans="1:9">
      <c r="A88" s="39" t="s">
        <v>224</v>
      </c>
      <c r="B88" s="40" t="s">
        <v>125</v>
      </c>
      <c r="C88" s="106">
        <v>0.34442354255060081</v>
      </c>
      <c r="D88" s="106">
        <v>2.0953569622790269E-2</v>
      </c>
      <c r="E88" s="106">
        <v>0.13323008950327164</v>
      </c>
      <c r="F88" s="106">
        <v>-0.17341541663049043</v>
      </c>
      <c r="G88" s="106">
        <v>6.7964065710768296E-2</v>
      </c>
      <c r="H88" s="106">
        <v>0.15165384667932358</v>
      </c>
      <c r="I88" s="106">
        <v>3.4116108489286034E-3</v>
      </c>
    </row>
    <row r="89" spans="1:9">
      <c r="A89" s="39" t="s">
        <v>225</v>
      </c>
      <c r="B89" s="40" t="s">
        <v>125</v>
      </c>
      <c r="C89" s="106">
        <v>316.42714332097262</v>
      </c>
      <c r="D89" s="106">
        <v>-34.218867483388053</v>
      </c>
      <c r="E89" s="106">
        <v>17.547181509903936</v>
      </c>
      <c r="F89" s="106">
        <v>21.478832842555335</v>
      </c>
      <c r="G89" s="106">
        <v>11.357508956087472</v>
      </c>
      <c r="H89" s="106">
        <v>4.3354107007986755</v>
      </c>
      <c r="I89" s="106">
        <v>3.5454029051365126</v>
      </c>
    </row>
    <row r="90" spans="1:9">
      <c r="A90" s="39" t="s">
        <v>245</v>
      </c>
      <c r="B90" s="40" t="s">
        <v>125</v>
      </c>
      <c r="C90" s="106">
        <v>-33.333333333333343</v>
      </c>
      <c r="D90" s="106">
        <v>-16.666666666666657</v>
      </c>
      <c r="E90" s="106">
        <v>22.222222222222257</v>
      </c>
      <c r="F90" s="106">
        <v>31.029655990510065</v>
      </c>
      <c r="G90" s="106">
        <v>-10</v>
      </c>
      <c r="H90" s="106">
        <v>62.857142857142833</v>
      </c>
      <c r="I90" s="106">
        <v>7.4380165289256155</v>
      </c>
    </row>
    <row r="91" spans="1:9">
      <c r="A91" s="57" t="s">
        <v>105</v>
      </c>
      <c r="B91" s="52" t="s">
        <v>125</v>
      </c>
      <c r="C91" s="111">
        <v>-30.508997064632652</v>
      </c>
      <c r="D91" s="111">
        <v>27.943772795772801</v>
      </c>
      <c r="E91" s="111">
        <v>-2.6244391109253939</v>
      </c>
      <c r="F91" s="111">
        <v>3.5655857911030893</v>
      </c>
      <c r="G91" s="111">
        <v>-4.5566072178668122</v>
      </c>
      <c r="H91" s="111">
        <v>6.5883845628553388</v>
      </c>
      <c r="I91" s="111">
        <v>-0.6405814935322951</v>
      </c>
    </row>
    <row r="92" spans="1:9">
      <c r="A92" s="29"/>
      <c r="B92" s="30"/>
      <c r="C92" s="104"/>
      <c r="D92" s="104"/>
      <c r="E92" s="104"/>
      <c r="F92" s="104"/>
      <c r="G92" s="104"/>
      <c r="H92" s="104"/>
      <c r="I92" s="104"/>
    </row>
    <row r="93" spans="1:9" ht="15">
      <c r="A93" s="244" t="s">
        <v>226</v>
      </c>
      <c r="B93" s="245"/>
      <c r="C93" s="245"/>
      <c r="D93" s="245"/>
      <c r="E93" s="245"/>
      <c r="F93" s="245"/>
      <c r="G93" s="245"/>
      <c r="H93" s="245"/>
      <c r="I93" s="245"/>
    </row>
    <row r="94" spans="1:9">
      <c r="A94" s="67"/>
      <c r="B94" s="68"/>
      <c r="C94" s="114">
        <v>40544</v>
      </c>
      <c r="D94" s="114">
        <v>40909</v>
      </c>
      <c r="E94" s="114">
        <v>41275</v>
      </c>
      <c r="F94" s="114">
        <v>41640</v>
      </c>
      <c r="G94" s="114">
        <v>42005</v>
      </c>
      <c r="H94" s="114">
        <v>42370</v>
      </c>
      <c r="I94" s="114">
        <v>42736</v>
      </c>
    </row>
    <row r="95" spans="1:9">
      <c r="A95" s="29" t="s">
        <v>212</v>
      </c>
      <c r="B95" s="36" t="s">
        <v>125</v>
      </c>
      <c r="C95" s="105">
        <v>-9.0862377187700787</v>
      </c>
      <c r="D95" s="106">
        <v>-2.634344729571211</v>
      </c>
      <c r="E95" s="106">
        <v>30.941314834145516</v>
      </c>
      <c r="F95" s="106">
        <v>33.488506538888316</v>
      </c>
      <c r="G95" s="106">
        <v>26.550636491425237</v>
      </c>
      <c r="H95" s="106">
        <v>13.609385731650804</v>
      </c>
      <c r="I95" s="106">
        <v>-5.0456044108868667</v>
      </c>
    </row>
    <row r="96" spans="1:9">
      <c r="A96" s="39" t="s">
        <v>213</v>
      </c>
      <c r="B96" s="40" t="s">
        <v>125</v>
      </c>
      <c r="C96" s="106">
        <v>7.4202445231933609</v>
      </c>
      <c r="D96" s="106">
        <v>5.6162683364306787</v>
      </c>
      <c r="E96" s="106">
        <v>5.6598964479783547</v>
      </c>
      <c r="F96" s="106">
        <v>7.4364581265303258</v>
      </c>
      <c r="G96" s="106">
        <v>4.3955972736061</v>
      </c>
      <c r="H96" s="106">
        <v>7.8635251243972561</v>
      </c>
      <c r="I96" s="106">
        <v>8.4974056542447727</v>
      </c>
    </row>
    <row r="97" spans="1:9">
      <c r="A97" s="39" t="s">
        <v>227</v>
      </c>
      <c r="B97" s="40" t="s">
        <v>125</v>
      </c>
      <c r="C97" s="106">
        <v>-100</v>
      </c>
      <c r="D97" s="106">
        <v>-100</v>
      </c>
      <c r="E97" s="106">
        <v>-2801774.5454545459</v>
      </c>
      <c r="F97" s="106" t="s">
        <v>210</v>
      </c>
      <c r="G97" s="106" t="s">
        <v>210</v>
      </c>
      <c r="H97" s="106" t="s">
        <v>210</v>
      </c>
      <c r="I97" s="106">
        <v>-62.976476405993566</v>
      </c>
    </row>
    <row r="98" spans="1:9">
      <c r="A98" s="39" t="s">
        <v>105</v>
      </c>
      <c r="B98" s="40" t="s">
        <v>125</v>
      </c>
      <c r="C98" s="106">
        <v>0.58312938390673708</v>
      </c>
      <c r="D98" s="106">
        <v>-39.051009795160262</v>
      </c>
      <c r="E98" s="106">
        <v>55.257858331144377</v>
      </c>
      <c r="F98" s="106">
        <v>7.3412041918815305</v>
      </c>
      <c r="G98" s="106">
        <v>5.3612503450289921</v>
      </c>
      <c r="H98" s="106">
        <v>4.2172056769071986</v>
      </c>
      <c r="I98" s="106">
        <v>3.1767217251088056</v>
      </c>
    </row>
    <row r="99" spans="1:9">
      <c r="A99" s="29" t="s">
        <v>154</v>
      </c>
      <c r="B99" s="36" t="s">
        <v>125</v>
      </c>
      <c r="C99" s="105">
        <v>3.5446565749918761</v>
      </c>
      <c r="D99" s="106">
        <v>7.856366755927894</v>
      </c>
      <c r="E99" s="106">
        <v>2.9226072946769506</v>
      </c>
      <c r="F99" s="106">
        <v>-6.5717714474162392</v>
      </c>
      <c r="G99" s="106">
        <v>7.0801063151647554</v>
      </c>
      <c r="H99" s="106">
        <v>-0.88474812578772344</v>
      </c>
      <c r="I99" s="106">
        <v>-2.162991146819067</v>
      </c>
    </row>
    <row r="100" spans="1:9">
      <c r="A100" s="39" t="s">
        <v>228</v>
      </c>
      <c r="B100" s="40" t="s">
        <v>125</v>
      </c>
      <c r="C100" s="106">
        <v>-11.122470528088925</v>
      </c>
      <c r="D100" s="106">
        <v>-13.14057153053183</v>
      </c>
      <c r="E100" s="106">
        <v>-15.596427704666439</v>
      </c>
      <c r="F100" s="106">
        <v>-14.418983475072338</v>
      </c>
      <c r="G100" s="106">
        <v>-14.287299359392463</v>
      </c>
      <c r="H100" s="106">
        <v>-13.985344742554773</v>
      </c>
      <c r="I100" s="106">
        <v>-12.278935506516845</v>
      </c>
    </row>
    <row r="101" spans="1:9">
      <c r="A101" s="39" t="s">
        <v>241</v>
      </c>
      <c r="B101" s="40" t="s">
        <v>125</v>
      </c>
      <c r="C101" s="106">
        <v>0.86810959816403965</v>
      </c>
      <c r="D101" s="106">
        <v>0.69213042259659119</v>
      </c>
      <c r="E101" s="106">
        <v>-1.9030848528300481</v>
      </c>
      <c r="F101" s="106">
        <v>-3.2256125740282471</v>
      </c>
      <c r="G101" s="106">
        <v>-4.9913338921409434</v>
      </c>
      <c r="H101" s="106">
        <v>-4.8108199591579677</v>
      </c>
      <c r="I101" s="106">
        <v>-4.7617577891726484</v>
      </c>
    </row>
    <row r="102" spans="1:9">
      <c r="A102" s="39" t="s">
        <v>242</v>
      </c>
      <c r="B102" s="40" t="s">
        <v>125</v>
      </c>
      <c r="C102" s="106">
        <v>-6.0276208693505993</v>
      </c>
      <c r="D102" s="106">
        <v>-3.5620404978026272</v>
      </c>
      <c r="E102" s="106">
        <v>-5.447927430200366</v>
      </c>
      <c r="F102" s="106">
        <v>-0.77855262258985647</v>
      </c>
      <c r="G102" s="106">
        <v>5.2902393963904188</v>
      </c>
      <c r="H102" s="106">
        <v>5.0764488548642959</v>
      </c>
      <c r="I102" s="106">
        <v>5.1204041846288959</v>
      </c>
    </row>
    <row r="103" spans="1:9">
      <c r="A103" s="39" t="s">
        <v>231</v>
      </c>
      <c r="B103" s="40" t="s">
        <v>125</v>
      </c>
      <c r="C103" s="106">
        <v>25.093368837252996</v>
      </c>
      <c r="D103" s="106">
        <v>25.555286361994888</v>
      </c>
      <c r="E103" s="106">
        <v>12.963100885264438</v>
      </c>
      <c r="F103" s="106">
        <v>-6.4901021835405146</v>
      </c>
      <c r="G103" s="106">
        <v>36.15245786055749</v>
      </c>
      <c r="H103" s="106">
        <v>5.6533731303231463</v>
      </c>
      <c r="I103" s="106">
        <v>2.025982114094333</v>
      </c>
    </row>
    <row r="104" spans="1:9">
      <c r="A104" s="57" t="s">
        <v>232</v>
      </c>
      <c r="B104" s="52" t="s">
        <v>125</v>
      </c>
      <c r="C104" s="111">
        <v>2.2437909133548999</v>
      </c>
      <c r="D104" s="111">
        <v>-2.1777940547051742</v>
      </c>
      <c r="E104" s="111">
        <v>10.771812994654596</v>
      </c>
      <c r="F104" s="111">
        <v>5.755626409279472</v>
      </c>
      <c r="G104" s="111">
        <v>2.771526367285972</v>
      </c>
      <c r="H104" s="111">
        <v>4.213942066979584</v>
      </c>
      <c r="I104" s="111">
        <v>-1.2096608926545827</v>
      </c>
    </row>
    <row r="105" spans="1:9">
      <c r="A105" s="29"/>
      <c r="B105" s="30"/>
      <c r="C105" s="104"/>
      <c r="D105" s="104"/>
      <c r="E105" s="104"/>
      <c r="F105" s="104"/>
      <c r="G105" s="104"/>
      <c r="H105" s="104"/>
      <c r="I105" s="104"/>
    </row>
    <row r="106" spans="1:9" ht="15">
      <c r="A106" s="244" t="s">
        <v>233</v>
      </c>
      <c r="B106" s="245"/>
      <c r="C106" s="245"/>
      <c r="D106" s="245"/>
      <c r="E106" s="245"/>
      <c r="F106" s="245"/>
      <c r="G106" s="245"/>
      <c r="H106" s="245"/>
      <c r="I106" s="245"/>
    </row>
    <row r="107" spans="1:9">
      <c r="A107" s="67"/>
      <c r="B107" s="68"/>
      <c r="C107" s="114">
        <v>40544</v>
      </c>
      <c r="D107" s="114">
        <v>40909</v>
      </c>
      <c r="E107" s="114">
        <v>41275</v>
      </c>
      <c r="F107" s="114">
        <v>41640</v>
      </c>
      <c r="G107" s="114">
        <v>42005</v>
      </c>
      <c r="H107" s="114">
        <v>42370</v>
      </c>
      <c r="I107" s="114">
        <v>42736</v>
      </c>
    </row>
    <row r="108" spans="1:9">
      <c r="A108" s="29" t="s">
        <v>212</v>
      </c>
      <c r="B108" s="36" t="s">
        <v>125</v>
      </c>
      <c r="C108" s="105">
        <v>4.475176526937787</v>
      </c>
      <c r="D108" s="106">
        <v>4.5063661107907791</v>
      </c>
      <c r="E108" s="106">
        <v>5.1129817731806497</v>
      </c>
      <c r="F108" s="106">
        <v>7.5507048699642354</v>
      </c>
      <c r="G108" s="106">
        <v>6.0134911934084556</v>
      </c>
      <c r="H108" s="106">
        <v>6.7292023856236511</v>
      </c>
      <c r="I108" s="106">
        <v>6.5989614705426192</v>
      </c>
    </row>
    <row r="109" spans="1:9">
      <c r="A109" s="39" t="s">
        <v>213</v>
      </c>
      <c r="B109" s="40" t="s">
        <v>125</v>
      </c>
      <c r="C109" s="106">
        <v>4.3842994133502344</v>
      </c>
      <c r="D109" s="106">
        <v>4.5907058216582328</v>
      </c>
      <c r="E109" s="106">
        <v>4.7025525042096348</v>
      </c>
      <c r="F109" s="106">
        <v>5.2482314515014821</v>
      </c>
      <c r="G109" s="106">
        <v>5.3375813373897927</v>
      </c>
      <c r="H109" s="106">
        <v>6.0991858903462344</v>
      </c>
      <c r="I109" s="106">
        <v>6.0077718220699268</v>
      </c>
    </row>
    <row r="110" spans="1:9">
      <c r="A110" s="39" t="s">
        <v>234</v>
      </c>
      <c r="B110" s="40" t="s">
        <v>125</v>
      </c>
      <c r="C110" s="106">
        <v>11.98413447158724</v>
      </c>
      <c r="D110" s="106">
        <v>4.4939650487599607</v>
      </c>
      <c r="E110" s="106">
        <v>10.007433139864148</v>
      </c>
      <c r="F110" s="106">
        <v>54.950556951095962</v>
      </c>
      <c r="G110" s="106">
        <v>14.243642136862931</v>
      </c>
      <c r="H110" s="106">
        <v>20.632912749544573</v>
      </c>
      <c r="I110" s="106">
        <v>23.585101151859305</v>
      </c>
    </row>
    <row r="111" spans="1:9">
      <c r="A111" s="39" t="s">
        <v>235</v>
      </c>
      <c r="B111" s="40" t="s">
        <v>125</v>
      </c>
      <c r="C111" s="106">
        <v>-36.172225093300405</v>
      </c>
      <c r="D111" s="106">
        <v>-19.020768601261651</v>
      </c>
      <c r="E111" s="106">
        <v>37.879086104642681</v>
      </c>
      <c r="F111" s="106">
        <v>46.977731279297046</v>
      </c>
      <c r="G111" s="106">
        <v>231.65301990788657</v>
      </c>
      <c r="H111" s="106">
        <v>64.640098167721789</v>
      </c>
      <c r="I111" s="106">
        <v>-13.122736669107965</v>
      </c>
    </row>
    <row r="112" spans="1:9">
      <c r="A112" s="39" t="s">
        <v>236</v>
      </c>
      <c r="B112" s="40" t="s">
        <v>125</v>
      </c>
      <c r="C112" s="106">
        <v>-28.331616716091901</v>
      </c>
      <c r="D112" s="106">
        <v>-7.8273825388044003</v>
      </c>
      <c r="E112" s="106">
        <v>-0.24032852900312207</v>
      </c>
      <c r="F112" s="106">
        <v>-0.52818007380760434</v>
      </c>
      <c r="G112" s="106">
        <v>22.818576237578611</v>
      </c>
      <c r="H112" s="106">
        <v>-6.1033570288405485</v>
      </c>
      <c r="I112" s="106">
        <v>16.446869453737676</v>
      </c>
    </row>
    <row r="113" spans="1:9">
      <c r="A113" s="29" t="s">
        <v>217</v>
      </c>
      <c r="B113" s="36" t="s">
        <v>125</v>
      </c>
      <c r="C113" s="105">
        <v>5.2236720838098023</v>
      </c>
      <c r="D113" s="106">
        <v>5.8199229559733965</v>
      </c>
      <c r="E113" s="106">
        <v>9.3148148383157121</v>
      </c>
      <c r="F113" s="106">
        <v>8.0342028719381915</v>
      </c>
      <c r="G113" s="106">
        <v>5.5747385966240586</v>
      </c>
      <c r="H113" s="106">
        <v>4.6150389155652789</v>
      </c>
      <c r="I113" s="106">
        <v>6.3076208223717458</v>
      </c>
    </row>
    <row r="114" spans="1:9">
      <c r="A114" s="39" t="s">
        <v>237</v>
      </c>
      <c r="B114" s="40" t="s">
        <v>125</v>
      </c>
      <c r="C114" s="106">
        <v>5.6503686731686997</v>
      </c>
      <c r="D114" s="106">
        <v>5.9244173779690215</v>
      </c>
      <c r="E114" s="106">
        <v>6.0414478060617256</v>
      </c>
      <c r="F114" s="106">
        <v>10.2796905694142</v>
      </c>
      <c r="G114" s="106">
        <v>5.217311426593966</v>
      </c>
      <c r="H114" s="106">
        <v>4.153601301211026</v>
      </c>
      <c r="I114" s="106">
        <v>9.0943906704661543</v>
      </c>
    </row>
    <row r="115" spans="1:9">
      <c r="A115" s="39" t="s">
        <v>238</v>
      </c>
      <c r="B115" s="40" t="s">
        <v>125</v>
      </c>
      <c r="C115" s="106">
        <v>2.4907989465411333</v>
      </c>
      <c r="D115" s="106">
        <v>1.6311053924800376</v>
      </c>
      <c r="E115" s="106">
        <v>408.59824402517637</v>
      </c>
      <c r="F115" s="106">
        <v>-92.310905717456592</v>
      </c>
      <c r="G115" s="106">
        <v>15.823265138319059</v>
      </c>
      <c r="H115" s="106">
        <v>21.88829998722683</v>
      </c>
      <c r="I115" s="106">
        <v>-60.787038049757761</v>
      </c>
    </row>
    <row r="116" spans="1:9">
      <c r="A116" s="39" t="s">
        <v>239</v>
      </c>
      <c r="B116" s="40" t="s">
        <v>125</v>
      </c>
      <c r="C116" s="106">
        <v>0.10253695667455531</v>
      </c>
      <c r="D116" s="106">
        <v>-7.4790318441253731</v>
      </c>
      <c r="E116" s="106">
        <v>9.1391399952556185E-4</v>
      </c>
      <c r="F116" s="106">
        <v>10.518432068134871</v>
      </c>
      <c r="G116" s="106">
        <v>5.3852766470571254</v>
      </c>
      <c r="H116" s="106">
        <v>6.1085250844585346</v>
      </c>
      <c r="I116" s="106">
        <v>5.1128258355205531</v>
      </c>
    </row>
    <row r="117" spans="1:9">
      <c r="A117" s="39" t="s">
        <v>240</v>
      </c>
      <c r="B117" s="40" t="s">
        <v>125</v>
      </c>
      <c r="C117" s="106">
        <v>-46.426906290323529</v>
      </c>
      <c r="D117" s="106">
        <v>73.838221725513648</v>
      </c>
      <c r="E117" s="106">
        <v>55.852571536999022</v>
      </c>
      <c r="F117" s="106">
        <v>45.716153164383371</v>
      </c>
      <c r="G117" s="106">
        <v>-10.99761197330966</v>
      </c>
      <c r="H117" s="106">
        <v>-36.722639500686185</v>
      </c>
      <c r="I117" s="106">
        <v>-33.977413978371118</v>
      </c>
    </row>
    <row r="118" spans="1:9">
      <c r="A118" s="57" t="s">
        <v>246</v>
      </c>
      <c r="B118" s="52" t="s">
        <v>125</v>
      </c>
      <c r="C118" s="111" t="s">
        <v>210</v>
      </c>
      <c r="D118" s="111" t="s">
        <v>210</v>
      </c>
      <c r="E118" s="111" t="s">
        <v>210</v>
      </c>
      <c r="F118" s="111" t="s">
        <v>210</v>
      </c>
      <c r="G118" s="111" t="s">
        <v>210</v>
      </c>
      <c r="H118" s="111" t="s">
        <v>210</v>
      </c>
      <c r="I118" s="111" t="s">
        <v>210</v>
      </c>
    </row>
    <row r="119" spans="1:9">
      <c r="A119" s="29" t="s">
        <v>243</v>
      </c>
      <c r="B119" s="115"/>
      <c r="C119" s="104"/>
      <c r="D119" s="113"/>
      <c r="E119" s="104"/>
      <c r="F119" s="104"/>
      <c r="G119" s="104"/>
      <c r="H119" s="104"/>
      <c r="I119" s="104"/>
    </row>
    <row r="120" spans="1:9">
      <c r="A120" s="29"/>
      <c r="B120" s="29"/>
      <c r="C120" s="29"/>
      <c r="D120" s="29"/>
      <c r="E120" s="29"/>
      <c r="F120" s="29"/>
      <c r="G120" s="29"/>
      <c r="H120" s="29"/>
      <c r="I120" s="29"/>
    </row>
    <row r="121" spans="1:9" ht="15.75">
      <c r="A121" s="242" t="s">
        <v>137</v>
      </c>
      <c r="B121" s="242"/>
      <c r="C121" s="242"/>
      <c r="D121" s="242"/>
      <c r="E121" s="242"/>
      <c r="F121" s="242"/>
      <c r="G121" s="242"/>
      <c r="H121" s="242"/>
      <c r="I121" s="256"/>
    </row>
    <row r="122" spans="1:9">
      <c r="A122" s="29"/>
      <c r="B122" s="30"/>
      <c r="C122" s="104"/>
      <c r="D122" s="104"/>
      <c r="E122" s="104"/>
      <c r="F122" s="104"/>
      <c r="G122" s="104"/>
      <c r="H122" s="104"/>
      <c r="I122" s="104"/>
    </row>
    <row r="123" spans="1:9" ht="15">
      <c r="A123" s="239" t="s">
        <v>211</v>
      </c>
      <c r="B123" s="243"/>
      <c r="C123" s="243"/>
      <c r="D123" s="243"/>
      <c r="E123" s="243"/>
      <c r="F123" s="243"/>
      <c r="G123" s="243"/>
      <c r="H123" s="243"/>
      <c r="I123" s="243"/>
    </row>
    <row r="124" spans="1:9">
      <c r="A124" s="33"/>
      <c r="B124" s="34"/>
      <c r="C124" s="116">
        <v>40544</v>
      </c>
      <c r="D124" s="116">
        <v>40909</v>
      </c>
      <c r="E124" s="116">
        <v>41275</v>
      </c>
      <c r="F124" s="116">
        <v>41640</v>
      </c>
      <c r="G124" s="116">
        <v>42005</v>
      </c>
      <c r="H124" s="116">
        <v>42370</v>
      </c>
      <c r="I124" s="116">
        <v>42736</v>
      </c>
    </row>
    <row r="125" spans="1:9">
      <c r="A125" s="29" t="s">
        <v>212</v>
      </c>
      <c r="B125" s="36" t="s">
        <v>2</v>
      </c>
      <c r="C125" s="105">
        <v>100</v>
      </c>
      <c r="D125" s="105">
        <v>100</v>
      </c>
      <c r="E125" s="105">
        <v>100</v>
      </c>
      <c r="F125" s="105">
        <v>100</v>
      </c>
      <c r="G125" s="105">
        <v>100</v>
      </c>
      <c r="H125" s="105">
        <v>100</v>
      </c>
      <c r="I125" s="105">
        <v>100</v>
      </c>
    </row>
    <row r="126" spans="1:9">
      <c r="A126" s="39" t="s">
        <v>213</v>
      </c>
      <c r="B126" s="40" t="s">
        <v>2</v>
      </c>
      <c r="C126" s="106">
        <v>63.899168816026076</v>
      </c>
      <c r="D126" s="106">
        <v>70.151462804376408</v>
      </c>
      <c r="E126" s="106">
        <v>66.968957413326351</v>
      </c>
      <c r="F126" s="106">
        <v>70.812173907944455</v>
      </c>
      <c r="G126" s="106">
        <v>73.509767836057733</v>
      </c>
      <c r="H126" s="106">
        <v>73.415837968993131</v>
      </c>
      <c r="I126" s="106">
        <v>63.931952849518559</v>
      </c>
    </row>
    <row r="127" spans="1:9">
      <c r="A127" s="39" t="s">
        <v>214</v>
      </c>
      <c r="B127" s="40" t="s">
        <v>2</v>
      </c>
      <c r="C127" s="106">
        <v>23.185248158766473</v>
      </c>
      <c r="D127" s="106">
        <v>22.69702730962603</v>
      </c>
      <c r="E127" s="106">
        <v>19.3825664667125</v>
      </c>
      <c r="F127" s="106">
        <v>16.274559386335316</v>
      </c>
      <c r="G127" s="106">
        <v>21.449507491985127</v>
      </c>
      <c r="H127" s="106">
        <v>21.491359614569681</v>
      </c>
      <c r="I127" s="106">
        <v>15.719551881179447</v>
      </c>
    </row>
    <row r="128" spans="1:9">
      <c r="A128" s="39" t="s">
        <v>215</v>
      </c>
      <c r="B128" s="40" t="s">
        <v>2</v>
      </c>
      <c r="C128" s="106">
        <v>9.5376600177667807</v>
      </c>
      <c r="D128" s="106">
        <v>4.6983190850457071</v>
      </c>
      <c r="E128" s="106">
        <v>5.6028944842045476</v>
      </c>
      <c r="F128" s="106">
        <v>4.4322434950108356</v>
      </c>
      <c r="G128" s="106">
        <v>1.5798814508511949</v>
      </c>
      <c r="H128" s="106">
        <v>1.5153993159407844</v>
      </c>
      <c r="I128" s="106">
        <v>1.241074562096939</v>
      </c>
    </row>
    <row r="129" spans="1:9">
      <c r="A129" s="39" t="s">
        <v>216</v>
      </c>
      <c r="B129" s="40" t="s">
        <v>2</v>
      </c>
      <c r="C129" s="106">
        <v>2.4722093385779442</v>
      </c>
      <c r="D129" s="106">
        <v>1.6580219610780524</v>
      </c>
      <c r="E129" s="106">
        <v>1.3056133446134146</v>
      </c>
      <c r="F129" s="106">
        <v>1.3400084262945864</v>
      </c>
      <c r="G129" s="106">
        <v>0</v>
      </c>
      <c r="H129" s="106">
        <v>0</v>
      </c>
      <c r="I129" s="106">
        <v>0</v>
      </c>
    </row>
    <row r="130" spans="1:9">
      <c r="A130" s="39" t="s">
        <v>105</v>
      </c>
      <c r="B130" s="40" t="s">
        <v>2</v>
      </c>
      <c r="C130" s="106">
        <v>0.90571366886273852</v>
      </c>
      <c r="D130" s="106">
        <v>0.79516883987382114</v>
      </c>
      <c r="E130" s="106">
        <v>6.7399682911431666</v>
      </c>
      <c r="F130" s="106">
        <v>7.141014784414808</v>
      </c>
      <c r="G130" s="106">
        <v>3.460843221105959</v>
      </c>
      <c r="H130" s="106">
        <v>3.5774031004964</v>
      </c>
      <c r="I130" s="106">
        <v>19.107420707205048</v>
      </c>
    </row>
    <row r="131" spans="1:9">
      <c r="A131" s="29" t="s">
        <v>217</v>
      </c>
      <c r="B131" s="36" t="s">
        <v>2</v>
      </c>
      <c r="C131" s="105" t="s">
        <v>210</v>
      </c>
      <c r="D131" s="105">
        <v>100</v>
      </c>
      <c r="E131" s="105">
        <v>100</v>
      </c>
      <c r="F131" s="105">
        <v>100</v>
      </c>
      <c r="G131" s="105">
        <v>100</v>
      </c>
      <c r="H131" s="105">
        <v>100</v>
      </c>
      <c r="I131" s="105">
        <v>100</v>
      </c>
    </row>
    <row r="132" spans="1:9">
      <c r="A132" s="39" t="s">
        <v>218</v>
      </c>
      <c r="B132" s="40" t="s">
        <v>2</v>
      </c>
      <c r="C132" s="106" t="s">
        <v>210</v>
      </c>
      <c r="D132" s="106">
        <v>96.867757486164734</v>
      </c>
      <c r="E132" s="106">
        <v>88.154675211014521</v>
      </c>
      <c r="F132" s="106">
        <v>97.827845035819649</v>
      </c>
      <c r="G132" s="106">
        <v>97.092053824602758</v>
      </c>
      <c r="H132" s="106">
        <v>96.893129027169167</v>
      </c>
      <c r="I132" s="106">
        <v>96.546447875372081</v>
      </c>
    </row>
    <row r="133" spans="1:9">
      <c r="A133" s="39" t="s">
        <v>219</v>
      </c>
      <c r="B133" s="40" t="s">
        <v>2</v>
      </c>
      <c r="C133" s="106" t="s">
        <v>210</v>
      </c>
      <c r="D133" s="106">
        <v>0</v>
      </c>
      <c r="E133" s="106">
        <v>0</v>
      </c>
      <c r="F133" s="106">
        <v>0</v>
      </c>
      <c r="G133" s="106">
        <v>0</v>
      </c>
      <c r="H133" s="106">
        <v>0</v>
      </c>
      <c r="I133" s="106">
        <v>0</v>
      </c>
    </row>
    <row r="134" spans="1:9">
      <c r="A134" s="39" t="s">
        <v>220</v>
      </c>
      <c r="B134" s="40" t="s">
        <v>2</v>
      </c>
      <c r="C134" s="106" t="s">
        <v>210</v>
      </c>
      <c r="D134" s="106">
        <v>0</v>
      </c>
      <c r="E134" s="106">
        <v>0</v>
      </c>
      <c r="F134" s="106">
        <v>0</v>
      </c>
      <c r="G134" s="106">
        <v>0</v>
      </c>
      <c r="H134" s="106">
        <v>0</v>
      </c>
      <c r="I134" s="106">
        <v>0</v>
      </c>
    </row>
    <row r="135" spans="1:9">
      <c r="A135" s="39" t="s">
        <v>221</v>
      </c>
      <c r="B135" s="40" t="s">
        <v>2</v>
      </c>
      <c r="C135" s="106" t="s">
        <v>210</v>
      </c>
      <c r="D135" s="106">
        <v>2.1338705238551818</v>
      </c>
      <c r="E135" s="106">
        <v>1.6782366158232407</v>
      </c>
      <c r="F135" s="106">
        <v>1.783983121792897</v>
      </c>
      <c r="G135" s="106">
        <v>1.7003985079721919</v>
      </c>
      <c r="H135" s="106">
        <v>1.7171694962356716</v>
      </c>
      <c r="I135" s="106">
        <v>1.6658244188344502</v>
      </c>
    </row>
    <row r="136" spans="1:9">
      <c r="A136" s="57" t="s">
        <v>222</v>
      </c>
      <c r="B136" s="52" t="s">
        <v>2</v>
      </c>
      <c r="C136" s="111" t="s">
        <v>210</v>
      </c>
      <c r="D136" s="111">
        <v>0.99837198998009213</v>
      </c>
      <c r="E136" s="111">
        <v>10.167088173162234</v>
      </c>
      <c r="F136" s="111">
        <v>0.3881718423874525</v>
      </c>
      <c r="G136" s="111">
        <v>1.207547667425054</v>
      </c>
      <c r="H136" s="111">
        <v>1.3897014765951552</v>
      </c>
      <c r="I136" s="111">
        <v>1.7877277057934662</v>
      </c>
    </row>
    <row r="137" spans="1:9">
      <c r="A137" s="29"/>
      <c r="B137" s="30"/>
      <c r="C137" s="104"/>
      <c r="D137" s="104"/>
      <c r="E137" s="104"/>
      <c r="F137" s="104"/>
      <c r="G137" s="104"/>
      <c r="H137" s="104"/>
      <c r="I137" s="104"/>
    </row>
    <row r="138" spans="1:9" ht="15">
      <c r="A138" s="239" t="s">
        <v>223</v>
      </c>
      <c r="B138" s="243"/>
      <c r="C138" s="243"/>
      <c r="D138" s="243"/>
      <c r="E138" s="243"/>
      <c r="F138" s="243"/>
      <c r="G138" s="243"/>
      <c r="H138" s="243"/>
      <c r="I138" s="243"/>
    </row>
    <row r="139" spans="1:9">
      <c r="A139" s="33"/>
      <c r="B139" s="34"/>
      <c r="C139" s="116">
        <v>40544</v>
      </c>
      <c r="D139" s="116">
        <v>40909</v>
      </c>
      <c r="E139" s="116">
        <v>41275</v>
      </c>
      <c r="F139" s="116">
        <v>41640</v>
      </c>
      <c r="G139" s="116">
        <v>42005</v>
      </c>
      <c r="H139" s="116">
        <v>42370</v>
      </c>
      <c r="I139" s="116">
        <v>42736</v>
      </c>
    </row>
    <row r="140" spans="1:9">
      <c r="A140" s="29" t="s">
        <v>212</v>
      </c>
      <c r="B140" s="36" t="s">
        <v>2</v>
      </c>
      <c r="C140" s="105">
        <v>100</v>
      </c>
      <c r="D140" s="105">
        <v>100</v>
      </c>
      <c r="E140" s="105">
        <v>100</v>
      </c>
      <c r="F140" s="105">
        <v>100</v>
      </c>
      <c r="G140" s="105">
        <v>100</v>
      </c>
      <c r="H140" s="105">
        <v>100</v>
      </c>
      <c r="I140" s="105">
        <v>100</v>
      </c>
    </row>
    <row r="141" spans="1:9">
      <c r="A141" s="39" t="s">
        <v>213</v>
      </c>
      <c r="B141" s="40" t="s">
        <v>2</v>
      </c>
      <c r="C141" s="106">
        <v>8.3812709842025406</v>
      </c>
      <c r="D141" s="106">
        <v>8.6980814825135884</v>
      </c>
      <c r="E141" s="106">
        <v>8.7702449460931522</v>
      </c>
      <c r="F141" s="106">
        <v>7.497223690505221</v>
      </c>
      <c r="G141" s="106">
        <v>7.1711970670449032</v>
      </c>
      <c r="H141" s="106">
        <v>7.2914327467700257</v>
      </c>
      <c r="I141" s="106">
        <v>6.99486764339456</v>
      </c>
    </row>
    <row r="142" spans="1:9">
      <c r="A142" s="39" t="s">
        <v>214</v>
      </c>
      <c r="B142" s="40" t="s">
        <v>2</v>
      </c>
      <c r="C142" s="106">
        <v>91.309076057677487</v>
      </c>
      <c r="D142" s="106">
        <v>90.954670003988241</v>
      </c>
      <c r="E142" s="106">
        <v>90.86819793369402</v>
      </c>
      <c r="F142" s="106">
        <v>82.425236287161383</v>
      </c>
      <c r="G142" s="106">
        <v>83.577314571855027</v>
      </c>
      <c r="H142" s="106">
        <v>83.543815955205758</v>
      </c>
      <c r="I142" s="106">
        <v>83.9362032493908</v>
      </c>
    </row>
    <row r="143" spans="1:9">
      <c r="A143" s="39" t="s">
        <v>105</v>
      </c>
      <c r="B143" s="40" t="s">
        <v>2</v>
      </c>
      <c r="C143" s="106">
        <v>0.30965295811997484</v>
      </c>
      <c r="D143" s="106">
        <v>0.3472485134981611</v>
      </c>
      <c r="E143" s="106">
        <v>0.3615571202128417</v>
      </c>
      <c r="F143" s="106">
        <v>10.077540022333377</v>
      </c>
      <c r="G143" s="106">
        <v>9.2514883611000833</v>
      </c>
      <c r="H143" s="106">
        <v>9.1647512980242194</v>
      </c>
      <c r="I143" s="106">
        <v>9.0689291072146467</v>
      </c>
    </row>
    <row r="144" spans="1:9">
      <c r="A144" s="29" t="s">
        <v>217</v>
      </c>
      <c r="B144" s="36" t="s">
        <v>2</v>
      </c>
      <c r="C144" s="105">
        <v>100</v>
      </c>
      <c r="D144" s="105">
        <v>100</v>
      </c>
      <c r="E144" s="105">
        <v>100</v>
      </c>
      <c r="F144" s="105">
        <v>100</v>
      </c>
      <c r="G144" s="105">
        <v>100</v>
      </c>
      <c r="H144" s="105">
        <v>100</v>
      </c>
      <c r="I144" s="105">
        <v>100</v>
      </c>
    </row>
    <row r="145" spans="1:9">
      <c r="A145" s="39" t="s">
        <v>218</v>
      </c>
      <c r="B145" s="40" t="s">
        <v>2</v>
      </c>
      <c r="C145" s="106">
        <v>97.320628018120061</v>
      </c>
      <c r="D145" s="106">
        <v>97.259414507329851</v>
      </c>
      <c r="E145" s="106">
        <v>97.405149854874054</v>
      </c>
      <c r="F145" s="106">
        <v>97.297108349904761</v>
      </c>
      <c r="G145" s="106">
        <v>88.475192932837359</v>
      </c>
      <c r="H145" s="106">
        <v>89.07583340236387</v>
      </c>
      <c r="I145" s="106">
        <v>89.312281229760274</v>
      </c>
    </row>
    <row r="146" spans="1:9">
      <c r="A146" s="39" t="s">
        <v>219</v>
      </c>
      <c r="B146" s="40" t="s">
        <v>2</v>
      </c>
      <c r="C146" s="106">
        <v>84.479937838570009</v>
      </c>
      <c r="D146" s="106">
        <v>85.48442374197522</v>
      </c>
      <c r="E146" s="106">
        <v>86.154566497705247</v>
      </c>
      <c r="F146" s="106">
        <v>85.70771748969203</v>
      </c>
      <c r="G146" s="106">
        <v>75.351491360727508</v>
      </c>
      <c r="H146" s="106">
        <v>75.319860173327939</v>
      </c>
      <c r="I146" s="106">
        <v>75.308201226500685</v>
      </c>
    </row>
    <row r="147" spans="1:9">
      <c r="A147" s="39" t="s">
        <v>224</v>
      </c>
      <c r="B147" s="40" t="s">
        <v>2</v>
      </c>
      <c r="C147" s="106">
        <v>11.287345489801623</v>
      </c>
      <c r="D147" s="106">
        <v>10.463327518350498</v>
      </c>
      <c r="E147" s="106">
        <v>9.9680860770342434</v>
      </c>
      <c r="F147" s="106">
        <v>10.364725215782919</v>
      </c>
      <c r="G147" s="106">
        <v>8.8260603585519686</v>
      </c>
      <c r="H147" s="106">
        <v>8.7884683362142511</v>
      </c>
      <c r="I147" s="106">
        <v>8.7849854280241395</v>
      </c>
    </row>
    <row r="148" spans="1:9">
      <c r="A148" s="39" t="s">
        <v>225</v>
      </c>
      <c r="B148" s="40" t="s">
        <v>2</v>
      </c>
      <c r="C148" s="106">
        <v>1.5533446897484255</v>
      </c>
      <c r="D148" s="106">
        <v>1.311663247004107</v>
      </c>
      <c r="E148" s="106">
        <v>1.2662994008265476</v>
      </c>
      <c r="F148" s="106">
        <v>1.2246656444298083</v>
      </c>
      <c r="G148" s="106">
        <v>4.2976412135578856</v>
      </c>
      <c r="H148" s="106">
        <v>4.9675048928216867</v>
      </c>
      <c r="I148" s="106">
        <v>5.2190945752354665</v>
      </c>
    </row>
    <row r="149" spans="1:9">
      <c r="A149" s="39" t="s">
        <v>245</v>
      </c>
      <c r="B149" s="40" t="s">
        <v>2</v>
      </c>
      <c r="C149" s="106">
        <v>2.6793719818799282</v>
      </c>
      <c r="D149" s="106">
        <v>2.7405854926701672</v>
      </c>
      <c r="E149" s="106">
        <v>2.5948501451259367</v>
      </c>
      <c r="F149" s="106">
        <v>2.7028916500952254</v>
      </c>
      <c r="G149" s="106">
        <v>2.2984165138457948</v>
      </c>
      <c r="H149" s="106">
        <v>2.4135616526583905</v>
      </c>
      <c r="I149" s="106">
        <v>2.4786982184918989</v>
      </c>
    </row>
    <row r="150" spans="1:9">
      <c r="A150" s="57" t="s">
        <v>105</v>
      </c>
      <c r="B150" s="52" t="s">
        <v>2</v>
      </c>
      <c r="C150" s="111" t="s">
        <v>247</v>
      </c>
      <c r="D150" s="111" t="s">
        <v>247</v>
      </c>
      <c r="E150" s="111" t="s">
        <v>247</v>
      </c>
      <c r="F150" s="111">
        <v>15.20354058679505</v>
      </c>
      <c r="G150" s="111">
        <v>9.2263905533168451</v>
      </c>
      <c r="H150" s="111">
        <v>8.5106049449777306</v>
      </c>
      <c r="I150" s="111">
        <v>8.209020551747825</v>
      </c>
    </row>
    <row r="151" spans="1:9">
      <c r="A151" s="29"/>
      <c r="B151" s="30"/>
      <c r="C151" s="104"/>
      <c r="D151" s="104"/>
      <c r="E151" s="104"/>
      <c r="F151" s="104"/>
      <c r="G151" s="104"/>
      <c r="H151" s="104"/>
      <c r="I151" s="104"/>
    </row>
    <row r="152" spans="1:9" ht="15">
      <c r="A152" s="239" t="s">
        <v>226</v>
      </c>
      <c r="B152" s="243"/>
      <c r="C152" s="243"/>
      <c r="D152" s="243"/>
      <c r="E152" s="243"/>
      <c r="F152" s="243"/>
      <c r="G152" s="243"/>
      <c r="H152" s="243"/>
      <c r="I152" s="243"/>
    </row>
    <row r="153" spans="1:9">
      <c r="A153" s="33"/>
      <c r="B153" s="34"/>
      <c r="C153" s="116">
        <v>40544</v>
      </c>
      <c r="D153" s="116">
        <v>40909</v>
      </c>
      <c r="E153" s="116">
        <v>41275</v>
      </c>
      <c r="F153" s="116">
        <v>41640</v>
      </c>
      <c r="G153" s="116">
        <v>42005</v>
      </c>
      <c r="H153" s="116">
        <v>42370</v>
      </c>
      <c r="I153" s="116">
        <v>42736</v>
      </c>
    </row>
    <row r="154" spans="1:9">
      <c r="A154" s="29" t="s">
        <v>212</v>
      </c>
      <c r="B154" s="36" t="s">
        <v>2</v>
      </c>
      <c r="C154" s="105">
        <v>100</v>
      </c>
      <c r="D154" s="105">
        <v>100</v>
      </c>
      <c r="E154" s="105">
        <v>100</v>
      </c>
      <c r="F154" s="105">
        <v>100</v>
      </c>
      <c r="G154" s="105">
        <v>100</v>
      </c>
      <c r="H154" s="105">
        <v>100</v>
      </c>
      <c r="I154" s="105">
        <v>100</v>
      </c>
    </row>
    <row r="155" spans="1:9">
      <c r="A155" s="39" t="s">
        <v>213</v>
      </c>
      <c r="B155" s="40" t="s">
        <v>2</v>
      </c>
      <c r="C155" s="106">
        <v>84.875731045176764</v>
      </c>
      <c r="D155" s="106">
        <v>81.868770833700964</v>
      </c>
      <c r="E155" s="106">
        <v>88.416765128174305</v>
      </c>
      <c r="F155" s="106">
        <v>87.791756861432489</v>
      </c>
      <c r="G155" s="106">
        <v>91.337549072986519</v>
      </c>
      <c r="H155" s="106">
        <v>87.19750038156289</v>
      </c>
      <c r="I155" s="106">
        <v>85.062553408634059</v>
      </c>
    </row>
    <row r="156" spans="1:9">
      <c r="A156" s="39" t="s">
        <v>227</v>
      </c>
      <c r="B156" s="40" t="s">
        <v>2</v>
      </c>
      <c r="C156" s="106">
        <v>10.092592476044343</v>
      </c>
      <c r="D156" s="106">
        <v>5.753125422778969</v>
      </c>
      <c r="E156" s="106">
        <v>8.2459558084847959</v>
      </c>
      <c r="F156" s="106">
        <v>9.5919181831733376</v>
      </c>
      <c r="G156" s="106">
        <v>6.376234949920752</v>
      </c>
      <c r="H156" s="106">
        <v>10.633514368763805</v>
      </c>
      <c r="I156" s="106">
        <v>12.666077839549223</v>
      </c>
    </row>
    <row r="157" spans="1:9">
      <c r="A157" s="39" t="s">
        <v>105</v>
      </c>
      <c r="B157" s="40" t="s">
        <v>2</v>
      </c>
      <c r="C157" s="106">
        <v>5.0316764787788966</v>
      </c>
      <c r="D157" s="106">
        <v>12.378103743520064</v>
      </c>
      <c r="E157" s="106">
        <v>3.337279063340902</v>
      </c>
      <c r="F157" s="106">
        <v>2.6163249553941728</v>
      </c>
      <c r="G157" s="106">
        <v>2.2862159770927404</v>
      </c>
      <c r="H157" s="106">
        <v>2.1689852496733026</v>
      </c>
      <c r="I157" s="106">
        <v>2.2713687518167358</v>
      </c>
    </row>
    <row r="158" spans="1:9">
      <c r="A158" s="29" t="s">
        <v>154</v>
      </c>
      <c r="B158" s="36" t="s">
        <v>2</v>
      </c>
      <c r="C158" s="105">
        <v>100</v>
      </c>
      <c r="D158" s="105">
        <v>100</v>
      </c>
      <c r="E158" s="105">
        <v>100</v>
      </c>
      <c r="F158" s="105">
        <v>100</v>
      </c>
      <c r="G158" s="105">
        <v>100</v>
      </c>
      <c r="H158" s="105">
        <v>100</v>
      </c>
      <c r="I158" s="105">
        <v>100</v>
      </c>
    </row>
    <row r="159" spans="1:9">
      <c r="A159" s="39" t="s">
        <v>228</v>
      </c>
      <c r="B159" s="40" t="s">
        <v>2</v>
      </c>
      <c r="C159" s="106">
        <v>34.840476523077058</v>
      </c>
      <c r="D159" s="106">
        <v>35.233284258271638</v>
      </c>
      <c r="E159" s="106">
        <v>33.177702216254524</v>
      </c>
      <c r="F159" s="106">
        <v>26.762989902504913</v>
      </c>
      <c r="G159" s="106">
        <v>23.719389019158438</v>
      </c>
      <c r="H159" s="106">
        <v>20.654632168357104</v>
      </c>
      <c r="I159" s="106">
        <v>18.06615669941813</v>
      </c>
    </row>
    <row r="160" spans="1:9">
      <c r="A160" s="39" t="s">
        <v>241</v>
      </c>
      <c r="B160" s="40" t="s">
        <v>2</v>
      </c>
      <c r="C160" s="106">
        <v>18.582876712367931</v>
      </c>
      <c r="D160" s="106">
        <v>18.55668639682477</v>
      </c>
      <c r="E160" s="106">
        <v>19.310470928902191</v>
      </c>
      <c r="F160" s="106">
        <v>21.680341960475737</v>
      </c>
      <c r="G160" s="106">
        <v>20.86320872302996</v>
      </c>
      <c r="H160" s="106">
        <v>20.813459080415058</v>
      </c>
      <c r="I160" s="106">
        <v>19.081793673429502</v>
      </c>
    </row>
    <row r="161" spans="1:9">
      <c r="A161" s="39" t="s">
        <v>242</v>
      </c>
      <c r="B161" s="40" t="s">
        <v>2</v>
      </c>
      <c r="C161" s="106">
        <v>1.3802543384543005</v>
      </c>
      <c r="D161" s="106">
        <v>1.3793664281315607</v>
      </c>
      <c r="E161" s="106">
        <v>1.4130335964886733</v>
      </c>
      <c r="F161" s="106">
        <v>1.4097624051044284</v>
      </c>
      <c r="G161" s="106">
        <v>1.3604715025589182</v>
      </c>
      <c r="H161" s="106">
        <v>1.3144467171780745</v>
      </c>
      <c r="I161" s="106">
        <v>1.3996002608334879</v>
      </c>
    </row>
    <row r="162" spans="1:9">
      <c r="A162" s="39" t="s">
        <v>231</v>
      </c>
      <c r="B162" s="40" t="s">
        <v>2</v>
      </c>
      <c r="C162" s="106">
        <v>38.191064503278135</v>
      </c>
      <c r="D162" s="106">
        <v>40.361205016603527</v>
      </c>
      <c r="E162" s="106">
        <v>41.913561333865253</v>
      </c>
      <c r="F162" s="106">
        <v>45.534456073986092</v>
      </c>
      <c r="G162" s="106">
        <v>49.145315554625427</v>
      </c>
      <c r="H162" s="106">
        <v>52.219848437542339</v>
      </c>
      <c r="I162" s="106">
        <v>55.770005127664014</v>
      </c>
    </row>
    <row r="163" spans="1:9">
      <c r="A163" s="57" t="s">
        <v>232</v>
      </c>
      <c r="B163" s="52" t="s">
        <v>2</v>
      </c>
      <c r="C163" s="111">
        <v>7.0053279228225698</v>
      </c>
      <c r="D163" s="111">
        <v>4.4694579001685142</v>
      </c>
      <c r="E163" s="111">
        <v>4.185231924489357</v>
      </c>
      <c r="F163" s="111">
        <v>4.612449657928833</v>
      </c>
      <c r="G163" s="111">
        <v>4.9116152006272573</v>
      </c>
      <c r="H163" s="111">
        <v>4.9976135965074295</v>
      </c>
      <c r="I163" s="111">
        <v>5.6824442386548659</v>
      </c>
    </row>
    <row r="164" spans="1:9">
      <c r="A164" s="29"/>
      <c r="B164" s="30"/>
      <c r="C164" s="104"/>
      <c r="D164" s="104"/>
      <c r="E164" s="104"/>
      <c r="F164" s="104"/>
      <c r="G164" s="104"/>
      <c r="H164" s="104"/>
      <c r="I164" s="104"/>
    </row>
    <row r="165" spans="1:9" ht="15">
      <c r="A165" s="239" t="s">
        <v>233</v>
      </c>
      <c r="B165" s="243"/>
      <c r="C165" s="243"/>
      <c r="D165" s="243"/>
      <c r="E165" s="243"/>
      <c r="F165" s="243"/>
      <c r="G165" s="243"/>
      <c r="H165" s="243"/>
      <c r="I165" s="243"/>
    </row>
    <row r="166" spans="1:9">
      <c r="A166" s="33"/>
      <c r="B166" s="34"/>
      <c r="C166" s="116">
        <v>40544</v>
      </c>
      <c r="D166" s="116">
        <v>40909</v>
      </c>
      <c r="E166" s="116">
        <v>41275</v>
      </c>
      <c r="F166" s="116">
        <v>41640</v>
      </c>
      <c r="G166" s="116">
        <v>42005</v>
      </c>
      <c r="H166" s="116">
        <v>42370</v>
      </c>
      <c r="I166" s="116">
        <v>42736</v>
      </c>
    </row>
    <row r="167" spans="1:9">
      <c r="A167" s="29" t="s">
        <v>212</v>
      </c>
      <c r="B167" s="36" t="s">
        <v>2</v>
      </c>
      <c r="C167" s="105">
        <v>100</v>
      </c>
      <c r="D167" s="105">
        <v>100</v>
      </c>
      <c r="E167" s="105">
        <v>100</v>
      </c>
      <c r="F167" s="105">
        <v>100</v>
      </c>
      <c r="G167" s="105">
        <v>100</v>
      </c>
      <c r="H167" s="105">
        <v>100</v>
      </c>
      <c r="I167" s="105">
        <v>100</v>
      </c>
    </row>
    <row r="168" spans="1:9">
      <c r="A168" s="39" t="s">
        <v>213</v>
      </c>
      <c r="B168" s="40" t="s">
        <v>2</v>
      </c>
      <c r="C168" s="106">
        <v>96.139131591215516</v>
      </c>
      <c r="D168" s="106">
        <v>95.940891038056392</v>
      </c>
      <c r="E168" s="106">
        <v>96.420017609450895</v>
      </c>
      <c r="F168" s="106">
        <v>96.413788441480207</v>
      </c>
      <c r="G168" s="106">
        <v>95.746958232816127</v>
      </c>
      <c r="H168" s="106">
        <v>95.109198536172201</v>
      </c>
      <c r="I168" s="106">
        <v>93.869899591661024</v>
      </c>
    </row>
    <row r="169" spans="1:9">
      <c r="A169" s="39" t="s">
        <v>234</v>
      </c>
      <c r="B169" s="40" t="s">
        <v>2</v>
      </c>
      <c r="C169" s="106">
        <v>3.4629630666499858</v>
      </c>
      <c r="D169" s="106">
        <v>3.5445740705329416</v>
      </c>
      <c r="E169" s="106">
        <v>3.30549693706425</v>
      </c>
      <c r="F169" s="106">
        <v>3.0911728419122757</v>
      </c>
      <c r="G169" s="106">
        <v>3.7702509646735334</v>
      </c>
      <c r="H169" s="106">
        <v>4.3928372815716479</v>
      </c>
      <c r="I169" s="106">
        <v>4.1957852718049571</v>
      </c>
    </row>
    <row r="170" spans="1:9">
      <c r="A170" s="39" t="s">
        <v>235</v>
      </c>
      <c r="B170" s="40" t="s">
        <v>2</v>
      </c>
      <c r="C170" s="106">
        <v>0.15589114440234902</v>
      </c>
      <c r="D170" s="106">
        <v>0.26391945112040066</v>
      </c>
      <c r="E170" s="106">
        <v>0.13943600271729434</v>
      </c>
      <c r="F170" s="106">
        <v>0.34471928018350817</v>
      </c>
      <c r="G170" s="106">
        <v>0.35541994146868933</v>
      </c>
      <c r="H170" s="106">
        <v>0.386772425876306</v>
      </c>
      <c r="I170" s="106">
        <v>1.8019708116718633</v>
      </c>
    </row>
    <row r="171" spans="1:9">
      <c r="A171" s="39" t="s">
        <v>236</v>
      </c>
      <c r="B171" s="40" t="s">
        <v>2</v>
      </c>
      <c r="C171" s="106">
        <v>0.24201419773215471</v>
      </c>
      <c r="D171" s="106">
        <v>0.25061544029025268</v>
      </c>
      <c r="E171" s="106">
        <v>0.13504945076757843</v>
      </c>
      <c r="F171" s="106">
        <v>0.15031943642398024</v>
      </c>
      <c r="G171" s="106">
        <v>0.1273708610416571</v>
      </c>
      <c r="H171" s="106">
        <v>0.11119175637985647</v>
      </c>
      <c r="I171" s="106">
        <v>0.13234432486216102</v>
      </c>
    </row>
    <row r="172" spans="1:9">
      <c r="A172" s="29" t="s">
        <v>217</v>
      </c>
      <c r="B172" s="36" t="s">
        <v>2</v>
      </c>
      <c r="C172" s="105">
        <v>100</v>
      </c>
      <c r="D172" s="105">
        <v>100</v>
      </c>
      <c r="E172" s="105">
        <v>100</v>
      </c>
      <c r="F172" s="105">
        <v>100</v>
      </c>
      <c r="G172" s="105">
        <v>100</v>
      </c>
      <c r="H172" s="105">
        <v>100</v>
      </c>
      <c r="I172" s="105">
        <v>100</v>
      </c>
    </row>
    <row r="173" spans="1:9">
      <c r="A173" s="39" t="s">
        <v>237</v>
      </c>
      <c r="B173" s="40" t="s">
        <v>2</v>
      </c>
      <c r="C173" s="106">
        <v>95.570234810524582</v>
      </c>
      <c r="D173" s="106">
        <v>95.537346249693243</v>
      </c>
      <c r="E173" s="106">
        <v>95.358114529784615</v>
      </c>
      <c r="F173" s="106">
        <v>94.647961976623492</v>
      </c>
      <c r="G173" s="106">
        <v>95.970512287586899</v>
      </c>
      <c r="H173" s="106">
        <v>95.934444000066279</v>
      </c>
      <c r="I173" s="106">
        <v>95.830366758975529</v>
      </c>
    </row>
    <row r="174" spans="1:9">
      <c r="A174" s="39" t="s">
        <v>238</v>
      </c>
      <c r="B174" s="40" t="s">
        <v>2</v>
      </c>
      <c r="C174" s="106">
        <v>2.8863792790494522</v>
      </c>
      <c r="D174" s="106">
        <v>2.9098791157099688</v>
      </c>
      <c r="E174" s="106">
        <v>2.7414409635858328</v>
      </c>
      <c r="F174" s="106">
        <v>3.6305086294835496</v>
      </c>
      <c r="G174" s="106">
        <v>2.6714368227049388</v>
      </c>
      <c r="H174" s="106">
        <v>2.6744428040483674</v>
      </c>
      <c r="I174" s="106">
        <v>3.0890347789968264</v>
      </c>
    </row>
    <row r="175" spans="1:9">
      <c r="A175" s="39" t="s">
        <v>239</v>
      </c>
      <c r="B175" s="40" t="s">
        <v>2</v>
      </c>
      <c r="C175" s="106">
        <v>0.96272663684844328</v>
      </c>
      <c r="D175" s="106">
        <v>0.97231938831140352</v>
      </c>
      <c r="E175" s="106">
        <v>1.0288267572200585</v>
      </c>
      <c r="F175" s="106">
        <v>1.0336910488431563</v>
      </c>
      <c r="G175" s="106">
        <v>0.9088538076155469</v>
      </c>
      <c r="H175" s="106">
        <v>0.85414632860364248</v>
      </c>
      <c r="I175" s="106">
        <v>0.83370045406592275</v>
      </c>
    </row>
    <row r="176" spans="1:9">
      <c r="A176" s="39" t="s">
        <v>240</v>
      </c>
      <c r="B176" s="40" t="s">
        <v>2</v>
      </c>
      <c r="C176" s="106">
        <v>0.50923419688414739</v>
      </c>
      <c r="D176" s="106">
        <v>0.53327825879702817</v>
      </c>
      <c r="E176" s="106">
        <v>0.69860169930482008</v>
      </c>
      <c r="F176" s="106">
        <v>0.56992374507695864</v>
      </c>
      <c r="G176" s="106">
        <v>0.39851074609235582</v>
      </c>
      <c r="H176" s="106">
        <v>0.47363915652242916</v>
      </c>
      <c r="I176" s="106">
        <v>0.23348017347256614</v>
      </c>
    </row>
    <row r="177" spans="1:9">
      <c r="A177" s="57" t="s">
        <v>246</v>
      </c>
      <c r="B177" s="52" t="s">
        <v>2</v>
      </c>
      <c r="C177" s="111">
        <v>7.1425076693368256E-2</v>
      </c>
      <c r="D177" s="111">
        <v>4.7176987488352799E-2</v>
      </c>
      <c r="E177" s="111">
        <v>0.17301605010468132</v>
      </c>
      <c r="F177" s="111">
        <v>0.11791459997284549</v>
      </c>
      <c r="G177" s="111">
        <v>5.0686336000268228E-2</v>
      </c>
      <c r="H177" s="111">
        <v>6.3327710759287448E-2</v>
      </c>
      <c r="I177" s="111">
        <v>1.3417834489153593E-2</v>
      </c>
    </row>
  </sheetData>
  <mergeCells count="15">
    <mergeCell ref="A63:I63"/>
    <mergeCell ref="A1:I1"/>
    <mergeCell ref="A3:I3"/>
    <mergeCell ref="A19:I19"/>
    <mergeCell ref="A34:I34"/>
    <mergeCell ref="A48:I48"/>
    <mergeCell ref="A138:I138"/>
    <mergeCell ref="A152:I152"/>
    <mergeCell ref="A165:I165"/>
    <mergeCell ref="A65:I65"/>
    <mergeCell ref="A79:I79"/>
    <mergeCell ref="A93:I93"/>
    <mergeCell ref="A106:I106"/>
    <mergeCell ref="A121:I121"/>
    <mergeCell ref="A123:I123"/>
  </mergeCells>
  <conditionalFormatting sqref="D67:I77">
    <cfRule type="cellIs" dxfId="23" priority="21" operator="greaterThan">
      <formula>300</formula>
    </cfRule>
  </conditionalFormatting>
  <conditionalFormatting sqref="D67:I77">
    <cfRule type="cellIs" dxfId="22" priority="23" operator="greaterThan">
      <formula>"300&lt; ""*"""</formula>
    </cfRule>
    <cfRule type="cellIs" dxfId="21" priority="24" operator="greaterThan">
      <formula>300</formula>
    </cfRule>
  </conditionalFormatting>
  <conditionalFormatting sqref="D67:I77">
    <cfRule type="cellIs" dxfId="20" priority="22" operator="greaterThan">
      <formula>300</formula>
    </cfRule>
  </conditionalFormatting>
  <conditionalFormatting sqref="D67:I77">
    <cfRule type="cellIs" dxfId="19" priority="19" operator="notBetween">
      <formula>300</formula>
      <formula>-300</formula>
    </cfRule>
    <cfRule type="cellIs" dxfId="18" priority="20" operator="notBetween">
      <formula>-300</formula>
      <formula>300</formula>
    </cfRule>
  </conditionalFormatting>
  <conditionalFormatting sqref="D81:I91">
    <cfRule type="cellIs" dxfId="17" priority="15" operator="greaterThan">
      <formula>300</formula>
    </cfRule>
  </conditionalFormatting>
  <conditionalFormatting sqref="D81:I91">
    <cfRule type="cellIs" dxfId="16" priority="17" operator="greaterThan">
      <formula>"300&lt; ""*"""</formula>
    </cfRule>
    <cfRule type="cellIs" dxfId="15" priority="18" operator="greaterThan">
      <formula>300</formula>
    </cfRule>
  </conditionalFormatting>
  <conditionalFormatting sqref="D81:I91">
    <cfRule type="cellIs" dxfId="14" priority="16" operator="greaterThan">
      <formula>300</formula>
    </cfRule>
  </conditionalFormatting>
  <conditionalFormatting sqref="D81:I91">
    <cfRule type="cellIs" dxfId="13" priority="13" operator="notBetween">
      <formula>300</formula>
      <formula>-300</formula>
    </cfRule>
    <cfRule type="cellIs" dxfId="12" priority="14" operator="notBetween">
      <formula>-300</formula>
      <formula>300</formula>
    </cfRule>
  </conditionalFormatting>
  <conditionalFormatting sqref="D95:I104">
    <cfRule type="cellIs" dxfId="11" priority="9" operator="greaterThan">
      <formula>300</formula>
    </cfRule>
  </conditionalFormatting>
  <conditionalFormatting sqref="D95:I104">
    <cfRule type="cellIs" dxfId="10" priority="11" operator="greaterThan">
      <formula>"300&lt; ""*"""</formula>
    </cfRule>
    <cfRule type="cellIs" dxfId="9" priority="12" operator="greaterThan">
      <formula>300</formula>
    </cfRule>
  </conditionalFormatting>
  <conditionalFormatting sqref="D95:I104">
    <cfRule type="cellIs" dxfId="8" priority="10" operator="greaterThan">
      <formula>300</formula>
    </cfRule>
  </conditionalFormatting>
  <conditionalFormatting sqref="D95:I104">
    <cfRule type="cellIs" dxfId="7" priority="7" operator="notBetween">
      <formula>300</formula>
      <formula>-300</formula>
    </cfRule>
    <cfRule type="cellIs" dxfId="6" priority="8" operator="notBetween">
      <formula>-300</formula>
      <formula>300</formula>
    </cfRule>
  </conditionalFormatting>
  <conditionalFormatting sqref="D108:I118">
    <cfRule type="cellIs" dxfId="5" priority="3" operator="greaterThan">
      <formula>300</formula>
    </cfRule>
  </conditionalFormatting>
  <conditionalFormatting sqref="D108:I118">
    <cfRule type="cellIs" dxfId="4" priority="5" operator="greaterThan">
      <formula>"300&lt; ""*"""</formula>
    </cfRule>
    <cfRule type="cellIs" dxfId="3" priority="6" operator="greaterThan">
      <formula>300</formula>
    </cfRule>
  </conditionalFormatting>
  <conditionalFormatting sqref="D108:I118">
    <cfRule type="cellIs" dxfId="2" priority="4" operator="greaterThan">
      <formula>300</formula>
    </cfRule>
  </conditionalFormatting>
  <conditionalFormatting sqref="D108:I118">
    <cfRule type="cellIs" dxfId="1" priority="1" operator="notBetween">
      <formula>300</formula>
      <formula>-300</formula>
    </cfRule>
    <cfRule type="cellIs" dxfId="0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rowBreaks count="2" manualBreakCount="2">
    <brk id="62" max="16383" man="1"/>
    <brk id="12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view="pageBreakPreview" zoomScale="90" zoomScaleNormal="100" zoomScaleSheetLayoutView="90" workbookViewId="0">
      <selection sqref="A1:XFD1048576"/>
    </sheetView>
  </sheetViews>
  <sheetFormatPr defaultRowHeight="12.75"/>
  <cols>
    <col min="1" max="1" width="36.7109375" customWidth="1"/>
    <col min="3" max="14" width="12.42578125" customWidth="1"/>
  </cols>
  <sheetData>
    <row r="1" spans="1:14" ht="15.75">
      <c r="A1" s="242" t="s">
        <v>138</v>
      </c>
      <c r="B1" s="242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15.75">
      <c r="A2" s="117"/>
      <c r="B2" s="117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4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>
      <c r="A4" s="120"/>
      <c r="B4" s="121" t="s">
        <v>0</v>
      </c>
      <c r="C4" s="35" t="s">
        <v>77</v>
      </c>
      <c r="D4" s="35" t="s">
        <v>78</v>
      </c>
      <c r="E4" s="35" t="s">
        <v>79</v>
      </c>
      <c r="F4" s="35" t="s">
        <v>80</v>
      </c>
      <c r="G4" s="35" t="s">
        <v>81</v>
      </c>
      <c r="H4" s="35" t="s">
        <v>82</v>
      </c>
      <c r="I4" s="35" t="s">
        <v>83</v>
      </c>
      <c r="J4" s="35" t="s">
        <v>84</v>
      </c>
      <c r="K4" s="35" t="s">
        <v>85</v>
      </c>
      <c r="L4" s="35" t="s">
        <v>86</v>
      </c>
      <c r="M4" s="35" t="s">
        <v>87</v>
      </c>
      <c r="N4" s="35" t="s">
        <v>149</v>
      </c>
    </row>
    <row r="5" spans="1:14" ht="25.5">
      <c r="A5" s="122" t="s">
        <v>248</v>
      </c>
      <c r="B5" s="123" t="s">
        <v>91</v>
      </c>
      <c r="C5" s="87">
        <v>123904</v>
      </c>
      <c r="D5" s="87">
        <v>126294</v>
      </c>
      <c r="E5" s="87">
        <v>129000</v>
      </c>
      <c r="F5" s="87">
        <v>136698</v>
      </c>
      <c r="G5" s="87">
        <v>135845</v>
      </c>
      <c r="H5" s="87">
        <v>134334</v>
      </c>
      <c r="I5" s="87">
        <v>138444</v>
      </c>
      <c r="J5" s="87">
        <v>137143</v>
      </c>
      <c r="K5" s="87">
        <v>148160</v>
      </c>
      <c r="L5" s="87">
        <v>147404</v>
      </c>
      <c r="M5" s="87">
        <v>149624</v>
      </c>
      <c r="N5" s="87">
        <v>156705</v>
      </c>
    </row>
    <row r="6" spans="1:14">
      <c r="A6" s="124" t="s">
        <v>249</v>
      </c>
      <c r="B6" s="125" t="s">
        <v>91</v>
      </c>
      <c r="C6" s="90">
        <v>62213</v>
      </c>
      <c r="D6" s="90">
        <v>62033</v>
      </c>
      <c r="E6" s="90">
        <v>67068</v>
      </c>
      <c r="F6" s="90">
        <v>71306</v>
      </c>
      <c r="G6" s="90">
        <v>65924</v>
      </c>
      <c r="H6" s="90">
        <v>68156</v>
      </c>
      <c r="I6" s="90">
        <v>71829</v>
      </c>
      <c r="J6" s="90">
        <v>70678</v>
      </c>
      <c r="K6" s="90">
        <v>81088</v>
      </c>
      <c r="L6" s="90">
        <v>76533</v>
      </c>
      <c r="M6" s="90">
        <v>79895</v>
      </c>
      <c r="N6" s="90">
        <v>83011</v>
      </c>
    </row>
    <row r="7" spans="1:14">
      <c r="A7" s="124" t="s">
        <v>152</v>
      </c>
      <c r="B7" s="125" t="s">
        <v>91</v>
      </c>
      <c r="C7" s="90">
        <v>55192</v>
      </c>
      <c r="D7" s="90">
        <v>56075</v>
      </c>
      <c r="E7" s="90">
        <v>54582</v>
      </c>
      <c r="F7" s="90">
        <v>55824</v>
      </c>
      <c r="G7" s="90">
        <v>57768</v>
      </c>
      <c r="H7" s="90">
        <v>58987</v>
      </c>
      <c r="I7" s="90">
        <v>58147</v>
      </c>
      <c r="J7" s="90">
        <v>59380</v>
      </c>
      <c r="K7" s="90">
        <v>61586</v>
      </c>
      <c r="L7" s="90">
        <v>63642</v>
      </c>
      <c r="M7" s="90">
        <v>62598</v>
      </c>
      <c r="N7" s="90">
        <v>64634</v>
      </c>
    </row>
    <row r="8" spans="1:14">
      <c r="A8" s="124" t="s">
        <v>153</v>
      </c>
      <c r="B8" s="125" t="s">
        <v>91</v>
      </c>
      <c r="C8" s="90">
        <v>6499</v>
      </c>
      <c r="D8" s="90">
        <v>8186</v>
      </c>
      <c r="E8" s="90">
        <v>7350</v>
      </c>
      <c r="F8" s="90">
        <v>9568</v>
      </c>
      <c r="G8" s="90">
        <v>12153</v>
      </c>
      <c r="H8" s="90">
        <v>7191</v>
      </c>
      <c r="I8" s="90">
        <v>8468</v>
      </c>
      <c r="J8" s="90">
        <v>7085</v>
      </c>
      <c r="K8" s="90">
        <v>5486</v>
      </c>
      <c r="L8" s="90">
        <v>7229</v>
      </c>
      <c r="M8" s="90">
        <v>7131</v>
      </c>
      <c r="N8" s="90">
        <v>9060</v>
      </c>
    </row>
    <row r="9" spans="1:14">
      <c r="A9" s="122" t="s">
        <v>250</v>
      </c>
      <c r="B9" s="123" t="s">
        <v>91</v>
      </c>
      <c r="C9" s="87">
        <v>135786</v>
      </c>
      <c r="D9" s="87">
        <v>137379</v>
      </c>
      <c r="E9" s="87">
        <v>134901</v>
      </c>
      <c r="F9" s="87">
        <v>151448</v>
      </c>
      <c r="G9" s="87">
        <v>140931</v>
      </c>
      <c r="H9" s="87">
        <v>142132</v>
      </c>
      <c r="I9" s="87">
        <v>146312</v>
      </c>
      <c r="J9" s="87">
        <v>161055</v>
      </c>
      <c r="K9" s="87">
        <v>148522</v>
      </c>
      <c r="L9" s="87">
        <v>147126</v>
      </c>
      <c r="M9" s="87">
        <v>150054</v>
      </c>
      <c r="N9" s="87">
        <v>173488</v>
      </c>
    </row>
    <row r="10" spans="1:14">
      <c r="A10" s="124" t="s">
        <v>155</v>
      </c>
      <c r="B10" s="125" t="s">
        <v>91</v>
      </c>
      <c r="C10" s="90">
        <v>11199</v>
      </c>
      <c r="D10" s="90">
        <v>9926</v>
      </c>
      <c r="E10" s="90">
        <v>10037</v>
      </c>
      <c r="F10" s="90">
        <v>11289</v>
      </c>
      <c r="G10" s="90">
        <v>11320</v>
      </c>
      <c r="H10" s="90">
        <v>10605</v>
      </c>
      <c r="I10" s="90">
        <v>10636</v>
      </c>
      <c r="J10" s="90">
        <v>12005</v>
      </c>
      <c r="K10" s="90">
        <v>12028</v>
      </c>
      <c r="L10" s="90">
        <v>11133</v>
      </c>
      <c r="M10" s="90">
        <v>11124</v>
      </c>
      <c r="N10" s="90">
        <v>13294</v>
      </c>
    </row>
    <row r="11" spans="1:14">
      <c r="A11" s="124" t="s">
        <v>251</v>
      </c>
      <c r="B11" s="125" t="s">
        <v>91</v>
      </c>
      <c r="C11" s="90">
        <v>3700</v>
      </c>
      <c r="D11" s="90">
        <v>8244</v>
      </c>
      <c r="E11" s="90">
        <v>6720</v>
      </c>
      <c r="F11" s="90">
        <v>11169</v>
      </c>
      <c r="G11" s="90">
        <v>4136</v>
      </c>
      <c r="H11" s="90">
        <v>4792</v>
      </c>
      <c r="I11" s="90">
        <v>4749</v>
      </c>
      <c r="J11" s="90">
        <v>12905</v>
      </c>
      <c r="K11" s="90">
        <v>4731</v>
      </c>
      <c r="L11" s="90">
        <v>4871</v>
      </c>
      <c r="M11" s="90">
        <v>5552</v>
      </c>
      <c r="N11" s="90">
        <v>13492</v>
      </c>
    </row>
    <row r="12" spans="1:14">
      <c r="A12" s="124" t="s">
        <v>158</v>
      </c>
      <c r="B12" s="125" t="s">
        <v>91</v>
      </c>
      <c r="C12" s="90">
        <v>5676</v>
      </c>
      <c r="D12" s="90">
        <v>6825</v>
      </c>
      <c r="E12" s="90">
        <v>7148</v>
      </c>
      <c r="F12" s="90">
        <v>9938</v>
      </c>
      <c r="G12" s="90">
        <v>6924</v>
      </c>
      <c r="H12" s="90">
        <v>6287</v>
      </c>
      <c r="I12" s="90">
        <v>9122</v>
      </c>
      <c r="J12" s="90">
        <v>7912</v>
      </c>
      <c r="K12" s="90">
        <v>5641</v>
      </c>
      <c r="L12" s="90">
        <v>6427</v>
      </c>
      <c r="M12" s="90">
        <v>9520</v>
      </c>
      <c r="N12" s="90">
        <v>7249</v>
      </c>
    </row>
    <row r="13" spans="1:14">
      <c r="A13" s="124" t="s">
        <v>252</v>
      </c>
      <c r="B13" s="125" t="s">
        <v>91</v>
      </c>
      <c r="C13" s="90">
        <v>67638</v>
      </c>
      <c r="D13" s="90">
        <v>68212</v>
      </c>
      <c r="E13" s="90">
        <v>69041</v>
      </c>
      <c r="F13" s="90">
        <v>70612</v>
      </c>
      <c r="G13" s="90">
        <v>70861</v>
      </c>
      <c r="H13" s="90">
        <v>69906</v>
      </c>
      <c r="I13" s="90">
        <v>70665</v>
      </c>
      <c r="J13" s="90">
        <v>71000</v>
      </c>
      <c r="K13" s="90">
        <v>72257</v>
      </c>
      <c r="L13" s="90">
        <v>71074</v>
      </c>
      <c r="M13" s="90">
        <v>71556</v>
      </c>
      <c r="N13" s="90">
        <v>74777</v>
      </c>
    </row>
    <row r="14" spans="1:14">
      <c r="A14" s="124" t="s">
        <v>153</v>
      </c>
      <c r="B14" s="125" t="s">
        <v>91</v>
      </c>
      <c r="C14" s="90">
        <v>47573</v>
      </c>
      <c r="D14" s="90">
        <v>44172</v>
      </c>
      <c r="E14" s="90">
        <v>41955</v>
      </c>
      <c r="F14" s="90">
        <v>48440</v>
      </c>
      <c r="G14" s="90">
        <v>47690</v>
      </c>
      <c r="H14" s="90">
        <v>50542</v>
      </c>
      <c r="I14" s="90">
        <v>51140</v>
      </c>
      <c r="J14" s="90">
        <v>57233</v>
      </c>
      <c r="K14" s="90">
        <v>53865</v>
      </c>
      <c r="L14" s="90">
        <v>53621</v>
      </c>
      <c r="M14" s="90">
        <v>52302</v>
      </c>
      <c r="N14" s="90">
        <v>64676</v>
      </c>
    </row>
    <row r="15" spans="1:14" ht="25.5">
      <c r="A15" s="126" t="s">
        <v>253</v>
      </c>
      <c r="B15" s="123" t="s">
        <v>91</v>
      </c>
      <c r="C15" s="87">
        <v>-11882</v>
      </c>
      <c r="D15" s="87">
        <v>-11085</v>
      </c>
      <c r="E15" s="87">
        <v>-5901</v>
      </c>
      <c r="F15" s="87">
        <v>-14750</v>
      </c>
      <c r="G15" s="87">
        <v>-5086</v>
      </c>
      <c r="H15" s="87">
        <v>-7798</v>
      </c>
      <c r="I15" s="87">
        <v>-7868</v>
      </c>
      <c r="J15" s="87">
        <v>-23912</v>
      </c>
      <c r="K15" s="87">
        <v>-362</v>
      </c>
      <c r="L15" s="87">
        <v>278</v>
      </c>
      <c r="M15" s="87">
        <v>-430</v>
      </c>
      <c r="N15" s="87">
        <v>-16783</v>
      </c>
    </row>
    <row r="16" spans="1:14">
      <c r="A16" s="122" t="s">
        <v>254</v>
      </c>
      <c r="B16" s="123" t="s">
        <v>91</v>
      </c>
      <c r="C16" s="87">
        <v>484</v>
      </c>
      <c r="D16" s="87">
        <v>1536</v>
      </c>
      <c r="E16" s="87">
        <v>2056</v>
      </c>
      <c r="F16" s="87">
        <v>5000</v>
      </c>
      <c r="G16" s="87">
        <v>407</v>
      </c>
      <c r="H16" s="87">
        <v>1257</v>
      </c>
      <c r="I16" s="87">
        <v>1612</v>
      </c>
      <c r="J16" s="87">
        <v>5021</v>
      </c>
      <c r="K16" s="87">
        <v>373</v>
      </c>
      <c r="L16" s="87">
        <v>982</v>
      </c>
      <c r="M16" s="87">
        <v>1539</v>
      </c>
      <c r="N16" s="87">
        <v>6224</v>
      </c>
    </row>
    <row r="17" spans="1:14">
      <c r="A17" s="127" t="s">
        <v>160</v>
      </c>
      <c r="B17" s="93" t="s">
        <v>91</v>
      </c>
      <c r="C17" s="94">
        <v>-12366</v>
      </c>
      <c r="D17" s="94">
        <v>-12621</v>
      </c>
      <c r="E17" s="94">
        <v>-7957</v>
      </c>
      <c r="F17" s="94">
        <v>-19750</v>
      </c>
      <c r="G17" s="94">
        <v>-5493</v>
      </c>
      <c r="H17" s="94">
        <v>-9055</v>
      </c>
      <c r="I17" s="94">
        <v>-9480</v>
      </c>
      <c r="J17" s="94">
        <v>-28933</v>
      </c>
      <c r="K17" s="94">
        <v>-735</v>
      </c>
      <c r="L17" s="94">
        <v>-704</v>
      </c>
      <c r="M17" s="94">
        <v>-1969</v>
      </c>
      <c r="N17" s="94">
        <v>-23007</v>
      </c>
    </row>
    <row r="18" spans="1:14" ht="15.75">
      <c r="A18" s="117"/>
      <c r="B18" s="117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</row>
    <row r="19" spans="1:14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</row>
    <row r="20" spans="1:14">
      <c r="A20" s="120"/>
      <c r="B20" s="121" t="s">
        <v>0</v>
      </c>
      <c r="C20" s="70" t="s">
        <v>77</v>
      </c>
      <c r="D20" s="70" t="s">
        <v>196</v>
      </c>
      <c r="E20" s="70" t="s">
        <v>197</v>
      </c>
      <c r="F20" s="70" t="s">
        <v>198</v>
      </c>
      <c r="G20" s="70" t="s">
        <v>81</v>
      </c>
      <c r="H20" s="70" t="s">
        <v>199</v>
      </c>
      <c r="I20" s="70" t="s">
        <v>200</v>
      </c>
      <c r="J20" s="70" t="s">
        <v>201</v>
      </c>
      <c r="K20" s="70" t="s">
        <v>85</v>
      </c>
      <c r="L20" s="70" t="s">
        <v>202</v>
      </c>
      <c r="M20" s="70" t="s">
        <v>203</v>
      </c>
      <c r="N20" s="70" t="s">
        <v>204</v>
      </c>
    </row>
    <row r="21" spans="1:14" ht="25.5">
      <c r="A21" s="122" t="s">
        <v>248</v>
      </c>
      <c r="B21" s="123" t="s">
        <v>91</v>
      </c>
      <c r="C21" s="87">
        <v>123904</v>
      </c>
      <c r="D21" s="87">
        <v>250198</v>
      </c>
      <c r="E21" s="87">
        <v>379198</v>
      </c>
      <c r="F21" s="87">
        <v>515896</v>
      </c>
      <c r="G21" s="87">
        <v>135845</v>
      </c>
      <c r="H21" s="87">
        <v>270179</v>
      </c>
      <c r="I21" s="87">
        <v>408623</v>
      </c>
      <c r="J21" s="87">
        <v>545766</v>
      </c>
      <c r="K21" s="87">
        <v>148160</v>
      </c>
      <c r="L21" s="87">
        <v>295564</v>
      </c>
      <c r="M21" s="87">
        <v>445188</v>
      </c>
      <c r="N21" s="87">
        <v>601893</v>
      </c>
    </row>
    <row r="22" spans="1:14">
      <c r="A22" s="124" t="s">
        <v>249</v>
      </c>
      <c r="B22" s="125" t="s">
        <v>91</v>
      </c>
      <c r="C22" s="90">
        <v>62213</v>
      </c>
      <c r="D22" s="90">
        <v>124246</v>
      </c>
      <c r="E22" s="90">
        <v>191314</v>
      </c>
      <c r="F22" s="90">
        <v>262620</v>
      </c>
      <c r="G22" s="90">
        <v>65924</v>
      </c>
      <c r="H22" s="90">
        <v>134080</v>
      </c>
      <c r="I22" s="90">
        <v>205909</v>
      </c>
      <c r="J22" s="90">
        <v>276587</v>
      </c>
      <c r="K22" s="90">
        <v>81088</v>
      </c>
      <c r="L22" s="90">
        <v>157621</v>
      </c>
      <c r="M22" s="90">
        <v>237516</v>
      </c>
      <c r="N22" s="90">
        <v>320527</v>
      </c>
    </row>
    <row r="23" spans="1:14">
      <c r="A23" s="124" t="s">
        <v>152</v>
      </c>
      <c r="B23" s="125" t="s">
        <v>91</v>
      </c>
      <c r="C23" s="90">
        <v>55192</v>
      </c>
      <c r="D23" s="90">
        <v>111267</v>
      </c>
      <c r="E23" s="90">
        <v>165849</v>
      </c>
      <c r="F23" s="90">
        <v>221673</v>
      </c>
      <c r="G23" s="90">
        <v>57768</v>
      </c>
      <c r="H23" s="90">
        <v>116755</v>
      </c>
      <c r="I23" s="90">
        <v>174902</v>
      </c>
      <c r="J23" s="90">
        <v>234282</v>
      </c>
      <c r="K23" s="90">
        <v>61586</v>
      </c>
      <c r="L23" s="90">
        <v>125228</v>
      </c>
      <c r="M23" s="90">
        <v>187826</v>
      </c>
      <c r="N23" s="90">
        <v>252460</v>
      </c>
    </row>
    <row r="24" spans="1:14">
      <c r="A24" s="124" t="s">
        <v>153</v>
      </c>
      <c r="B24" s="125" t="s">
        <v>91</v>
      </c>
      <c r="C24" s="90">
        <v>6499</v>
      </c>
      <c r="D24" s="90">
        <v>14685</v>
      </c>
      <c r="E24" s="90">
        <v>22035</v>
      </c>
      <c r="F24" s="90">
        <v>31603</v>
      </c>
      <c r="G24" s="90">
        <v>12153</v>
      </c>
      <c r="H24" s="90">
        <v>19344</v>
      </c>
      <c r="I24" s="90">
        <v>27812</v>
      </c>
      <c r="J24" s="90">
        <v>34897</v>
      </c>
      <c r="K24" s="90">
        <v>5486</v>
      </c>
      <c r="L24" s="90">
        <v>12715</v>
      </c>
      <c r="M24" s="90">
        <v>19846</v>
      </c>
      <c r="N24" s="90">
        <v>28906</v>
      </c>
    </row>
    <row r="25" spans="1:14">
      <c r="A25" s="122" t="s">
        <v>250</v>
      </c>
      <c r="B25" s="123" t="s">
        <v>91</v>
      </c>
      <c r="C25" s="87">
        <v>135786</v>
      </c>
      <c r="D25" s="87">
        <v>273165</v>
      </c>
      <c r="E25" s="87">
        <v>408066</v>
      </c>
      <c r="F25" s="87">
        <v>559514</v>
      </c>
      <c r="G25" s="87">
        <v>140931</v>
      </c>
      <c r="H25" s="87">
        <v>283063</v>
      </c>
      <c r="I25" s="87">
        <v>429375</v>
      </c>
      <c r="J25" s="87">
        <v>590430</v>
      </c>
      <c r="K25" s="87">
        <v>148522</v>
      </c>
      <c r="L25" s="87">
        <v>295648</v>
      </c>
      <c r="M25" s="87">
        <v>445702</v>
      </c>
      <c r="N25" s="87">
        <v>619190</v>
      </c>
    </row>
    <row r="26" spans="1:14">
      <c r="A26" s="124" t="s">
        <v>155</v>
      </c>
      <c r="B26" s="125" t="s">
        <v>91</v>
      </c>
      <c r="C26" s="90">
        <v>11199</v>
      </c>
      <c r="D26" s="90">
        <v>21125</v>
      </c>
      <c r="E26" s="90">
        <v>31162</v>
      </c>
      <c r="F26" s="90">
        <v>42451</v>
      </c>
      <c r="G26" s="90">
        <v>11320</v>
      </c>
      <c r="H26" s="90">
        <v>21925</v>
      </c>
      <c r="I26" s="90">
        <v>32561</v>
      </c>
      <c r="J26" s="90">
        <v>44566</v>
      </c>
      <c r="K26" s="90">
        <v>12028</v>
      </c>
      <c r="L26" s="90">
        <v>23161</v>
      </c>
      <c r="M26" s="90">
        <v>34285</v>
      </c>
      <c r="N26" s="90">
        <v>47579</v>
      </c>
    </row>
    <row r="27" spans="1:14">
      <c r="A27" s="124" t="s">
        <v>251</v>
      </c>
      <c r="B27" s="125" t="s">
        <v>91</v>
      </c>
      <c r="C27" s="90">
        <v>3700</v>
      </c>
      <c r="D27" s="90">
        <v>11944</v>
      </c>
      <c r="E27" s="90">
        <v>18664</v>
      </c>
      <c r="F27" s="90">
        <v>29833</v>
      </c>
      <c r="G27" s="90">
        <v>4136</v>
      </c>
      <c r="H27" s="90">
        <v>8928</v>
      </c>
      <c r="I27" s="90">
        <v>13677</v>
      </c>
      <c r="J27" s="90">
        <v>26582</v>
      </c>
      <c r="K27" s="90">
        <v>4731</v>
      </c>
      <c r="L27" s="90">
        <v>9602</v>
      </c>
      <c r="M27" s="90">
        <v>15154</v>
      </c>
      <c r="N27" s="90">
        <v>28646</v>
      </c>
    </row>
    <row r="28" spans="1:14">
      <c r="A28" s="124" t="s">
        <v>158</v>
      </c>
      <c r="B28" s="125" t="s">
        <v>91</v>
      </c>
      <c r="C28" s="90">
        <v>5676</v>
      </c>
      <c r="D28" s="90">
        <v>12501</v>
      </c>
      <c r="E28" s="90">
        <v>19649</v>
      </c>
      <c r="F28" s="90">
        <v>29587</v>
      </c>
      <c r="G28" s="90">
        <v>6924</v>
      </c>
      <c r="H28" s="90">
        <v>13211</v>
      </c>
      <c r="I28" s="90">
        <v>22333</v>
      </c>
      <c r="J28" s="90">
        <v>30245</v>
      </c>
      <c r="K28" s="90">
        <v>5641</v>
      </c>
      <c r="L28" s="90">
        <v>12068</v>
      </c>
      <c r="M28" s="90">
        <v>21588</v>
      </c>
      <c r="N28" s="90">
        <v>28837</v>
      </c>
    </row>
    <row r="29" spans="1:14">
      <c r="A29" s="124" t="s">
        <v>252</v>
      </c>
      <c r="B29" s="125" t="s">
        <v>91</v>
      </c>
      <c r="C29" s="90">
        <v>67638</v>
      </c>
      <c r="D29" s="90">
        <v>135850</v>
      </c>
      <c r="E29" s="90">
        <v>204891</v>
      </c>
      <c r="F29" s="90">
        <v>275503</v>
      </c>
      <c r="G29" s="90">
        <v>70861</v>
      </c>
      <c r="H29" s="90">
        <v>140767</v>
      </c>
      <c r="I29" s="90">
        <v>211432</v>
      </c>
      <c r="J29" s="90">
        <v>282432</v>
      </c>
      <c r="K29" s="90">
        <v>72257</v>
      </c>
      <c r="L29" s="90">
        <v>143331</v>
      </c>
      <c r="M29" s="90">
        <v>214887</v>
      </c>
      <c r="N29" s="90">
        <v>289664</v>
      </c>
    </row>
    <row r="30" spans="1:14">
      <c r="A30" s="124" t="s">
        <v>153</v>
      </c>
      <c r="B30" s="125" t="s">
        <v>91</v>
      </c>
      <c r="C30" s="90">
        <v>47573</v>
      </c>
      <c r="D30" s="90">
        <v>91745</v>
      </c>
      <c r="E30" s="90">
        <v>133700</v>
      </c>
      <c r="F30" s="90">
        <v>182140</v>
      </c>
      <c r="G30" s="90">
        <v>47690</v>
      </c>
      <c r="H30" s="90">
        <v>98232</v>
      </c>
      <c r="I30" s="90">
        <v>149372</v>
      </c>
      <c r="J30" s="90">
        <v>206605</v>
      </c>
      <c r="K30" s="90">
        <v>53865</v>
      </c>
      <c r="L30" s="90">
        <v>107486</v>
      </c>
      <c r="M30" s="90">
        <v>159788</v>
      </c>
      <c r="N30" s="90">
        <v>224464</v>
      </c>
    </row>
    <row r="31" spans="1:14" ht="25.5">
      <c r="A31" s="126" t="s">
        <v>253</v>
      </c>
      <c r="B31" s="123" t="s">
        <v>91</v>
      </c>
      <c r="C31" s="87">
        <v>-11882</v>
      </c>
      <c r="D31" s="87">
        <v>-22967</v>
      </c>
      <c r="E31" s="87">
        <v>-28868</v>
      </c>
      <c r="F31" s="87">
        <v>-43618</v>
      </c>
      <c r="G31" s="87">
        <v>-5086</v>
      </c>
      <c r="H31" s="87">
        <v>-12884</v>
      </c>
      <c r="I31" s="87">
        <v>-20752</v>
      </c>
      <c r="J31" s="87">
        <v>-44664</v>
      </c>
      <c r="K31" s="87">
        <v>-362</v>
      </c>
      <c r="L31" s="87">
        <v>-84</v>
      </c>
      <c r="M31" s="87">
        <v>-514</v>
      </c>
      <c r="N31" s="87">
        <v>-17297</v>
      </c>
    </row>
    <row r="32" spans="1:14">
      <c r="A32" s="122" t="s">
        <v>254</v>
      </c>
      <c r="B32" s="123" t="s">
        <v>91</v>
      </c>
      <c r="C32" s="87">
        <v>484</v>
      </c>
      <c r="D32" s="87">
        <v>2020</v>
      </c>
      <c r="E32" s="87">
        <v>4076</v>
      </c>
      <c r="F32" s="87">
        <v>9076</v>
      </c>
      <c r="G32" s="87">
        <v>407</v>
      </c>
      <c r="H32" s="87">
        <v>1664</v>
      </c>
      <c r="I32" s="87">
        <v>3276</v>
      </c>
      <c r="J32" s="87">
        <v>8297</v>
      </c>
      <c r="K32" s="87">
        <v>373</v>
      </c>
      <c r="L32" s="87">
        <v>1355</v>
      </c>
      <c r="M32" s="87">
        <v>2894</v>
      </c>
      <c r="N32" s="87">
        <v>9118</v>
      </c>
    </row>
    <row r="33" spans="1:14">
      <c r="A33" s="127" t="s">
        <v>160</v>
      </c>
      <c r="B33" s="93" t="s">
        <v>91</v>
      </c>
      <c r="C33" s="94">
        <v>-12366</v>
      </c>
      <c r="D33" s="94">
        <v>-24987</v>
      </c>
      <c r="E33" s="94">
        <v>-32944</v>
      </c>
      <c r="F33" s="94">
        <v>-52694</v>
      </c>
      <c r="G33" s="94">
        <v>-5493</v>
      </c>
      <c r="H33" s="94">
        <v>-14548</v>
      </c>
      <c r="I33" s="94">
        <v>-24028</v>
      </c>
      <c r="J33" s="94">
        <v>-52961</v>
      </c>
      <c r="K33" s="94">
        <v>-735</v>
      </c>
      <c r="L33" s="94">
        <v>-1439</v>
      </c>
      <c r="M33" s="94">
        <v>-3408</v>
      </c>
      <c r="N33" s="94">
        <v>-26415</v>
      </c>
    </row>
    <row r="34" spans="1:14" ht="15.75">
      <c r="A34" s="128" t="s">
        <v>88</v>
      </c>
      <c r="B34" s="117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</row>
    <row r="35" spans="1:14" ht="15.75">
      <c r="A35" s="242" t="s">
        <v>139</v>
      </c>
      <c r="B35" s="242"/>
      <c r="C35" s="257"/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7"/>
    </row>
    <row r="36" spans="1:14" ht="15.75">
      <c r="A36" s="117"/>
      <c r="B36" s="117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</row>
    <row r="37" spans="1:14">
      <c r="A37" s="119"/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</row>
    <row r="38" spans="1:14">
      <c r="A38" s="120"/>
      <c r="B38" s="121" t="s">
        <v>0</v>
      </c>
      <c r="C38" s="35" t="s">
        <v>77</v>
      </c>
      <c r="D38" s="35" t="s">
        <v>78</v>
      </c>
      <c r="E38" s="35" t="s">
        <v>79</v>
      </c>
      <c r="F38" s="35" t="s">
        <v>80</v>
      </c>
      <c r="G38" s="35" t="s">
        <v>81</v>
      </c>
      <c r="H38" s="35" t="s">
        <v>82</v>
      </c>
      <c r="I38" s="35" t="s">
        <v>83</v>
      </c>
      <c r="J38" s="35" t="s">
        <v>84</v>
      </c>
      <c r="K38" s="35" t="s">
        <v>85</v>
      </c>
      <c r="L38" s="35" t="s">
        <v>86</v>
      </c>
      <c r="M38" s="35" t="s">
        <v>87</v>
      </c>
      <c r="N38" s="35" t="s">
        <v>149</v>
      </c>
    </row>
    <row r="39" spans="1:14" ht="25.5">
      <c r="A39" s="122" t="s">
        <v>248</v>
      </c>
      <c r="B39" s="123" t="s">
        <v>255</v>
      </c>
      <c r="C39" s="96">
        <v>-8.9590512649066483</v>
      </c>
      <c r="D39" s="96">
        <v>1.9289127066115697</v>
      </c>
      <c r="E39" s="96">
        <v>2.1426196018813357</v>
      </c>
      <c r="F39" s="96">
        <v>5.9674418604651152</v>
      </c>
      <c r="G39" s="96">
        <v>-0.62400327729740468</v>
      </c>
      <c r="H39" s="96">
        <v>-1.1122971033162798</v>
      </c>
      <c r="I39" s="96">
        <v>3.0595381660637031</v>
      </c>
      <c r="J39" s="96">
        <v>-0.93973014359596618</v>
      </c>
      <c r="K39" s="96">
        <v>8.0332207987283226</v>
      </c>
      <c r="L39" s="96">
        <v>-0.51025917926565967</v>
      </c>
      <c r="M39" s="96">
        <v>1.5060649643157547</v>
      </c>
      <c r="N39" s="96">
        <v>4.7325295407153902</v>
      </c>
    </row>
    <row r="40" spans="1:14">
      <c r="A40" s="124" t="s">
        <v>249</v>
      </c>
      <c r="B40" s="125" t="s">
        <v>255</v>
      </c>
      <c r="C40" s="97">
        <v>-6.8528222787842594</v>
      </c>
      <c r="D40" s="97">
        <v>-0.28932859691704493</v>
      </c>
      <c r="E40" s="97">
        <v>8.1166475907984363</v>
      </c>
      <c r="F40" s="97">
        <v>6.3189598616329761</v>
      </c>
      <c r="G40" s="97">
        <v>-7.5477519423330506</v>
      </c>
      <c r="H40" s="97">
        <v>3.3857168861112825</v>
      </c>
      <c r="I40" s="97">
        <v>5.3891073419801643</v>
      </c>
      <c r="J40" s="97">
        <v>-1.6024168511325456</v>
      </c>
      <c r="K40" s="97">
        <v>14.728769914259047</v>
      </c>
      <c r="L40" s="97">
        <v>-5.6173539857932155</v>
      </c>
      <c r="M40" s="97">
        <v>4.3928762755935225</v>
      </c>
      <c r="N40" s="97">
        <v>3.9001189060642076</v>
      </c>
    </row>
    <row r="41" spans="1:14">
      <c r="A41" s="124" t="s">
        <v>152</v>
      </c>
      <c r="B41" s="125" t="s">
        <v>255</v>
      </c>
      <c r="C41" s="97">
        <v>3.4429762908818446</v>
      </c>
      <c r="D41" s="97">
        <v>1.599869546311055</v>
      </c>
      <c r="E41" s="97">
        <v>-2.6625055728934512</v>
      </c>
      <c r="F41" s="97">
        <v>2.2754754314609187</v>
      </c>
      <c r="G41" s="97">
        <v>3.4823731728288863</v>
      </c>
      <c r="H41" s="97">
        <v>2.1101647971195234</v>
      </c>
      <c r="I41" s="97">
        <v>-1.4240425856544618</v>
      </c>
      <c r="J41" s="97">
        <v>2.1204877293755402</v>
      </c>
      <c r="K41" s="97">
        <v>3.7150555742674385</v>
      </c>
      <c r="L41" s="97">
        <v>3.3384210697236369</v>
      </c>
      <c r="M41" s="97">
        <v>-1.6404261336852954</v>
      </c>
      <c r="N41" s="97">
        <v>3.2525000798747641</v>
      </c>
    </row>
    <row r="42" spans="1:14">
      <c r="A42" s="124" t="s">
        <v>153</v>
      </c>
      <c r="B42" s="125" t="s">
        <v>255</v>
      </c>
      <c r="C42" s="97">
        <v>-59.25902708124373</v>
      </c>
      <c r="D42" s="97">
        <v>25.957839667641181</v>
      </c>
      <c r="E42" s="97">
        <v>-10.212558025897877</v>
      </c>
      <c r="F42" s="97">
        <v>30.176870748299308</v>
      </c>
      <c r="G42" s="97">
        <v>27.017140468227424</v>
      </c>
      <c r="H42" s="97">
        <v>-40.829424833374475</v>
      </c>
      <c r="I42" s="97">
        <v>17.758308997357815</v>
      </c>
      <c r="J42" s="97">
        <v>-16.332073689182806</v>
      </c>
      <c r="K42" s="97">
        <v>-22.568807339449535</v>
      </c>
      <c r="L42" s="97">
        <v>31.77178271965002</v>
      </c>
      <c r="M42" s="97">
        <v>-1.3556508507400764</v>
      </c>
      <c r="N42" s="97">
        <v>27.050904501472445</v>
      </c>
    </row>
    <row r="43" spans="1:14">
      <c r="A43" s="122" t="s">
        <v>250</v>
      </c>
      <c r="B43" s="123" t="s">
        <v>255</v>
      </c>
      <c r="C43" s="96">
        <v>-4.77573003450307</v>
      </c>
      <c r="D43" s="96">
        <v>1.1731695461976841</v>
      </c>
      <c r="E43" s="96">
        <v>-1.8037691350206444</v>
      </c>
      <c r="F43" s="96">
        <v>12.266032127263699</v>
      </c>
      <c r="G43" s="96">
        <v>-6.944297712746291</v>
      </c>
      <c r="H43" s="96">
        <v>0.85219007883290487</v>
      </c>
      <c r="I43" s="96">
        <v>2.9409281512959922</v>
      </c>
      <c r="J43" s="96">
        <v>10.07641205095959</v>
      </c>
      <c r="K43" s="96">
        <v>-7.7818136661388877</v>
      </c>
      <c r="L43" s="96">
        <v>-0.93992809146119782</v>
      </c>
      <c r="M43" s="96">
        <v>1.9901309082011238</v>
      </c>
      <c r="N43" s="96">
        <v>15.617044530635638</v>
      </c>
    </row>
    <row r="44" spans="1:14">
      <c r="A44" s="124" t="s">
        <v>155</v>
      </c>
      <c r="B44" s="125" t="s">
        <v>255</v>
      </c>
      <c r="C44" s="97">
        <v>2.8374655647382951</v>
      </c>
      <c r="D44" s="97">
        <v>-11.367086346995265</v>
      </c>
      <c r="E44" s="97">
        <v>1.1182752367519697</v>
      </c>
      <c r="F44" s="97">
        <v>12.473846766962239</v>
      </c>
      <c r="G44" s="97">
        <v>0.27460359642128651</v>
      </c>
      <c r="H44" s="97">
        <v>-6.3162544169611294</v>
      </c>
      <c r="I44" s="97">
        <v>0.29231494578030492</v>
      </c>
      <c r="J44" s="97">
        <v>12.871380218127129</v>
      </c>
      <c r="K44" s="97">
        <v>0.19158683881717309</v>
      </c>
      <c r="L44" s="97">
        <v>-7.4409710675091532</v>
      </c>
      <c r="M44" s="97">
        <v>-8.0840743734839293E-2</v>
      </c>
      <c r="N44" s="97">
        <v>19.50737144911902</v>
      </c>
    </row>
    <row r="45" spans="1:14">
      <c r="A45" s="124" t="s">
        <v>251</v>
      </c>
      <c r="B45" s="125" t="s">
        <v>255</v>
      </c>
      <c r="C45" s="97">
        <v>-65.673995732442705</v>
      </c>
      <c r="D45" s="97">
        <v>122.81081081081081</v>
      </c>
      <c r="E45" s="97">
        <v>-18.486171761280929</v>
      </c>
      <c r="F45" s="97">
        <v>66.205357142857139</v>
      </c>
      <c r="G45" s="97">
        <v>-62.968931864983432</v>
      </c>
      <c r="H45" s="97">
        <v>15.860735009671174</v>
      </c>
      <c r="I45" s="97">
        <v>-0.8973288814691216</v>
      </c>
      <c r="J45" s="97">
        <v>171.74141924615708</v>
      </c>
      <c r="K45" s="97">
        <v>-63.33979077876792</v>
      </c>
      <c r="L45" s="97">
        <v>2.9592052420207153</v>
      </c>
      <c r="M45" s="97">
        <v>13.980702114555527</v>
      </c>
      <c r="N45" s="97">
        <v>143.01152737752162</v>
      </c>
    </row>
    <row r="46" spans="1:14">
      <c r="A46" s="124" t="s">
        <v>158</v>
      </c>
      <c r="B46" s="125" t="s">
        <v>255</v>
      </c>
      <c r="C46" s="97">
        <v>-34.442134442134446</v>
      </c>
      <c r="D46" s="97">
        <v>20.243128964059196</v>
      </c>
      <c r="E46" s="97">
        <v>4.73260073260073</v>
      </c>
      <c r="F46" s="97">
        <v>39.031897034135426</v>
      </c>
      <c r="G46" s="97">
        <v>-30.32803380961964</v>
      </c>
      <c r="H46" s="97">
        <v>-9.1998844598497982</v>
      </c>
      <c r="I46" s="97">
        <v>45.093049149037682</v>
      </c>
      <c r="J46" s="97">
        <v>-13.2646349484762</v>
      </c>
      <c r="K46" s="97">
        <v>-28.703235591506569</v>
      </c>
      <c r="L46" s="97">
        <v>13.93369969863501</v>
      </c>
      <c r="M46" s="97">
        <v>48.125097245993487</v>
      </c>
      <c r="N46" s="97">
        <v>-23.855042016806721</v>
      </c>
    </row>
    <row r="47" spans="1:14">
      <c r="A47" s="124" t="s">
        <v>252</v>
      </c>
      <c r="B47" s="125" t="s">
        <v>255</v>
      </c>
      <c r="C47" s="97">
        <v>2.4026888313575938</v>
      </c>
      <c r="D47" s="97">
        <v>0.84863538247729764</v>
      </c>
      <c r="E47" s="97">
        <v>1.2153286811704618</v>
      </c>
      <c r="F47" s="97">
        <v>2.2754595095667867</v>
      </c>
      <c r="G47" s="97">
        <v>0.35263128080214301</v>
      </c>
      <c r="H47" s="97">
        <v>-1.347708894878707</v>
      </c>
      <c r="I47" s="97">
        <v>1.0857437129860159</v>
      </c>
      <c r="J47" s="97">
        <v>0.47406778461756005</v>
      </c>
      <c r="K47" s="97">
        <v>1.7704225352112672</v>
      </c>
      <c r="L47" s="97">
        <v>-1.6372116196354654</v>
      </c>
      <c r="M47" s="97">
        <v>0.6781664180994369</v>
      </c>
      <c r="N47" s="97">
        <v>4.5013695567108272</v>
      </c>
    </row>
    <row r="48" spans="1:14">
      <c r="A48" s="124" t="s">
        <v>153</v>
      </c>
      <c r="B48" s="125" t="s">
        <v>255</v>
      </c>
      <c r="C48" s="97">
        <v>2.9317581894499938</v>
      </c>
      <c r="D48" s="97">
        <v>-7.1490130956635056</v>
      </c>
      <c r="E48" s="97">
        <v>-5.0190165715838191</v>
      </c>
      <c r="F48" s="97">
        <v>15.45703730187104</v>
      </c>
      <c r="G48" s="97">
        <v>-1.5483071841453295</v>
      </c>
      <c r="H48" s="97">
        <v>5.9802893688404311</v>
      </c>
      <c r="I48" s="97">
        <v>1.1831743896165534</v>
      </c>
      <c r="J48" s="97">
        <v>11.91435275713728</v>
      </c>
      <c r="K48" s="97">
        <v>-5.884716859154679</v>
      </c>
      <c r="L48" s="97">
        <v>-0.45298431263343275</v>
      </c>
      <c r="M48" s="97">
        <v>-2.4598571455213545</v>
      </c>
      <c r="N48" s="97">
        <v>23.658751099384332</v>
      </c>
    </row>
    <row r="49" spans="1:14" ht="25.5">
      <c r="A49" s="126" t="s">
        <v>253</v>
      </c>
      <c r="B49" s="123" t="s">
        <v>255</v>
      </c>
      <c r="C49" s="96">
        <v>82.828127404216048</v>
      </c>
      <c r="D49" s="96">
        <v>-6.7076249789597711</v>
      </c>
      <c r="E49" s="96">
        <v>-46.765899864682005</v>
      </c>
      <c r="F49" s="96">
        <v>149.95763429927132</v>
      </c>
      <c r="G49" s="96">
        <v>-65.5186440677966</v>
      </c>
      <c r="H49" s="96">
        <v>53.322847031065663</v>
      </c>
      <c r="I49" s="96">
        <v>0.89766606822261963</v>
      </c>
      <c r="J49" s="96">
        <v>203.91459074733098</v>
      </c>
      <c r="K49" s="96">
        <v>-98.486115757778521</v>
      </c>
      <c r="L49" s="96">
        <v>-176.79558011049724</v>
      </c>
      <c r="M49" s="96">
        <v>-254.67625899280574</v>
      </c>
      <c r="N49" s="96">
        <v>3803.0232558139537</v>
      </c>
    </row>
    <row r="50" spans="1:14">
      <c r="A50" s="122" t="s">
        <v>254</v>
      </c>
      <c r="B50" s="123" t="s">
        <v>255</v>
      </c>
      <c r="C50" s="96">
        <v>-91.386367681082049</v>
      </c>
      <c r="D50" s="96">
        <v>217.35537190082647</v>
      </c>
      <c r="E50" s="96">
        <v>33.854166666666686</v>
      </c>
      <c r="F50" s="96">
        <v>143.1906614785992</v>
      </c>
      <c r="G50" s="96">
        <v>-91.86</v>
      </c>
      <c r="H50" s="96">
        <v>208.84520884520884</v>
      </c>
      <c r="I50" s="96">
        <v>28.241845664280021</v>
      </c>
      <c r="J50" s="96">
        <v>211.47642679900741</v>
      </c>
      <c r="K50" s="96">
        <v>-92.571200955984864</v>
      </c>
      <c r="L50" s="96">
        <v>163.27077747989279</v>
      </c>
      <c r="M50" s="96">
        <v>56.720977596741363</v>
      </c>
      <c r="N50" s="96">
        <v>304.41845354126053</v>
      </c>
    </row>
    <row r="51" spans="1:14">
      <c r="A51" s="127" t="s">
        <v>160</v>
      </c>
      <c r="B51" s="129" t="s">
        <v>255</v>
      </c>
      <c r="C51" s="98">
        <v>2.0465423337184347</v>
      </c>
      <c r="D51" s="98">
        <v>2.0621057738961639</v>
      </c>
      <c r="E51" s="98">
        <v>-36.954282544964748</v>
      </c>
      <c r="F51" s="98">
        <v>148.20912404172427</v>
      </c>
      <c r="G51" s="98">
        <v>-72.187341772151896</v>
      </c>
      <c r="H51" s="98">
        <v>64.846167849990877</v>
      </c>
      <c r="I51" s="98">
        <v>4.6935394809497524</v>
      </c>
      <c r="J51" s="98">
        <v>205.20042194092827</v>
      </c>
      <c r="K51" s="98">
        <v>-97.459648152628489</v>
      </c>
      <c r="L51" s="98">
        <v>-4.2176870748299393</v>
      </c>
      <c r="M51" s="98">
        <v>179.6875</v>
      </c>
      <c r="N51" s="98">
        <v>1068.4611477907567</v>
      </c>
    </row>
    <row r="52" spans="1:14" ht="15.75">
      <c r="A52" s="117"/>
      <c r="B52" s="117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</row>
    <row r="53" spans="1:14">
      <c r="A53" s="119"/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</row>
    <row r="54" spans="1:14">
      <c r="A54" s="120"/>
      <c r="B54" s="121" t="s">
        <v>0</v>
      </c>
      <c r="C54" s="35" t="s">
        <v>77</v>
      </c>
      <c r="D54" s="35" t="s">
        <v>78</v>
      </c>
      <c r="E54" s="35" t="s">
        <v>79</v>
      </c>
      <c r="F54" s="35" t="s">
        <v>80</v>
      </c>
      <c r="G54" s="35" t="s">
        <v>81</v>
      </c>
      <c r="H54" s="35" t="s">
        <v>82</v>
      </c>
      <c r="I54" s="35" t="s">
        <v>83</v>
      </c>
      <c r="J54" s="35" t="s">
        <v>84</v>
      </c>
      <c r="K54" s="35" t="s">
        <v>85</v>
      </c>
      <c r="L54" s="35" t="s">
        <v>86</v>
      </c>
      <c r="M54" s="35" t="s">
        <v>87</v>
      </c>
      <c r="N54" s="35" t="s">
        <v>149</v>
      </c>
    </row>
    <row r="55" spans="1:14" ht="25.5">
      <c r="A55" s="122" t="s">
        <v>248</v>
      </c>
      <c r="B55" s="123" t="s">
        <v>207</v>
      </c>
      <c r="C55" s="96">
        <v>3.6836203578182847</v>
      </c>
      <c r="D55" s="96">
        <v>4.797862453531593</v>
      </c>
      <c r="E55" s="96">
        <v>1.1265021989134851</v>
      </c>
      <c r="F55" s="96">
        <v>0.44159680228072773</v>
      </c>
      <c r="G55" s="96">
        <v>9.6372998450413121</v>
      </c>
      <c r="H55" s="96">
        <v>6.3660981519312116</v>
      </c>
      <c r="I55" s="96">
        <v>7.3209302325581262</v>
      </c>
      <c r="J55" s="96">
        <v>0.32553512121612016</v>
      </c>
      <c r="K55" s="96">
        <v>9.0654790386101922</v>
      </c>
      <c r="L55" s="96">
        <v>9.7294802507183533</v>
      </c>
      <c r="M55" s="96">
        <v>8.0754673369738015</v>
      </c>
      <c r="N55" s="96">
        <v>14.26394347505888</v>
      </c>
    </row>
    <row r="56" spans="1:14">
      <c r="A56" s="124" t="s">
        <v>249</v>
      </c>
      <c r="B56" s="125" t="s">
        <v>207</v>
      </c>
      <c r="C56" s="97">
        <v>-0.93944556788689226</v>
      </c>
      <c r="D56" s="97">
        <v>-1.194590892439038</v>
      </c>
      <c r="E56" s="97">
        <v>3.9394972569196938</v>
      </c>
      <c r="F56" s="97">
        <v>6.7614912412037711</v>
      </c>
      <c r="G56" s="97">
        <v>5.9649912397730276</v>
      </c>
      <c r="H56" s="97">
        <v>9.870552770299696</v>
      </c>
      <c r="I56" s="97">
        <v>7.098765432098773</v>
      </c>
      <c r="J56" s="97">
        <v>-0.88071130059181257</v>
      </c>
      <c r="K56" s="97">
        <v>23.002245009404774</v>
      </c>
      <c r="L56" s="97">
        <v>12.290920828687121</v>
      </c>
      <c r="M56" s="97">
        <v>11.229447716103522</v>
      </c>
      <c r="N56" s="97">
        <v>17.449559976230233</v>
      </c>
    </row>
    <row r="57" spans="1:14">
      <c r="A57" s="124" t="s">
        <v>152</v>
      </c>
      <c r="B57" s="125" t="s">
        <v>207</v>
      </c>
      <c r="C57" s="97">
        <v>9.6515277943338447</v>
      </c>
      <c r="D57" s="97">
        <v>10.08913145908592</v>
      </c>
      <c r="E57" s="97">
        <v>5.7565247718509625</v>
      </c>
      <c r="F57" s="97">
        <v>4.627495080123694</v>
      </c>
      <c r="G57" s="97">
        <v>4.6673430932019073</v>
      </c>
      <c r="H57" s="97">
        <v>5.1930450289790429</v>
      </c>
      <c r="I57" s="97">
        <v>6.53145725697118</v>
      </c>
      <c r="J57" s="97">
        <v>6.3700200630553212</v>
      </c>
      <c r="K57" s="97">
        <v>6.6091954022988517</v>
      </c>
      <c r="L57" s="97">
        <v>7.8915693288351747</v>
      </c>
      <c r="M57" s="97">
        <v>7.6547371317522845</v>
      </c>
      <c r="N57" s="97">
        <v>8.8480970023576901</v>
      </c>
    </row>
    <row r="58" spans="1:14">
      <c r="A58" s="124" t="s">
        <v>153</v>
      </c>
      <c r="B58" s="125" t="s">
        <v>207</v>
      </c>
      <c r="C58" s="97">
        <v>2.1052631578947398</v>
      </c>
      <c r="D58" s="97">
        <v>20.50640365081702</v>
      </c>
      <c r="E58" s="97">
        <v>-35.673026430946962</v>
      </c>
      <c r="F58" s="97">
        <v>-40.020060180541627</v>
      </c>
      <c r="G58" s="97">
        <v>86.99799969226035</v>
      </c>
      <c r="H58" s="97">
        <v>-12.154898607378456</v>
      </c>
      <c r="I58" s="97">
        <v>15.210884353741491</v>
      </c>
      <c r="J58" s="97">
        <v>-25.951086956521735</v>
      </c>
      <c r="K58" s="97">
        <v>-54.85888258043282</v>
      </c>
      <c r="L58" s="97">
        <v>0.52843832568487414</v>
      </c>
      <c r="M58" s="97">
        <v>-15.788852149267825</v>
      </c>
      <c r="N58" s="97">
        <v>27.875793930839805</v>
      </c>
    </row>
    <row r="59" spans="1:14">
      <c r="A59" s="122" t="s">
        <v>250</v>
      </c>
      <c r="B59" s="123" t="s">
        <v>207</v>
      </c>
      <c r="C59" s="96">
        <v>1.2308495172773632</v>
      </c>
      <c r="D59" s="96">
        <v>3.6799166811317434</v>
      </c>
      <c r="E59" s="96">
        <v>5.5480791800328575</v>
      </c>
      <c r="F59" s="96">
        <v>6.2077477629105999</v>
      </c>
      <c r="G59" s="96">
        <v>3.7890504175688307</v>
      </c>
      <c r="H59" s="96">
        <v>3.4597718719746098</v>
      </c>
      <c r="I59" s="96">
        <v>8.4587957094461927</v>
      </c>
      <c r="J59" s="96">
        <v>6.3434314088003845</v>
      </c>
      <c r="K59" s="96">
        <v>5.3863238038472758</v>
      </c>
      <c r="L59" s="96">
        <v>3.5136352123378316</v>
      </c>
      <c r="M59" s="96">
        <v>2.5575482530482816</v>
      </c>
      <c r="N59" s="96">
        <v>7.719723075967849</v>
      </c>
    </row>
    <row r="60" spans="1:14">
      <c r="A60" s="124" t="s">
        <v>155</v>
      </c>
      <c r="B60" s="125" t="s">
        <v>207</v>
      </c>
      <c r="C60" s="97">
        <v>2.8185824458317938</v>
      </c>
      <c r="D60" s="97">
        <v>-6.0410793395078599E-2</v>
      </c>
      <c r="E60" s="97">
        <v>2.4288192672721607</v>
      </c>
      <c r="F60" s="97">
        <v>3.663911845730027</v>
      </c>
      <c r="G60" s="97">
        <v>1.0804536119296273</v>
      </c>
      <c r="H60" s="97">
        <v>6.8406205923836438</v>
      </c>
      <c r="I60" s="97">
        <v>5.9679187008070187</v>
      </c>
      <c r="J60" s="97">
        <v>6.3424572592789588</v>
      </c>
      <c r="K60" s="97">
        <v>6.2544169611307439</v>
      </c>
      <c r="L60" s="97">
        <v>4.9787835926449873</v>
      </c>
      <c r="M60" s="97">
        <v>4.5881910492666407</v>
      </c>
      <c r="N60" s="97">
        <v>10.737192836318201</v>
      </c>
    </row>
    <row r="61" spans="1:14">
      <c r="A61" s="124" t="s">
        <v>251</v>
      </c>
      <c r="B61" s="125" t="s">
        <v>207</v>
      </c>
      <c r="C61" s="97">
        <v>-2.2198731501057125</v>
      </c>
      <c r="D61" s="97">
        <v>68.692449355432785</v>
      </c>
      <c r="E61" s="97">
        <v>53.494746459570564</v>
      </c>
      <c r="F61" s="97">
        <v>3.618146395769557</v>
      </c>
      <c r="G61" s="97">
        <v>11.783783783783775</v>
      </c>
      <c r="H61" s="97">
        <v>-41.872877244056284</v>
      </c>
      <c r="I61" s="97">
        <v>-29.330357142857139</v>
      </c>
      <c r="J61" s="97">
        <v>15.543020861312556</v>
      </c>
      <c r="K61" s="97">
        <v>14.385880077369421</v>
      </c>
      <c r="L61" s="97">
        <v>1.64858096828047</v>
      </c>
      <c r="M61" s="97">
        <v>16.908822910086329</v>
      </c>
      <c r="N61" s="97">
        <v>4.5486245641224343</v>
      </c>
    </row>
    <row r="62" spans="1:14">
      <c r="A62" s="124" t="s">
        <v>158</v>
      </c>
      <c r="B62" s="125" t="s">
        <v>207</v>
      </c>
      <c r="C62" s="97">
        <v>-23.586429725363487</v>
      </c>
      <c r="D62" s="97">
        <v>-16.401273885350321</v>
      </c>
      <c r="E62" s="97">
        <v>11.114565521529613</v>
      </c>
      <c r="F62" s="97">
        <v>14.784014784014786</v>
      </c>
      <c r="G62" s="97">
        <v>21.987315010570825</v>
      </c>
      <c r="H62" s="97">
        <v>-7.8827838827838832</v>
      </c>
      <c r="I62" s="97">
        <v>27.616116396194741</v>
      </c>
      <c r="J62" s="97">
        <v>-20.386395653048908</v>
      </c>
      <c r="K62" s="97">
        <v>-18.529751588677073</v>
      </c>
      <c r="L62" s="97">
        <v>2.2268172419277903</v>
      </c>
      <c r="M62" s="97">
        <v>4.3630782723087123</v>
      </c>
      <c r="N62" s="97">
        <v>-8.3796764408493374</v>
      </c>
    </row>
    <row r="63" spans="1:14">
      <c r="A63" s="124" t="s">
        <v>252</v>
      </c>
      <c r="B63" s="125" t="s">
        <v>207</v>
      </c>
      <c r="C63" s="97">
        <v>5.3502172795663654</v>
      </c>
      <c r="D63" s="97">
        <v>4.941538461538471</v>
      </c>
      <c r="E63" s="97">
        <v>4.7885742039279933</v>
      </c>
      <c r="F63" s="97">
        <v>6.9052701700201453</v>
      </c>
      <c r="G63" s="97">
        <v>4.7650728880215212</v>
      </c>
      <c r="H63" s="97">
        <v>2.4834339998827062</v>
      </c>
      <c r="I63" s="97">
        <v>2.3522254892020698</v>
      </c>
      <c r="J63" s="97">
        <v>0.54948167450292829</v>
      </c>
      <c r="K63" s="97">
        <v>1.9700540494771417</v>
      </c>
      <c r="L63" s="97">
        <v>1.6708150945555502</v>
      </c>
      <c r="M63" s="97">
        <v>1.2608787943111821</v>
      </c>
      <c r="N63" s="97">
        <v>5.3197183098591552</v>
      </c>
    </row>
    <row r="64" spans="1:14">
      <c r="A64" s="124" t="s">
        <v>153</v>
      </c>
      <c r="B64" s="125" t="s">
        <v>207</v>
      </c>
      <c r="C64" s="97">
        <v>-0.53316049176214619</v>
      </c>
      <c r="D64" s="97">
        <v>-0.78167115902965634</v>
      </c>
      <c r="E64" s="97">
        <v>1.55153216827226</v>
      </c>
      <c r="F64" s="97">
        <v>4.8076506988619059</v>
      </c>
      <c r="G64" s="97">
        <v>0.24593782187373847</v>
      </c>
      <c r="H64" s="97">
        <v>14.420900117721629</v>
      </c>
      <c r="I64" s="97">
        <v>21.892503873197484</v>
      </c>
      <c r="J64" s="97">
        <v>18.152353426919902</v>
      </c>
      <c r="K64" s="97">
        <v>12.948207171314749</v>
      </c>
      <c r="L64" s="97">
        <v>6.0919631197815676</v>
      </c>
      <c r="M64" s="97">
        <v>2.2721939773171727</v>
      </c>
      <c r="N64" s="97">
        <v>13.0047350304894</v>
      </c>
    </row>
    <row r="65" spans="1:14" ht="25.5">
      <c r="A65" s="126" t="s">
        <v>253</v>
      </c>
      <c r="B65" s="123" t="s">
        <v>207</v>
      </c>
      <c r="C65" s="96">
        <v>-18.799972664525384</v>
      </c>
      <c r="D65" s="96">
        <v>-7.5556667500625565</v>
      </c>
      <c r="E65" s="96">
        <v>2289.0688259109311</v>
      </c>
      <c r="F65" s="96">
        <v>126.9579935374673</v>
      </c>
      <c r="G65" s="96">
        <v>-57.195758289850197</v>
      </c>
      <c r="H65" s="96">
        <v>-29.652683806946328</v>
      </c>
      <c r="I65" s="96">
        <v>33.333333333333314</v>
      </c>
      <c r="J65" s="96">
        <v>62.115254237288156</v>
      </c>
      <c r="K65" s="96">
        <v>-92.882422335823833</v>
      </c>
      <c r="L65" s="96">
        <v>-103.56501667094126</v>
      </c>
      <c r="M65" s="96">
        <v>-94.534824605998978</v>
      </c>
      <c r="N65" s="96">
        <v>-29.813482770157236</v>
      </c>
    </row>
    <row r="66" spans="1:14">
      <c r="A66" s="122" t="s">
        <v>254</v>
      </c>
      <c r="B66" s="123" t="s">
        <v>207</v>
      </c>
      <c r="C66" s="96">
        <v>-10.037174721189587</v>
      </c>
      <c r="D66" s="96">
        <v>35.5692850838482</v>
      </c>
      <c r="E66" s="96">
        <v>10.537634408602159</v>
      </c>
      <c r="F66" s="96">
        <v>-11.01619505250045</v>
      </c>
      <c r="G66" s="96">
        <v>-15.909090909090907</v>
      </c>
      <c r="H66" s="96">
        <v>-18.1640625</v>
      </c>
      <c r="I66" s="96">
        <v>-21.595330739299612</v>
      </c>
      <c r="J66" s="96">
        <v>0.42000000000000171</v>
      </c>
      <c r="K66" s="96">
        <v>-8.3538083538083612</v>
      </c>
      <c r="L66" s="96">
        <v>-21.877486077963397</v>
      </c>
      <c r="M66" s="96">
        <v>-4.528535980148888</v>
      </c>
      <c r="N66" s="96">
        <v>23.959370643298143</v>
      </c>
    </row>
    <row r="67" spans="1:14">
      <c r="A67" s="127" t="s">
        <v>160</v>
      </c>
      <c r="B67" s="129" t="s">
        <v>207</v>
      </c>
      <c r="C67" s="98">
        <v>-18.489222859402815</v>
      </c>
      <c r="D67" s="98">
        <v>-3.8326729655592828</v>
      </c>
      <c r="E67" s="98">
        <v>277.64594209776936</v>
      </c>
      <c r="F67" s="98">
        <v>62.98068988281895</v>
      </c>
      <c r="G67" s="98">
        <v>-55.579815623483746</v>
      </c>
      <c r="H67" s="98">
        <v>-28.25449647413042</v>
      </c>
      <c r="I67" s="98">
        <v>19.140379540027652</v>
      </c>
      <c r="J67" s="98">
        <v>46.496202531645565</v>
      </c>
      <c r="K67" s="98">
        <v>-86.619333697433092</v>
      </c>
      <c r="L67" s="98">
        <v>-92.225289895085581</v>
      </c>
      <c r="M67" s="98">
        <v>-79.229957805907176</v>
      </c>
      <c r="N67" s="98">
        <v>-20.481802785746382</v>
      </c>
    </row>
    <row r="68" spans="1:14" ht="15.75">
      <c r="A68" s="117"/>
      <c r="B68" s="117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</row>
    <row r="69" spans="1:14">
      <c r="A69" s="258"/>
      <c r="B69" s="259"/>
      <c r="C69" s="259"/>
      <c r="D69" s="259"/>
      <c r="E69" s="259"/>
      <c r="F69" s="259"/>
      <c r="G69" s="259"/>
      <c r="H69" s="259"/>
      <c r="I69" s="259"/>
      <c r="J69" s="259"/>
      <c r="K69" s="259"/>
      <c r="L69" s="259"/>
      <c r="M69" s="259"/>
      <c r="N69" s="259"/>
    </row>
    <row r="70" spans="1:14">
      <c r="A70" s="120"/>
      <c r="B70" s="121" t="s">
        <v>0</v>
      </c>
      <c r="C70" s="70" t="s">
        <v>77</v>
      </c>
      <c r="D70" s="70" t="s">
        <v>196</v>
      </c>
      <c r="E70" s="70" t="s">
        <v>197</v>
      </c>
      <c r="F70" s="70" t="s">
        <v>198</v>
      </c>
      <c r="G70" s="70" t="s">
        <v>81</v>
      </c>
      <c r="H70" s="70" t="s">
        <v>199</v>
      </c>
      <c r="I70" s="70" t="s">
        <v>200</v>
      </c>
      <c r="J70" s="70" t="s">
        <v>201</v>
      </c>
      <c r="K70" s="70" t="s">
        <v>85</v>
      </c>
      <c r="L70" s="70" t="s">
        <v>202</v>
      </c>
      <c r="M70" s="70" t="s">
        <v>203</v>
      </c>
      <c r="N70" s="70" t="s">
        <v>204</v>
      </c>
    </row>
    <row r="71" spans="1:14" ht="25.5">
      <c r="A71" s="122" t="s">
        <v>248</v>
      </c>
      <c r="B71" s="123" t="s">
        <v>207</v>
      </c>
      <c r="C71" s="96">
        <v>3.6836203578182847</v>
      </c>
      <c r="D71" s="96">
        <v>4.243085819993837</v>
      </c>
      <c r="E71" s="96">
        <v>3.1615144581951427</v>
      </c>
      <c r="F71" s="96">
        <v>2.426569566822991</v>
      </c>
      <c r="G71" s="96">
        <v>9.6372998450413121</v>
      </c>
      <c r="H71" s="96">
        <v>7.9860750285773747</v>
      </c>
      <c r="I71" s="96">
        <v>7.7597983111725313</v>
      </c>
      <c r="J71" s="96">
        <v>5.7899266518833201</v>
      </c>
      <c r="K71" s="96">
        <v>9.0654790386101922</v>
      </c>
      <c r="L71" s="96">
        <v>9.3956229018539545</v>
      </c>
      <c r="M71" s="96">
        <v>8.9483460304486044</v>
      </c>
      <c r="N71" s="96">
        <v>10.284077791580998</v>
      </c>
    </row>
    <row r="72" spans="1:14">
      <c r="A72" s="124" t="s">
        <v>249</v>
      </c>
      <c r="B72" s="125" t="s">
        <v>207</v>
      </c>
      <c r="C72" s="97">
        <v>-0.93944556788689226</v>
      </c>
      <c r="D72" s="97">
        <v>-1.0669979137801988</v>
      </c>
      <c r="E72" s="97">
        <v>0.63225887897660016</v>
      </c>
      <c r="F72" s="97">
        <v>2.2257514538617897</v>
      </c>
      <c r="G72" s="97">
        <v>5.9649912397730276</v>
      </c>
      <c r="H72" s="97">
        <v>7.9149429357886731</v>
      </c>
      <c r="I72" s="97">
        <v>7.6288196368274157</v>
      </c>
      <c r="J72" s="97">
        <v>5.3183306678851636</v>
      </c>
      <c r="K72" s="97">
        <v>23.002245009404774</v>
      </c>
      <c r="L72" s="97">
        <v>17.557428400954649</v>
      </c>
      <c r="M72" s="97">
        <v>15.349984701979992</v>
      </c>
      <c r="N72" s="97">
        <v>15.886502257879087</v>
      </c>
    </row>
    <row r="73" spans="1:14">
      <c r="A73" s="124" t="s">
        <v>152</v>
      </c>
      <c r="B73" s="125" t="s">
        <v>207</v>
      </c>
      <c r="C73" s="97">
        <v>9.6515277943338447</v>
      </c>
      <c r="D73" s="97">
        <v>9.8716302952503128</v>
      </c>
      <c r="E73" s="97">
        <v>8.4824144269071979</v>
      </c>
      <c r="F73" s="97">
        <v>7.485114141081084</v>
      </c>
      <c r="G73" s="97">
        <v>4.6673430932019073</v>
      </c>
      <c r="H73" s="97">
        <v>4.932280011144357</v>
      </c>
      <c r="I73" s="97">
        <v>5.4585797924618191</v>
      </c>
      <c r="J73" s="97">
        <v>5.6881081593157461</v>
      </c>
      <c r="K73" s="97">
        <v>6.6091954022988517</v>
      </c>
      <c r="L73" s="97">
        <v>7.2570767847201409</v>
      </c>
      <c r="M73" s="97">
        <v>7.3892808544213437</v>
      </c>
      <c r="N73" s="97">
        <v>7.7590254479644329</v>
      </c>
    </row>
    <row r="74" spans="1:14">
      <c r="A74" s="124" t="s">
        <v>153</v>
      </c>
      <c r="B74" s="125" t="s">
        <v>207</v>
      </c>
      <c r="C74" s="97">
        <v>2.1052631578947398</v>
      </c>
      <c r="D74" s="97">
        <v>11.605107159142733</v>
      </c>
      <c r="E74" s="97">
        <v>-10.368532378782945</v>
      </c>
      <c r="F74" s="97">
        <v>-22.037201499901329</v>
      </c>
      <c r="G74" s="97">
        <v>86.99799969226035</v>
      </c>
      <c r="H74" s="97">
        <v>31.726251276813088</v>
      </c>
      <c r="I74" s="97">
        <v>26.217381438620379</v>
      </c>
      <c r="J74" s="97">
        <v>10.423061101794133</v>
      </c>
      <c r="K74" s="97">
        <v>-54.85888258043282</v>
      </c>
      <c r="L74" s="97">
        <v>-34.269023986765916</v>
      </c>
      <c r="M74" s="97">
        <v>-28.642312670789579</v>
      </c>
      <c r="N74" s="97">
        <v>-17.167664842250048</v>
      </c>
    </row>
    <row r="75" spans="1:14">
      <c r="A75" s="122" t="s">
        <v>250</v>
      </c>
      <c r="B75" s="123" t="s">
        <v>207</v>
      </c>
      <c r="C75" s="96">
        <v>1.2308495172773632</v>
      </c>
      <c r="D75" s="96">
        <v>2.4478881479759167</v>
      </c>
      <c r="E75" s="96">
        <v>3.4524195838234704</v>
      </c>
      <c r="F75" s="96">
        <v>4.1840147176022811</v>
      </c>
      <c r="G75" s="96">
        <v>3.7890504175688307</v>
      </c>
      <c r="H75" s="96">
        <v>3.6234510277671177</v>
      </c>
      <c r="I75" s="96">
        <v>5.2219493905397769</v>
      </c>
      <c r="J75" s="96">
        <v>5.525509638722184</v>
      </c>
      <c r="K75" s="96">
        <v>5.3863238038472758</v>
      </c>
      <c r="L75" s="96">
        <v>4.4460067193522264</v>
      </c>
      <c r="M75" s="96">
        <v>3.8025036390101832</v>
      </c>
      <c r="N75" s="96">
        <v>4.8710262012431542</v>
      </c>
    </row>
    <row r="76" spans="1:14">
      <c r="A76" s="124" t="s">
        <v>155</v>
      </c>
      <c r="B76" s="125" t="s">
        <v>207</v>
      </c>
      <c r="C76" s="97">
        <v>2.8185824458317938</v>
      </c>
      <c r="D76" s="97">
        <v>1.4454475605071053</v>
      </c>
      <c r="E76" s="97">
        <v>1.760114946282215</v>
      </c>
      <c r="F76" s="97">
        <v>2.2595331582877805</v>
      </c>
      <c r="G76" s="97">
        <v>1.0804536119296273</v>
      </c>
      <c r="H76" s="97">
        <v>3.7869822485207152</v>
      </c>
      <c r="I76" s="97">
        <v>4.489442269430711</v>
      </c>
      <c r="J76" s="97">
        <v>4.9822147888153268</v>
      </c>
      <c r="K76" s="97">
        <v>6.2544169611307439</v>
      </c>
      <c r="L76" s="97">
        <v>5.6374002280501685</v>
      </c>
      <c r="M76" s="97">
        <v>5.2946776818893824</v>
      </c>
      <c r="N76" s="97">
        <v>6.7607593232509089</v>
      </c>
    </row>
    <row r="77" spans="1:14">
      <c r="A77" s="124" t="s">
        <v>251</v>
      </c>
      <c r="B77" s="125" t="s">
        <v>207</v>
      </c>
      <c r="C77" s="97">
        <v>-2.2198731501057125</v>
      </c>
      <c r="D77" s="97">
        <v>37.746511359704783</v>
      </c>
      <c r="E77" s="97">
        <v>43.030117250364015</v>
      </c>
      <c r="F77" s="97">
        <v>25.201443679704539</v>
      </c>
      <c r="G77" s="97">
        <v>11.783783783783775</v>
      </c>
      <c r="H77" s="97">
        <v>-25.251172136637649</v>
      </c>
      <c r="I77" s="97">
        <v>-26.719888555507936</v>
      </c>
      <c r="J77" s="97">
        <v>-10.897328461770527</v>
      </c>
      <c r="K77" s="97">
        <v>14.385880077369421</v>
      </c>
      <c r="L77" s="97">
        <v>7.5492831541218663</v>
      </c>
      <c r="M77" s="97">
        <v>10.799151860788186</v>
      </c>
      <c r="N77" s="97">
        <v>7.76465277255285</v>
      </c>
    </row>
    <row r="78" spans="1:14">
      <c r="A78" s="124" t="s">
        <v>158</v>
      </c>
      <c r="B78" s="125" t="s">
        <v>207</v>
      </c>
      <c r="C78" s="97">
        <v>-23.586429725363487</v>
      </c>
      <c r="D78" s="97">
        <v>-19.824268855823505</v>
      </c>
      <c r="E78" s="97">
        <v>-10.7877412031782</v>
      </c>
      <c r="F78" s="97">
        <v>-3.5720105595932665</v>
      </c>
      <c r="G78" s="97">
        <v>21.987315010570825</v>
      </c>
      <c r="H78" s="97">
        <v>5.6795456363490899</v>
      </c>
      <c r="I78" s="97">
        <v>13.659728230444301</v>
      </c>
      <c r="J78" s="97">
        <v>2.2239497076418644</v>
      </c>
      <c r="K78" s="97">
        <v>-18.529751588677073</v>
      </c>
      <c r="L78" s="97">
        <v>-8.6518810082506974</v>
      </c>
      <c r="M78" s="97">
        <v>-3.3358706846370865</v>
      </c>
      <c r="N78" s="97">
        <v>-4.6553149280872788</v>
      </c>
    </row>
    <row r="79" spans="1:14">
      <c r="A79" s="124" t="s">
        <v>252</v>
      </c>
      <c r="B79" s="125" t="s">
        <v>207</v>
      </c>
      <c r="C79" s="97">
        <v>5.3502172795663654</v>
      </c>
      <c r="D79" s="97">
        <v>5.1446173850452368</v>
      </c>
      <c r="E79" s="97">
        <v>5.0243734910732911</v>
      </c>
      <c r="F79" s="97">
        <v>5.500114880906807</v>
      </c>
      <c r="G79" s="97">
        <v>4.7650728880215212</v>
      </c>
      <c r="H79" s="97">
        <v>3.6194331983805625</v>
      </c>
      <c r="I79" s="97">
        <v>3.192429145252845</v>
      </c>
      <c r="J79" s="97">
        <v>2.5150361339077989</v>
      </c>
      <c r="K79" s="97">
        <v>1.9700540494771417</v>
      </c>
      <c r="L79" s="97">
        <v>1.8214496295296527</v>
      </c>
      <c r="M79" s="97">
        <v>1.6340951227817868</v>
      </c>
      <c r="N79" s="97">
        <v>2.5606163607523342</v>
      </c>
    </row>
    <row r="80" spans="1:14">
      <c r="A80" s="124" t="s">
        <v>153</v>
      </c>
      <c r="B80" s="125" t="s">
        <v>207</v>
      </c>
      <c r="C80" s="97">
        <v>-0.53316049176214619</v>
      </c>
      <c r="D80" s="97">
        <v>-0.65296487200589581</v>
      </c>
      <c r="E80" s="97">
        <v>2.8429920246580309E-2</v>
      </c>
      <c r="F80" s="97">
        <v>1.2563931509895525</v>
      </c>
      <c r="G80" s="97">
        <v>0.24593782187373847</v>
      </c>
      <c r="H80" s="97">
        <v>7.0706850509564561</v>
      </c>
      <c r="I80" s="97">
        <v>11.721765145848906</v>
      </c>
      <c r="J80" s="97">
        <v>13.431975403535731</v>
      </c>
      <c r="K80" s="97">
        <v>12.948207171314749</v>
      </c>
      <c r="L80" s="97">
        <v>9.420555419822449</v>
      </c>
      <c r="M80" s="97">
        <v>6.973194440725166</v>
      </c>
      <c r="N80" s="97">
        <v>8.6440308801820009</v>
      </c>
    </row>
    <row r="81" spans="1:14" ht="25.5">
      <c r="A81" s="126" t="s">
        <v>253</v>
      </c>
      <c r="B81" s="123" t="s">
        <v>207</v>
      </c>
      <c r="C81" s="96">
        <v>-18.799972664525384</v>
      </c>
      <c r="D81" s="96">
        <v>-13.735727163461547</v>
      </c>
      <c r="E81" s="96">
        <v>7.4318038033567717</v>
      </c>
      <c r="F81" s="96">
        <v>30.710218759364693</v>
      </c>
      <c r="G81" s="96">
        <v>-57.195758289850197</v>
      </c>
      <c r="H81" s="96">
        <v>-43.902120433665694</v>
      </c>
      <c r="I81" s="96">
        <v>-28.114174864902324</v>
      </c>
      <c r="J81" s="96">
        <v>2.3980925306066325</v>
      </c>
      <c r="K81" s="96">
        <v>-92.882422335823833</v>
      </c>
      <c r="L81" s="96">
        <v>-99.348028562558213</v>
      </c>
      <c r="M81" s="96">
        <v>-97.523130300693907</v>
      </c>
      <c r="N81" s="96">
        <v>-61.273061078273329</v>
      </c>
    </row>
    <row r="82" spans="1:14">
      <c r="A82" s="122" t="s">
        <v>254</v>
      </c>
      <c r="B82" s="123" t="s">
        <v>207</v>
      </c>
      <c r="C82" s="96">
        <v>-10.037174721189587</v>
      </c>
      <c r="D82" s="96">
        <v>20.885697187312985</v>
      </c>
      <c r="E82" s="96">
        <v>15.43472104219768</v>
      </c>
      <c r="F82" s="96">
        <v>-0.80874316939890889</v>
      </c>
      <c r="G82" s="96">
        <v>-15.909090909090907</v>
      </c>
      <c r="H82" s="96">
        <v>-17.623762376237622</v>
      </c>
      <c r="I82" s="96">
        <v>-19.627085377821402</v>
      </c>
      <c r="J82" s="96">
        <v>-8.5830762450418661</v>
      </c>
      <c r="K82" s="96">
        <v>-8.3538083538083612</v>
      </c>
      <c r="L82" s="96">
        <v>-18.569711538461547</v>
      </c>
      <c r="M82" s="96">
        <v>-11.660561660561669</v>
      </c>
      <c r="N82" s="96">
        <v>9.8951428227070011</v>
      </c>
    </row>
    <row r="83" spans="1:14">
      <c r="A83" s="127" t="s">
        <v>160</v>
      </c>
      <c r="B83" s="129" t="s">
        <v>207</v>
      </c>
      <c r="C83" s="98">
        <v>-18.489222859402815</v>
      </c>
      <c r="D83" s="98">
        <v>-11.691111503799263</v>
      </c>
      <c r="E83" s="98">
        <v>8.3612920202618284</v>
      </c>
      <c r="F83" s="98">
        <v>23.927563499529626</v>
      </c>
      <c r="G83" s="98">
        <v>-55.579815623483746</v>
      </c>
      <c r="H83" s="98">
        <v>-41.777724416696685</v>
      </c>
      <c r="I83" s="98">
        <v>-27.064108790675093</v>
      </c>
      <c r="J83" s="98">
        <v>0.50669905492087253</v>
      </c>
      <c r="K83" s="98">
        <v>-86.619333697433092</v>
      </c>
      <c r="L83" s="98">
        <v>-90.108605993951059</v>
      </c>
      <c r="M83" s="98">
        <v>-85.816547361411679</v>
      </c>
      <c r="N83" s="98">
        <v>-50.123675912463888</v>
      </c>
    </row>
    <row r="84" spans="1:14" ht="15.75">
      <c r="A84" s="128" t="s">
        <v>88</v>
      </c>
      <c r="B84" s="117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</row>
    <row r="85" spans="1:14" ht="15.75">
      <c r="A85" s="242" t="s">
        <v>140</v>
      </c>
      <c r="B85" s="242"/>
      <c r="C85" s="257"/>
      <c r="D85" s="257"/>
      <c r="E85" s="257"/>
      <c r="F85" s="257"/>
      <c r="G85" s="257"/>
      <c r="H85" s="257"/>
      <c r="I85" s="257"/>
      <c r="J85" s="257"/>
      <c r="K85" s="257"/>
      <c r="L85" s="257"/>
      <c r="M85" s="257"/>
      <c r="N85" s="257"/>
    </row>
    <row r="86" spans="1:14" ht="15.75">
      <c r="A86" s="117"/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</row>
    <row r="87" spans="1:14">
      <c r="A87" s="119"/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</row>
    <row r="88" spans="1:14">
      <c r="A88" s="120"/>
      <c r="B88" s="121" t="s">
        <v>0</v>
      </c>
      <c r="C88" s="35" t="s">
        <v>77</v>
      </c>
      <c r="D88" s="35" t="s">
        <v>78</v>
      </c>
      <c r="E88" s="35" t="s">
        <v>79</v>
      </c>
      <c r="F88" s="35" t="s">
        <v>80</v>
      </c>
      <c r="G88" s="35" t="s">
        <v>81</v>
      </c>
      <c r="H88" s="35" t="s">
        <v>82</v>
      </c>
      <c r="I88" s="35" t="s">
        <v>83</v>
      </c>
      <c r="J88" s="35" t="s">
        <v>84</v>
      </c>
      <c r="K88" s="35" t="s">
        <v>85</v>
      </c>
      <c r="L88" s="35" t="s">
        <v>86</v>
      </c>
      <c r="M88" s="35" t="s">
        <v>87</v>
      </c>
      <c r="N88" s="35" t="s">
        <v>149</v>
      </c>
    </row>
    <row r="89" spans="1:14" ht="25.5">
      <c r="A89" s="122" t="s">
        <v>248</v>
      </c>
      <c r="B89" s="123" t="s">
        <v>2</v>
      </c>
      <c r="C89" s="96">
        <v>100</v>
      </c>
      <c r="D89" s="96">
        <v>100</v>
      </c>
      <c r="E89" s="96">
        <v>100</v>
      </c>
      <c r="F89" s="96">
        <v>100</v>
      </c>
      <c r="G89" s="96">
        <v>100</v>
      </c>
      <c r="H89" s="96">
        <v>100</v>
      </c>
      <c r="I89" s="96">
        <v>100</v>
      </c>
      <c r="J89" s="96">
        <v>100</v>
      </c>
      <c r="K89" s="96">
        <v>100</v>
      </c>
      <c r="L89" s="96">
        <v>100</v>
      </c>
      <c r="M89" s="96">
        <v>100</v>
      </c>
      <c r="N89" s="96">
        <v>100</v>
      </c>
    </row>
    <row r="90" spans="1:14">
      <c r="A90" s="124" t="s">
        <v>249</v>
      </c>
      <c r="B90" s="125" t="s">
        <v>2</v>
      </c>
      <c r="C90" s="97">
        <v>50.210646952479344</v>
      </c>
      <c r="D90" s="97">
        <v>49.117931176461269</v>
      </c>
      <c r="E90" s="97">
        <v>51.990697674418605</v>
      </c>
      <c r="F90" s="97">
        <v>52.16316259199111</v>
      </c>
      <c r="G90" s="97">
        <v>48.528838013912917</v>
      </c>
      <c r="H90" s="97">
        <v>50.736224634120916</v>
      </c>
      <c r="I90" s="97">
        <v>51.883071855768392</v>
      </c>
      <c r="J90" s="97">
        <v>51.535987983345855</v>
      </c>
      <c r="K90" s="97">
        <v>54.730021598272138</v>
      </c>
      <c r="L90" s="97">
        <v>51.920572033323388</v>
      </c>
      <c r="M90" s="97">
        <v>53.397182270224029</v>
      </c>
      <c r="N90" s="97">
        <v>52.972783255160969</v>
      </c>
    </row>
    <row r="91" spans="1:14">
      <c r="A91" s="124" t="s">
        <v>152</v>
      </c>
      <c r="B91" s="125" t="s">
        <v>2</v>
      </c>
      <c r="C91" s="97">
        <v>44.544163223140501</v>
      </c>
      <c r="D91" s="97">
        <v>44.400367396709264</v>
      </c>
      <c r="E91" s="97">
        <v>42.311627906976746</v>
      </c>
      <c r="F91" s="97">
        <v>40.837466532063381</v>
      </c>
      <c r="G91" s="97">
        <v>42.524936508520739</v>
      </c>
      <c r="H91" s="97">
        <v>43.910700195036249</v>
      </c>
      <c r="I91" s="97">
        <v>42.00037560313195</v>
      </c>
      <c r="J91" s="97">
        <v>43.29787156471712</v>
      </c>
      <c r="K91" s="97">
        <v>41.567224622030238</v>
      </c>
      <c r="L91" s="97">
        <v>43.175219125668228</v>
      </c>
      <c r="M91" s="97">
        <v>41.836871090199438</v>
      </c>
      <c r="N91" s="97">
        <v>41.245652659455665</v>
      </c>
    </row>
    <row r="92" spans="1:14">
      <c r="A92" s="124" t="s">
        <v>153</v>
      </c>
      <c r="B92" s="125" t="s">
        <v>2</v>
      </c>
      <c r="C92" s="97">
        <v>5.2451898243801658</v>
      </c>
      <c r="D92" s="97">
        <v>6.4817014268294617</v>
      </c>
      <c r="E92" s="97">
        <v>5.6976744186046515</v>
      </c>
      <c r="F92" s="97">
        <v>6.9993708759455151</v>
      </c>
      <c r="G92" s="97">
        <v>8.9462254775663439</v>
      </c>
      <c r="H92" s="97">
        <v>5.3530751708428248</v>
      </c>
      <c r="I92" s="97">
        <v>6.1165525410996509</v>
      </c>
      <c r="J92" s="97">
        <v>5.1661404519370286</v>
      </c>
      <c r="K92" s="97">
        <v>3.7027537796976242</v>
      </c>
      <c r="L92" s="97">
        <v>4.9042088410083853</v>
      </c>
      <c r="M92" s="97">
        <v>4.765946639576538</v>
      </c>
      <c r="N92" s="97">
        <v>5.7815640853833639</v>
      </c>
    </row>
    <row r="93" spans="1:14">
      <c r="A93" s="122" t="s">
        <v>250</v>
      </c>
      <c r="B93" s="123" t="s">
        <v>2</v>
      </c>
      <c r="C93" s="96">
        <v>100</v>
      </c>
      <c r="D93" s="96">
        <v>100</v>
      </c>
      <c r="E93" s="96">
        <v>100</v>
      </c>
      <c r="F93" s="96">
        <v>100</v>
      </c>
      <c r="G93" s="96">
        <v>100</v>
      </c>
      <c r="H93" s="96">
        <v>100</v>
      </c>
      <c r="I93" s="96">
        <v>100</v>
      </c>
      <c r="J93" s="96">
        <v>100</v>
      </c>
      <c r="K93" s="96">
        <v>100</v>
      </c>
      <c r="L93" s="96">
        <v>100</v>
      </c>
      <c r="M93" s="96">
        <v>100</v>
      </c>
      <c r="N93" s="96">
        <v>100</v>
      </c>
    </row>
    <row r="94" spans="1:14">
      <c r="A94" s="124" t="s">
        <v>155</v>
      </c>
      <c r="B94" s="125" t="s">
        <v>2</v>
      </c>
      <c r="C94" s="97">
        <v>8.2475365648888683</v>
      </c>
      <c r="D94" s="97">
        <v>7.225267326156108</v>
      </c>
      <c r="E94" s="97">
        <v>7.4402710135580907</v>
      </c>
      <c r="F94" s="97">
        <v>7.454043632137763</v>
      </c>
      <c r="G94" s="97">
        <v>8.0322994940786625</v>
      </c>
      <c r="H94" s="97">
        <v>7.4613739340894378</v>
      </c>
      <c r="I94" s="97">
        <v>7.2693969052435889</v>
      </c>
      <c r="J94" s="97">
        <v>7.4539753500357016</v>
      </c>
      <c r="K94" s="97">
        <v>8.098463527288887</v>
      </c>
      <c r="L94" s="97">
        <v>7.5669834019819753</v>
      </c>
      <c r="M94" s="97">
        <v>7.4133312007677237</v>
      </c>
      <c r="N94" s="97">
        <v>7.66277782901411</v>
      </c>
    </row>
    <row r="95" spans="1:14">
      <c r="A95" s="124" t="s">
        <v>251</v>
      </c>
      <c r="B95" s="125" t="s">
        <v>2</v>
      </c>
      <c r="C95" s="97">
        <v>2.7248759076782583</v>
      </c>
      <c r="D95" s="97">
        <v>6.0009171707466207</v>
      </c>
      <c r="E95" s="97">
        <v>4.9814308270509482</v>
      </c>
      <c r="F95" s="97">
        <v>7.3748085151339069</v>
      </c>
      <c r="G95" s="97">
        <v>2.9347694971298011</v>
      </c>
      <c r="H95" s="97">
        <v>3.3715138040694566</v>
      </c>
      <c r="I95" s="97">
        <v>3.2458034884356715</v>
      </c>
      <c r="J95" s="97">
        <v>8.012790661575238</v>
      </c>
      <c r="K95" s="97">
        <v>3.1853866767212939</v>
      </c>
      <c r="L95" s="97">
        <v>3.3107676413414353</v>
      </c>
      <c r="M95" s="97">
        <v>3.700001332853506</v>
      </c>
      <c r="N95" s="97">
        <v>7.7769067601217383</v>
      </c>
    </row>
    <row r="96" spans="1:14">
      <c r="A96" s="124" t="s">
        <v>158</v>
      </c>
      <c r="B96" s="125" t="s">
        <v>2</v>
      </c>
      <c r="C96" s="97">
        <v>4.1801069329680534</v>
      </c>
      <c r="D96" s="97">
        <v>4.9680082108619219</v>
      </c>
      <c r="E96" s="97">
        <v>5.2987005285357407</v>
      </c>
      <c r="F96" s="97">
        <v>6.5619882732026831</v>
      </c>
      <c r="G96" s="97">
        <v>4.9130425527385748</v>
      </c>
      <c r="H96" s="97">
        <v>4.4233529395210089</v>
      </c>
      <c r="I96" s="97">
        <v>6.2346219038766471</v>
      </c>
      <c r="J96" s="97">
        <v>4.9126074943342335</v>
      </c>
      <c r="K96" s="97">
        <v>3.7980905185763727</v>
      </c>
      <c r="L96" s="97">
        <v>4.368364531082201</v>
      </c>
      <c r="M96" s="97">
        <v>6.344382688898663</v>
      </c>
      <c r="N96" s="97">
        <v>4.1783869777736786</v>
      </c>
    </row>
    <row r="97" spans="1:14">
      <c r="A97" s="124" t="s">
        <v>252</v>
      </c>
      <c r="B97" s="125" t="s">
        <v>2</v>
      </c>
      <c r="C97" s="97">
        <v>49.812204498254609</v>
      </c>
      <c r="D97" s="97">
        <v>49.652421403562407</v>
      </c>
      <c r="E97" s="97">
        <v>51.179012757503649</v>
      </c>
      <c r="F97" s="97">
        <v>46.624584015635726</v>
      </c>
      <c r="G97" s="97">
        <v>50.280633785327566</v>
      </c>
      <c r="H97" s="97">
        <v>49.183857259448963</v>
      </c>
      <c r="I97" s="97">
        <v>48.297473891410135</v>
      </c>
      <c r="J97" s="97">
        <v>44.084319021452302</v>
      </c>
      <c r="K97" s="97">
        <v>48.650704946068593</v>
      </c>
      <c r="L97" s="97">
        <v>48.308252790125472</v>
      </c>
      <c r="M97" s="97">
        <v>47.686832740213525</v>
      </c>
      <c r="N97" s="97">
        <v>43.102116572904173</v>
      </c>
    </row>
    <row r="98" spans="1:14">
      <c r="A98" s="124" t="s">
        <v>153</v>
      </c>
      <c r="B98" s="125" t="s">
        <v>2</v>
      </c>
      <c r="C98" s="97">
        <v>35.035276096210211</v>
      </c>
      <c r="D98" s="97">
        <v>32.153385888672943</v>
      </c>
      <c r="E98" s="97">
        <v>31.100584873351565</v>
      </c>
      <c r="F98" s="97">
        <v>31.984575563889916</v>
      </c>
      <c r="G98" s="97">
        <v>33.839254670725389</v>
      </c>
      <c r="H98" s="97">
        <v>35.559902062871132</v>
      </c>
      <c r="I98" s="97">
        <v>34.952703811033956</v>
      </c>
      <c r="J98" s="97">
        <v>35.53630747260253</v>
      </c>
      <c r="K98" s="97">
        <v>36.267354331344855</v>
      </c>
      <c r="L98" s="97">
        <v>36.445631635468914</v>
      </c>
      <c r="M98" s="97">
        <v>34.855452037266581</v>
      </c>
      <c r="N98" s="97">
        <v>37.2798118601863</v>
      </c>
    </row>
    <row r="99" spans="1:14" ht="25.5">
      <c r="A99" s="126" t="s">
        <v>253</v>
      </c>
      <c r="B99" s="123" t="s">
        <v>2</v>
      </c>
      <c r="C99" s="96">
        <v>-8.7505339283873145</v>
      </c>
      <c r="D99" s="96">
        <v>-8.0689188303889239</v>
      </c>
      <c r="E99" s="96">
        <v>-4.3743189450041138</v>
      </c>
      <c r="F99" s="96">
        <v>-9.7393164650573123</v>
      </c>
      <c r="G99" s="96">
        <v>-3.6088582355904659</v>
      </c>
      <c r="H99" s="96">
        <v>-5.4864492162215406</v>
      </c>
      <c r="I99" s="96">
        <v>-5.3775493466017821</v>
      </c>
      <c r="J99" s="96">
        <v>-14.847101921703764</v>
      </c>
      <c r="K99" s="96">
        <v>-0.24373493489180054</v>
      </c>
      <c r="L99" s="96">
        <v>0.18895368595625517</v>
      </c>
      <c r="M99" s="96">
        <v>-0.28656350380529677</v>
      </c>
      <c r="N99" s="96">
        <v>-9.6738679332288111</v>
      </c>
    </row>
    <row r="100" spans="1:14">
      <c r="A100" s="122" t="s">
        <v>254</v>
      </c>
      <c r="B100" s="123" t="s">
        <v>2</v>
      </c>
      <c r="C100" s="96">
        <v>0.35644322684223706</v>
      </c>
      <c r="D100" s="96">
        <v>1.1180748149280459</v>
      </c>
      <c r="E100" s="96">
        <v>1.5240806220858261</v>
      </c>
      <c r="F100" s="96">
        <v>3.3014632084940043</v>
      </c>
      <c r="G100" s="96">
        <v>0.28879380689841128</v>
      </c>
      <c r="H100" s="96">
        <v>0.88438915937297713</v>
      </c>
      <c r="I100" s="96">
        <v>1.1017551533708785</v>
      </c>
      <c r="J100" s="96">
        <v>3.1175685324889013</v>
      </c>
      <c r="K100" s="96">
        <v>0.25114124506807073</v>
      </c>
      <c r="L100" s="96">
        <v>0.66745510650734741</v>
      </c>
      <c r="M100" s="96">
        <v>1.0256307729217482</v>
      </c>
      <c r="N100" s="96">
        <v>3.5875680162316703</v>
      </c>
    </row>
    <row r="101" spans="1:14">
      <c r="A101" s="127" t="s">
        <v>160</v>
      </c>
      <c r="B101" s="93" t="s">
        <v>2</v>
      </c>
      <c r="C101" s="98">
        <v>-9.1069771552295524</v>
      </c>
      <c r="D101" s="98">
        <v>-9.1869936453169689</v>
      </c>
      <c r="E101" s="98">
        <v>-5.8983995670899407</v>
      </c>
      <c r="F101" s="98">
        <v>-13.040779673551317</v>
      </c>
      <c r="G101" s="98">
        <v>-3.8976520424888776</v>
      </c>
      <c r="H101" s="98">
        <v>-6.3708383755945173</v>
      </c>
      <c r="I101" s="98">
        <v>-6.4793044999726614</v>
      </c>
      <c r="J101" s="98">
        <v>-17.964670454192667</v>
      </c>
      <c r="K101" s="98">
        <v>-0.49487617995987132</v>
      </c>
      <c r="L101" s="98">
        <v>-0.47850142055109224</v>
      </c>
      <c r="M101" s="98">
        <v>-1.3121942767270449</v>
      </c>
      <c r="N101" s="98">
        <v>-13.261435949460482</v>
      </c>
    </row>
    <row r="102" spans="1:14" ht="15.75">
      <c r="A102" s="117"/>
      <c r="B102" s="117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</row>
    <row r="103" spans="1:14">
      <c r="A103" s="258"/>
      <c r="B103" s="259"/>
      <c r="C103" s="259"/>
      <c r="D103" s="259"/>
      <c r="E103" s="259"/>
      <c r="F103" s="259"/>
      <c r="G103" s="259"/>
      <c r="H103" s="259"/>
      <c r="I103" s="259"/>
      <c r="J103" s="259"/>
      <c r="K103" s="259"/>
      <c r="L103" s="259"/>
      <c r="M103" s="259"/>
      <c r="N103" s="259"/>
    </row>
    <row r="104" spans="1:14">
      <c r="A104" s="120"/>
      <c r="B104" s="121" t="s">
        <v>0</v>
      </c>
      <c r="C104" s="70" t="s">
        <v>77</v>
      </c>
      <c r="D104" s="70" t="s">
        <v>196</v>
      </c>
      <c r="E104" s="70" t="s">
        <v>197</v>
      </c>
      <c r="F104" s="70" t="s">
        <v>198</v>
      </c>
      <c r="G104" s="70" t="s">
        <v>81</v>
      </c>
      <c r="H104" s="70" t="s">
        <v>199</v>
      </c>
      <c r="I104" s="70" t="s">
        <v>200</v>
      </c>
      <c r="J104" s="70" t="s">
        <v>201</v>
      </c>
      <c r="K104" s="70" t="s">
        <v>85</v>
      </c>
      <c r="L104" s="70" t="s">
        <v>202</v>
      </c>
      <c r="M104" s="70" t="s">
        <v>203</v>
      </c>
      <c r="N104" s="70" t="s">
        <v>204</v>
      </c>
    </row>
    <row r="105" spans="1:14" ht="25.5">
      <c r="A105" s="122" t="s">
        <v>248</v>
      </c>
      <c r="B105" s="123" t="s">
        <v>2</v>
      </c>
      <c r="C105" s="96">
        <v>100</v>
      </c>
      <c r="D105" s="96">
        <v>100</v>
      </c>
      <c r="E105" s="96">
        <v>100</v>
      </c>
      <c r="F105" s="96">
        <v>100</v>
      </c>
      <c r="G105" s="96">
        <v>100</v>
      </c>
      <c r="H105" s="96">
        <v>100</v>
      </c>
      <c r="I105" s="96">
        <v>100</v>
      </c>
      <c r="J105" s="96">
        <v>100</v>
      </c>
      <c r="K105" s="96">
        <v>100</v>
      </c>
      <c r="L105" s="96">
        <v>100</v>
      </c>
      <c r="M105" s="96">
        <v>100</v>
      </c>
      <c r="N105" s="96">
        <v>100</v>
      </c>
    </row>
    <row r="106" spans="1:14">
      <c r="A106" s="124" t="s">
        <v>249</v>
      </c>
      <c r="B106" s="125" t="s">
        <v>2</v>
      </c>
      <c r="C106" s="97">
        <v>50.210646952479344</v>
      </c>
      <c r="D106" s="97">
        <v>49.659070016546899</v>
      </c>
      <c r="E106" s="97">
        <v>50.452270317881421</v>
      </c>
      <c r="F106" s="97">
        <v>50.905608882410412</v>
      </c>
      <c r="G106" s="97">
        <v>48.528838013912917</v>
      </c>
      <c r="H106" s="97">
        <v>49.626358821373977</v>
      </c>
      <c r="I106" s="97">
        <v>50.390947156670087</v>
      </c>
      <c r="J106" s="97">
        <v>50.678679140877222</v>
      </c>
      <c r="K106" s="97">
        <v>54.730021598272138</v>
      </c>
      <c r="L106" s="97">
        <v>53.328889851267405</v>
      </c>
      <c r="M106" s="97">
        <v>53.351842367718803</v>
      </c>
      <c r="N106" s="97">
        <v>53.25315296904931</v>
      </c>
    </row>
    <row r="107" spans="1:14">
      <c r="A107" s="124" t="s">
        <v>152</v>
      </c>
      <c r="B107" s="125" t="s">
        <v>2</v>
      </c>
      <c r="C107" s="97">
        <v>44.544163223140501</v>
      </c>
      <c r="D107" s="97">
        <v>44.471578509820219</v>
      </c>
      <c r="E107" s="97">
        <v>43.736781312137722</v>
      </c>
      <c r="F107" s="97">
        <v>42.968544047637508</v>
      </c>
      <c r="G107" s="97">
        <v>42.524936508520739</v>
      </c>
      <c r="H107" s="97">
        <v>43.213943348668842</v>
      </c>
      <c r="I107" s="97">
        <v>42.802779089772237</v>
      </c>
      <c r="J107" s="97">
        <v>42.927188575323491</v>
      </c>
      <c r="K107" s="97">
        <v>41.567224622030238</v>
      </c>
      <c r="L107" s="97">
        <v>42.369165392266986</v>
      </c>
      <c r="M107" s="97">
        <v>42.190265685508145</v>
      </c>
      <c r="N107" s="97">
        <v>41.944332298265643</v>
      </c>
    </row>
    <row r="108" spans="1:14">
      <c r="A108" s="124" t="s">
        <v>153</v>
      </c>
      <c r="B108" s="125" t="s">
        <v>2</v>
      </c>
      <c r="C108" s="97">
        <v>5.2451898243801658</v>
      </c>
      <c r="D108" s="97">
        <v>5.8693514736328822</v>
      </c>
      <c r="E108" s="97">
        <v>5.8109483699808537</v>
      </c>
      <c r="F108" s="97">
        <v>6.1258470699520835</v>
      </c>
      <c r="G108" s="97">
        <v>8.9462254775663439</v>
      </c>
      <c r="H108" s="97">
        <v>7.1596978299571763</v>
      </c>
      <c r="I108" s="97">
        <v>6.8062737535576803</v>
      </c>
      <c r="J108" s="97">
        <v>6.3941322837992836</v>
      </c>
      <c r="K108" s="97">
        <v>3.7027537796976242</v>
      </c>
      <c r="L108" s="97">
        <v>4.3019447564656046</v>
      </c>
      <c r="M108" s="97">
        <v>4.4578919467730485</v>
      </c>
      <c r="N108" s="97">
        <v>4.8025147326850455</v>
      </c>
    </row>
    <row r="109" spans="1:14">
      <c r="A109" s="122" t="s">
        <v>250</v>
      </c>
      <c r="B109" s="123" t="s">
        <v>2</v>
      </c>
      <c r="C109" s="96">
        <v>100</v>
      </c>
      <c r="D109" s="96">
        <v>100</v>
      </c>
      <c r="E109" s="96">
        <v>100</v>
      </c>
      <c r="F109" s="96">
        <v>100</v>
      </c>
      <c r="G109" s="96">
        <v>100</v>
      </c>
      <c r="H109" s="96">
        <v>100</v>
      </c>
      <c r="I109" s="96">
        <v>100</v>
      </c>
      <c r="J109" s="96">
        <v>100</v>
      </c>
      <c r="K109" s="96">
        <v>100</v>
      </c>
      <c r="L109" s="96">
        <v>100</v>
      </c>
      <c r="M109" s="96">
        <v>100</v>
      </c>
      <c r="N109" s="96">
        <v>100</v>
      </c>
    </row>
    <row r="110" spans="1:14">
      <c r="A110" s="124" t="s">
        <v>155</v>
      </c>
      <c r="B110" s="125" t="s">
        <v>2</v>
      </c>
      <c r="C110" s="97">
        <v>8.2475365648888683</v>
      </c>
      <c r="D110" s="97">
        <v>7.7334211923196605</v>
      </c>
      <c r="E110" s="97">
        <v>7.6365097802806412</v>
      </c>
      <c r="F110" s="97">
        <v>7.5871202507890771</v>
      </c>
      <c r="G110" s="97">
        <v>8.0322994940786625</v>
      </c>
      <c r="H110" s="97">
        <v>7.7456255321253566</v>
      </c>
      <c r="I110" s="97">
        <v>7.5833478893740898</v>
      </c>
      <c r="J110" s="97">
        <v>7.5480581948749226</v>
      </c>
      <c r="K110" s="97">
        <v>8.098463527288887</v>
      </c>
      <c r="L110" s="97">
        <v>7.833978244398744</v>
      </c>
      <c r="M110" s="97">
        <v>7.6923594688827963</v>
      </c>
      <c r="N110" s="97">
        <v>7.6840711251796705</v>
      </c>
    </row>
    <row r="111" spans="1:14">
      <c r="A111" s="124" t="s">
        <v>251</v>
      </c>
      <c r="B111" s="125" t="s">
        <v>2</v>
      </c>
      <c r="C111" s="97">
        <v>2.7248759076782583</v>
      </c>
      <c r="D111" s="97">
        <v>4.3724488862043085</v>
      </c>
      <c r="E111" s="97">
        <v>4.57376992937417</v>
      </c>
      <c r="F111" s="97">
        <v>5.3319487984214877</v>
      </c>
      <c r="G111" s="97">
        <v>2.9347694971298011</v>
      </c>
      <c r="H111" s="97">
        <v>3.1540681756358122</v>
      </c>
      <c r="I111" s="97">
        <v>3.1853275109170305</v>
      </c>
      <c r="J111" s="97">
        <v>4.5021425063089611</v>
      </c>
      <c r="K111" s="97">
        <v>3.1853866767212939</v>
      </c>
      <c r="L111" s="97">
        <v>3.2477811451455785</v>
      </c>
      <c r="M111" s="97">
        <v>3.4000296162009591</v>
      </c>
      <c r="N111" s="97">
        <v>4.6263667048886452</v>
      </c>
    </row>
    <row r="112" spans="1:14">
      <c r="A112" s="124" t="s">
        <v>158</v>
      </c>
      <c r="B112" s="125" t="s">
        <v>2</v>
      </c>
      <c r="C112" s="97">
        <v>4.1801069329680534</v>
      </c>
      <c r="D112" s="97">
        <v>4.5763549503047614</v>
      </c>
      <c r="E112" s="97">
        <v>4.8151524508290331</v>
      </c>
      <c r="F112" s="97">
        <v>5.2879820701537401</v>
      </c>
      <c r="G112" s="97">
        <v>4.9130425527385748</v>
      </c>
      <c r="H112" s="97">
        <v>4.6671589010220336</v>
      </c>
      <c r="I112" s="97">
        <v>5.2012809315866084</v>
      </c>
      <c r="J112" s="97">
        <v>5.1225378114255715</v>
      </c>
      <c r="K112" s="97">
        <v>3.7980905185763727</v>
      </c>
      <c r="L112" s="97">
        <v>4.0818811559692607</v>
      </c>
      <c r="M112" s="97">
        <v>4.8435950478122152</v>
      </c>
      <c r="N112" s="97">
        <v>4.6572134562896688</v>
      </c>
    </row>
    <row r="113" spans="1:14">
      <c r="A113" s="124" t="s">
        <v>252</v>
      </c>
      <c r="B113" s="125" t="s">
        <v>2</v>
      </c>
      <c r="C113" s="97">
        <v>49.812204498254609</v>
      </c>
      <c r="D113" s="97">
        <v>49.73184705214797</v>
      </c>
      <c r="E113" s="97">
        <v>50.210260104983021</v>
      </c>
      <c r="F113" s="97">
        <v>49.239697308735799</v>
      </c>
      <c r="G113" s="97">
        <v>50.280633785327566</v>
      </c>
      <c r="H113" s="97">
        <v>49.729918781331364</v>
      </c>
      <c r="I113" s="97">
        <v>49.241804949053858</v>
      </c>
      <c r="J113" s="97">
        <v>47.834967735379301</v>
      </c>
      <c r="K113" s="97">
        <v>48.650704946068593</v>
      </c>
      <c r="L113" s="97">
        <v>48.480287368762852</v>
      </c>
      <c r="M113" s="97">
        <v>48.213155875450411</v>
      </c>
      <c r="N113" s="97">
        <v>46.781117266105724</v>
      </c>
    </row>
    <row r="114" spans="1:14">
      <c r="A114" s="124" t="s">
        <v>153</v>
      </c>
      <c r="B114" s="125" t="s">
        <v>2</v>
      </c>
      <c r="C114" s="97">
        <v>35.035276096210211</v>
      </c>
      <c r="D114" s="97">
        <v>33.585927919023298</v>
      </c>
      <c r="E114" s="97">
        <v>32.764307734533141</v>
      </c>
      <c r="F114" s="97">
        <v>32.553251571899899</v>
      </c>
      <c r="G114" s="97">
        <v>33.839254670725389</v>
      </c>
      <c r="H114" s="97">
        <v>34.703228609885436</v>
      </c>
      <c r="I114" s="97">
        <v>34.788238719068417</v>
      </c>
      <c r="J114" s="97">
        <v>34.992293752011243</v>
      </c>
      <c r="K114" s="97">
        <v>36.267354331344855</v>
      </c>
      <c r="L114" s="97">
        <v>36.356072085723561</v>
      </c>
      <c r="M114" s="97">
        <v>35.850859991653614</v>
      </c>
      <c r="N114" s="97">
        <v>36.251231447536298</v>
      </c>
    </row>
    <row r="115" spans="1:14" ht="25.5">
      <c r="A115" s="126" t="s">
        <v>253</v>
      </c>
      <c r="B115" s="123" t="s">
        <v>2</v>
      </c>
      <c r="C115" s="96">
        <v>-8.7505339283873145</v>
      </c>
      <c r="D115" s="96">
        <v>-8.4077389123789654</v>
      </c>
      <c r="E115" s="96">
        <v>-7.0743458166080977</v>
      </c>
      <c r="F115" s="96">
        <v>-7.7956941202543639</v>
      </c>
      <c r="G115" s="96">
        <v>-3.6088582355904659</v>
      </c>
      <c r="H115" s="96">
        <v>-4.5516369147504268</v>
      </c>
      <c r="I115" s="96">
        <v>-4.8330713245997092</v>
      </c>
      <c r="J115" s="96">
        <v>-7.5646562674660842</v>
      </c>
      <c r="K115" s="96">
        <v>-0.24373493489180054</v>
      </c>
      <c r="L115" s="96">
        <v>-2.8412165818811556E-2</v>
      </c>
      <c r="M115" s="96">
        <v>-0.11532369161457656</v>
      </c>
      <c r="N115" s="96">
        <v>-2.7934882669293755</v>
      </c>
    </row>
    <row r="116" spans="1:14">
      <c r="A116" s="122" t="s">
        <v>254</v>
      </c>
      <c r="B116" s="123" t="s">
        <v>2</v>
      </c>
      <c r="C116" s="96">
        <v>0.35644322684223706</v>
      </c>
      <c r="D116" s="96">
        <v>0.73947980158512261</v>
      </c>
      <c r="E116" s="96">
        <v>0.9988580278680409</v>
      </c>
      <c r="F116" s="96">
        <v>1.6221220559271083</v>
      </c>
      <c r="G116" s="96">
        <v>0.28879380689841128</v>
      </c>
      <c r="H116" s="96">
        <v>0.58785500047692563</v>
      </c>
      <c r="I116" s="96">
        <v>0.7629694323144105</v>
      </c>
      <c r="J116" s="96">
        <v>1.4052470233558594</v>
      </c>
      <c r="K116" s="96">
        <v>0.25114124506807073</v>
      </c>
      <c r="L116" s="96">
        <v>0.45831529386297215</v>
      </c>
      <c r="M116" s="96">
        <v>0.64931276951864692</v>
      </c>
      <c r="N116" s="96">
        <v>1.4725690014373616</v>
      </c>
    </row>
    <row r="117" spans="1:14">
      <c r="A117" s="127" t="s">
        <v>160</v>
      </c>
      <c r="B117" s="93" t="s">
        <v>2</v>
      </c>
      <c r="C117" s="98">
        <v>-9.1069771552295524</v>
      </c>
      <c r="D117" s="98">
        <v>-9.1472187139640884</v>
      </c>
      <c r="E117" s="98">
        <v>-8.0732038444761383</v>
      </c>
      <c r="F117" s="98">
        <v>-9.4178161761814714</v>
      </c>
      <c r="G117" s="98">
        <v>-3.8976520424888776</v>
      </c>
      <c r="H117" s="98">
        <v>-5.1394919152273522</v>
      </c>
      <c r="I117" s="98">
        <v>-5.5960407569141193</v>
      </c>
      <c r="J117" s="98">
        <v>-8.9699032908219429</v>
      </c>
      <c r="K117" s="98">
        <v>-0.49487617995987132</v>
      </c>
      <c r="L117" s="98">
        <v>-0.48672745968178377</v>
      </c>
      <c r="M117" s="98">
        <v>-0.76463646113322359</v>
      </c>
      <c r="N117" s="98">
        <v>-4.2660572683667377</v>
      </c>
    </row>
    <row r="118" spans="1:14">
      <c r="A118" s="128" t="s">
        <v>88</v>
      </c>
      <c r="B118" s="128"/>
      <c r="C118" s="128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</row>
  </sheetData>
  <mergeCells count="5">
    <mergeCell ref="A1:N1"/>
    <mergeCell ref="A35:N35"/>
    <mergeCell ref="A69:N69"/>
    <mergeCell ref="A85:N85"/>
    <mergeCell ref="A103:N10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rowBreaks count="2" manualBreakCount="2">
    <brk id="34" max="1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5</vt:i4>
      </vt:variant>
    </vt:vector>
  </HeadingPairs>
  <TitlesOfParts>
    <vt:vector size="17" baseType="lpstr">
      <vt:lpstr>spis tablic</vt:lpstr>
      <vt:lpstr>Tab. 1 </vt:lpstr>
      <vt:lpstr>Tab. 2-4</vt:lpstr>
      <vt:lpstr>Tab. 5</vt:lpstr>
      <vt:lpstr>Tab. 6-9</vt:lpstr>
      <vt:lpstr>Tab. 10-12</vt:lpstr>
      <vt:lpstr>Tab. 13-16</vt:lpstr>
      <vt:lpstr>Tab. 17-19</vt:lpstr>
      <vt:lpstr>Tab. 20-22</vt:lpstr>
      <vt:lpstr>Tab. 23-24</vt:lpstr>
      <vt:lpstr>Tab. 25-26</vt:lpstr>
      <vt:lpstr>Tab. 27-28</vt:lpstr>
      <vt:lpstr>'spis tablic'!_Toc457395229</vt:lpstr>
      <vt:lpstr>'Tab. 1 '!Obszar_wydruku</vt:lpstr>
      <vt:lpstr>'Tab. 10-12'!Obszar_wydruku</vt:lpstr>
      <vt:lpstr>'Tab. 2-4'!Obszar_wydruku</vt:lpstr>
      <vt:lpstr>'Tab. 25-26'!Obszar_wydruku</vt:lpstr>
    </vt:vector>
  </TitlesOfParts>
  <Company>min 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Wygoda</dc:creator>
  <cp:lastModifiedBy>Izdebska Agnieszka</cp:lastModifiedBy>
  <cp:lastPrinted>2018-05-30T12:54:37Z</cp:lastPrinted>
  <dcterms:created xsi:type="dcterms:W3CDTF">2008-01-03T10:00:29Z</dcterms:created>
  <dcterms:modified xsi:type="dcterms:W3CDTF">2018-05-30T13:17:11Z</dcterms:modified>
</cp:coreProperties>
</file>