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7" sheetId="14" r:id="rId7"/>
    <sheet name="Arkusz1" sheetId="15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F14" i="9" l="1"/>
  <c r="E14" i="9"/>
  <c r="F13" i="9"/>
  <c r="E13" i="9"/>
  <c r="F12" i="9"/>
  <c r="E12" i="9"/>
  <c r="F11" i="9"/>
  <c r="E11" i="9"/>
  <c r="F10" i="9"/>
  <c r="E10" i="9"/>
</calcChain>
</file>

<file path=xl/sharedStrings.xml><?xml version="1.0" encoding="utf-8"?>
<sst xmlns="http://schemas.openxmlformats.org/spreadsheetml/2006/main" count="218" uniqueCount="117">
  <si>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</si>
  <si>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</si>
  <si>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</si>
  <si>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</si>
  <si>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</si>
  <si>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</si>
  <si>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</si>
  <si>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</si>
  <si>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</si>
  <si>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</si>
  <si>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</si>
  <si>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</si>
  <si>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</si>
  <si>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</si>
  <si>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</si>
  <si>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</si>
  <si>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</si>
  <si>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</si>
  <si>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</si>
  <si>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</si>
  <si>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</si>
  <si>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</si>
  <si>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</si>
  <si>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</si>
  <si>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</si>
  <si>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</si>
  <si>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</si>
  <si>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</si>
  <si>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</si>
  <si>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</si>
  <si>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</si>
  <si>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</si>
  <si>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</si>
  <si>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</si>
  <si>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</si>
  <si>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</si>
  <si>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</si>
  <si>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</si>
  <si>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</si>
  <si>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</si>
  <si>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</si>
  <si>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</si>
  <si>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</si>
  <si>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</si>
  <si>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</si>
  <si>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</si>
  <si>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</si>
  <si>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</si>
  <si>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</si>
  <si>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</si>
  <si>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</si>
  <si>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</si>
  <si>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</si>
  <si>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</si>
  <si>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</si>
  <si>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</si>
  <si>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</si>
  <si>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Estonia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</si>
  <si>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</si>
  <si>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</si>
  <si>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</si>
  <si>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</si>
  <si>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</si>
  <si>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</si>
  <si>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</si>
  <si>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</si>
  <si>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</si>
  <si>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</si>
  <si>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</si>
  <si>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</si>
  <si>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</si>
  <si>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</si>
  <si>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</si>
  <si>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</si>
  <si>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</si>
  <si>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</si>
  <si>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</si>
  <si>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czerwiec 17</t>
  </si>
  <si>
    <t>lipiec 17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</si>
  <si>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</si>
  <si>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</si>
  <si>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</si>
  <si>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</si>
  <si>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</si>
  <si>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</si>
  <si>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sierpień 17</t>
  </si>
  <si>
    <t>wrzesień 17</t>
  </si>
  <si>
    <t>CENY OWIEC CIĘŻKICH</t>
  </si>
  <si>
    <t>październik 17</t>
  </si>
  <si>
    <t>listopad 17</t>
  </si>
  <si>
    <t>Change 1 year</t>
  </si>
  <si>
    <t>Niderlandy</t>
  </si>
  <si>
    <t>EU</t>
  </si>
  <si>
    <t>grudzień 17</t>
  </si>
  <si>
    <t>styczeń 18</t>
  </si>
  <si>
    <t>2017/2018</t>
  </si>
  <si>
    <t>Suma końcowa</t>
  </si>
  <si>
    <t>luty 18</t>
  </si>
  <si>
    <t/>
  </si>
  <si>
    <t>marzec 18</t>
  </si>
  <si>
    <t>Australia</t>
  </si>
  <si>
    <t>kwiecień 18</t>
  </si>
  <si>
    <t>Ministerstwo Rolnictwa i Rozwoju Wsi, Departament Promocji i Jakości Żywnosci</t>
  </si>
  <si>
    <t>maj 2018</t>
  </si>
  <si>
    <t>maj 18</t>
  </si>
  <si>
    <t>Słowacja</t>
  </si>
  <si>
    <t>Departament Promocji i Jakości Żywności</t>
  </si>
  <si>
    <t>Wydział Informacji Rynkowej i Statystyki Rolnej</t>
  </si>
  <si>
    <t>NR 6/2018</t>
  </si>
  <si>
    <t>Notowania za okres:czerwiec  2018 r.</t>
  </si>
  <si>
    <t>Tab. 1. Ceny zakupu owiec w wadze żywej poniżej 12 miesięcy w czerwcu 2018 r.</t>
  </si>
  <si>
    <t>czerwiec 2018</t>
  </si>
  <si>
    <t>czerwiec 2017</t>
  </si>
  <si>
    <t>czerwiec 18</t>
  </si>
  <si>
    <t>I-V 2017</t>
  </si>
  <si>
    <t>I-V 2018</t>
  </si>
  <si>
    <t>Węgry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</si>
</sst>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43"/>
        <bgColor indexed="9"/>
      </patternFill>
    </fill>
    <fill>
      <patternFill patternType="solid">
        <fgColor rgb="FF00FFFF"/>
        <bgColor indexed="13"/>
      </patternFill>
    </fill>
    <fill>
      <patternFill patternType="solid">
        <fgColor rgb="FFFFFF00"/>
        <bgColor indexed="13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58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2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8" borderId="0" applyNumberFormat="0" applyBorder="0" applyAlignment="0" applyProtection="0"/>
    <xf numFmtId="0" fontId="32" fillId="7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1" applyNumberFormat="0" applyAlignment="0" applyProtection="0"/>
    <xf numFmtId="0" fontId="36" fillId="16" borderId="2" applyNumberFormat="0" applyAlignment="0" applyProtection="0"/>
    <xf numFmtId="0" fontId="37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1" applyNumberFormat="0" applyAlignment="0" applyProtection="0"/>
    <xf numFmtId="0" fontId="43" fillId="0" borderId="7" applyNumberFormat="0" applyFill="0" applyAlignment="0" applyProtection="0"/>
    <xf numFmtId="0" fontId="44" fillId="7" borderId="0" applyNumberFormat="0" applyBorder="0" applyAlignment="0" applyProtection="0"/>
    <xf numFmtId="0" fontId="45" fillId="0" borderId="0"/>
    <xf numFmtId="0" fontId="46" fillId="0" borderId="0"/>
    <xf numFmtId="0" fontId="51" fillId="0" borderId="0"/>
    <xf numFmtId="0" fontId="53" fillId="0" borderId="0"/>
    <xf numFmtId="0" fontId="10" fillId="0" borderId="0"/>
    <xf numFmtId="0" fontId="10" fillId="0" borderId="0"/>
    <xf numFmtId="0" fontId="30" fillId="4" borderId="8" applyNumberFormat="0" applyFont="0" applyAlignment="0" applyProtection="0"/>
    <xf numFmtId="0" fontId="47" fillId="15" borderId="3" applyNumberFormat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0" fillId="0" borderId="0"/>
    <xf numFmtId="0" fontId="58" fillId="0" borderId="0"/>
    <xf numFmtId="9" fontId="30" fillId="0" borderId="0" applyFont="0" applyFill="0" applyBorder="0" applyAlignment="0" applyProtection="0"/>
    <xf numFmtId="0" fontId="1" fillId="0" borderId="0"/>
    <xf numFmtId="0" fontId="30" fillId="0" borderId="0"/>
    <xf numFmtId="0" fontId="10" fillId="0" borderId="0"/>
    <xf numFmtId="0" fontId="58" fillId="0" borderId="0"/>
  </cellStyleXfs>
  <cellXfs count="222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7" fillId="0" borderId="0" xfId="0" applyFont="1"/>
    <xf numFmtId="0" fontId="17" fillId="0" borderId="10" xfId="0" applyFont="1" applyFill="1" applyBorder="1"/>
    <xf numFmtId="0" fontId="0" fillId="0" borderId="0" xfId="0" applyFill="1"/>
    <xf numFmtId="0" fontId="4" fillId="0" borderId="0" xfId="0" applyFont="1"/>
    <xf numFmtId="0" fontId="26" fillId="0" borderId="0" xfId="0" applyFont="1"/>
    <xf numFmtId="16" fontId="9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1" fillId="0" borderId="0" xfId="0" quotePrefix="1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13" xfId="0" applyFont="1" applyFill="1" applyBorder="1"/>
    <xf numFmtId="0" fontId="8" fillId="0" borderId="0" xfId="0" applyFont="1"/>
    <xf numFmtId="0" fontId="22" fillId="0" borderId="0" xfId="0" applyFont="1"/>
    <xf numFmtId="0" fontId="21" fillId="0" borderId="0" xfId="0" applyFont="1"/>
    <xf numFmtId="0" fontId="17" fillId="0" borderId="16" xfId="0" applyFont="1" applyBorder="1"/>
    <xf numFmtId="0" fontId="17" fillId="0" borderId="17" xfId="0" applyFont="1" applyBorder="1"/>
    <xf numFmtId="4" fontId="17" fillId="0" borderId="0" xfId="0" applyNumberFormat="1" applyFont="1"/>
    <xf numFmtId="0" fontId="13" fillId="0" borderId="0" xfId="0" applyFont="1"/>
    <xf numFmtId="0" fontId="22" fillId="0" borderId="0" xfId="0" applyFont="1" applyFill="1"/>
    <xf numFmtId="0" fontId="6" fillId="0" borderId="0" xfId="0" applyFont="1"/>
    <xf numFmtId="0" fontId="14" fillId="19" borderId="0" xfId="0" applyFont="1" applyFill="1"/>
    <xf numFmtId="0" fontId="4" fillId="19" borderId="0" xfId="0" applyFont="1" applyFill="1"/>
    <xf numFmtId="0" fontId="0" fillId="19" borderId="0" xfId="0" applyFill="1"/>
    <xf numFmtId="0" fontId="15" fillId="19" borderId="0" xfId="0" applyFont="1" applyFill="1"/>
    <xf numFmtId="0" fontId="16" fillId="0" borderId="0" xfId="0" applyFont="1"/>
    <xf numFmtId="14" fontId="24" fillId="0" borderId="0" xfId="0" applyNumberFormat="1" applyFont="1"/>
    <xf numFmtId="0" fontId="27" fillId="0" borderId="0" xfId="0" applyFont="1"/>
    <xf numFmtId="0" fontId="13" fillId="18" borderId="0" xfId="0" applyFont="1" applyFill="1"/>
    <xf numFmtId="4" fontId="17" fillId="0" borderId="15" xfId="0" applyNumberFormat="1" applyFont="1" applyBorder="1"/>
    <xf numFmtId="0" fontId="17" fillId="0" borderId="17" xfId="0" applyFont="1" applyFill="1" applyBorder="1"/>
    <xf numFmtId="4" fontId="17" fillId="0" borderId="15" xfId="0" applyNumberFormat="1" applyFont="1" applyFill="1" applyBorder="1"/>
    <xf numFmtId="0" fontId="25" fillId="0" borderId="17" xfId="0" applyFont="1" applyFill="1" applyBorder="1"/>
    <xf numFmtId="4" fontId="25" fillId="0" borderId="0" xfId="0" applyNumberFormat="1" applyFont="1" applyFill="1"/>
    <xf numFmtId="4" fontId="25" fillId="0" borderId="15" xfId="0" applyNumberFormat="1" applyFont="1" applyFill="1" applyBorder="1"/>
    <xf numFmtId="4" fontId="17" fillId="0" borderId="0" xfId="0" applyNumberFormat="1" applyFont="1" applyFill="1" applyBorder="1"/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49" fontId="12" fillId="18" borderId="10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8" fillId="0" borderId="0" xfId="0" applyFont="1"/>
    <xf numFmtId="0" fontId="17" fillId="0" borderId="28" xfId="0" applyFont="1" applyBorder="1"/>
    <xf numFmtId="0" fontId="19" fillId="0" borderId="18" xfId="0" applyFont="1" applyFill="1" applyBorder="1" applyAlignment="1">
      <alignment horizontal="center"/>
    </xf>
    <xf numFmtId="4" fontId="17" fillId="0" borderId="0" xfId="0" applyNumberFormat="1" applyFont="1" applyFill="1"/>
    <xf numFmtId="4" fontId="25" fillId="0" borderId="0" xfId="0" applyNumberFormat="1" applyFont="1" applyFill="1" applyBorder="1"/>
    <xf numFmtId="0" fontId="31" fillId="0" borderId="0" xfId="0" applyFont="1"/>
    <xf numFmtId="4" fontId="17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2" fillId="0" borderId="0" xfId="0" applyNumberFormat="1" applyFont="1" applyFill="1"/>
    <xf numFmtId="4" fontId="52" fillId="0" borderId="15" xfId="0" applyNumberFormat="1" applyFont="1" applyFill="1" applyBorder="1"/>
    <xf numFmtId="0" fontId="19" fillId="0" borderId="34" xfId="0" applyFont="1" applyBorder="1"/>
    <xf numFmtId="0" fontId="17" fillId="0" borderId="28" xfId="0" applyFont="1" applyBorder="1" applyAlignment="1">
      <alignment horizontal="left" vertical="center"/>
    </xf>
    <xf numFmtId="0" fontId="17" fillId="0" borderId="28" xfId="39" applyFont="1" applyBorder="1"/>
    <xf numFmtId="0" fontId="17" fillId="0" borderId="27" xfId="39" applyFont="1" applyBorder="1"/>
    <xf numFmtId="0" fontId="19" fillId="0" borderId="42" xfId="0" applyFont="1" applyBorder="1"/>
    <xf numFmtId="164" fontId="19" fillId="18" borderId="43" xfId="0" applyNumberFormat="1" applyFont="1" applyFill="1" applyBorder="1" applyAlignment="1">
      <alignment vertical="center"/>
    </xf>
    <xf numFmtId="164" fontId="19" fillId="0" borderId="44" xfId="0" applyNumberFormat="1" applyFont="1" applyBorder="1" applyAlignment="1">
      <alignment vertical="center"/>
    </xf>
    <xf numFmtId="0" fontId="19" fillId="0" borderId="45" xfId="0" applyFont="1" applyBorder="1"/>
    <xf numFmtId="164" fontId="19" fillId="18" borderId="43" xfId="0" applyNumberFormat="1" applyFont="1" applyFill="1" applyBorder="1" applyAlignment="1">
      <alignment horizontal="right" vertical="center"/>
    </xf>
    <xf numFmtId="164" fontId="19" fillId="0" borderId="44" xfId="0" applyNumberFormat="1" applyFont="1" applyBorder="1" applyAlignment="1">
      <alignment horizontal="right" vertical="center"/>
    </xf>
    <xf numFmtId="0" fontId="52" fillId="0" borderId="17" xfId="0" applyFont="1" applyFill="1" applyBorder="1"/>
    <xf numFmtId="0" fontId="56" fillId="0" borderId="0" xfId="0" applyFont="1"/>
    <xf numFmtId="0" fontId="10" fillId="0" borderId="23" xfId="0" applyFont="1" applyBorder="1" applyAlignment="1">
      <alignment horizontal="left" vertical="center" wrapText="1"/>
    </xf>
    <xf numFmtId="3" fontId="10" fillId="18" borderId="10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10" fillId="18" borderId="10" xfId="0" applyNumberFormat="1" applyFont="1" applyFill="1" applyBorder="1" applyAlignment="1">
      <alignment horizontal="center"/>
    </xf>
    <xf numFmtId="164" fontId="10" fillId="0" borderId="12" xfId="0" applyNumberFormat="1" applyFont="1" applyFill="1" applyBorder="1" applyAlignment="1">
      <alignment horizontal="center"/>
    </xf>
    <xf numFmtId="0" fontId="0" fillId="0" borderId="24" xfId="0" applyBorder="1"/>
    <xf numFmtId="3" fontId="10" fillId="18" borderId="13" xfId="0" applyNumberFormat="1" applyFont="1" applyFill="1" applyBorder="1" applyAlignment="1">
      <alignment horizontal="center"/>
    </xf>
    <xf numFmtId="0" fontId="7" fillId="18" borderId="10" xfId="0" quotePrefix="1" applyFont="1" applyFill="1" applyBorder="1" applyAlignment="1">
      <alignment horizontal="center"/>
    </xf>
    <xf numFmtId="164" fontId="55" fillId="20" borderId="10" xfId="48" applyNumberFormat="1" applyFont="1" applyFill="1" applyBorder="1"/>
    <xf numFmtId="164" fontId="55" fillId="0" borderId="25" xfId="48" applyNumberFormat="1" applyFont="1" applyBorder="1"/>
    <xf numFmtId="0" fontId="19" fillId="0" borderId="28" xfId="0" applyFont="1" applyBorder="1"/>
    <xf numFmtId="164" fontId="54" fillId="20" borderId="10" xfId="48" applyNumberFormat="1" applyFont="1" applyFill="1" applyBorder="1"/>
    <xf numFmtId="164" fontId="54" fillId="0" borderId="25" xfId="48" applyNumberFormat="1" applyFont="1" applyBorder="1"/>
    <xf numFmtId="164" fontId="17" fillId="20" borderId="10" xfId="0" applyNumberFormat="1" applyFont="1" applyFill="1" applyBorder="1"/>
    <xf numFmtId="164" fontId="17" fillId="0" borderId="25" xfId="0" applyNumberFormat="1" applyFont="1" applyBorder="1"/>
    <xf numFmtId="164" fontId="54" fillId="20" borderId="35" xfId="50" applyNumberFormat="1" applyFont="1" applyFill="1" applyBorder="1"/>
    <xf numFmtId="164" fontId="54" fillId="0" borderId="36" xfId="50" applyNumberFormat="1" applyFont="1" applyBorder="1"/>
    <xf numFmtId="164" fontId="17" fillId="20" borderId="10" xfId="0" applyNumberFormat="1" applyFont="1" applyFill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164" fontId="55" fillId="20" borderId="10" xfId="50" applyNumberFormat="1" applyFont="1" applyFill="1" applyBorder="1"/>
    <xf numFmtId="164" fontId="55" fillId="0" borderId="25" xfId="50" applyNumberFormat="1" applyFont="1" applyBorder="1"/>
    <xf numFmtId="0" fontId="17" fillId="0" borderId="11" xfId="0" applyFont="1" applyBorder="1"/>
    <xf numFmtId="164" fontId="55" fillId="20" borderId="31" xfId="50" applyNumberFormat="1" applyFont="1" applyFill="1" applyBorder="1"/>
    <xf numFmtId="164" fontId="55" fillId="0" borderId="32" xfId="50" applyNumberFormat="1" applyFont="1" applyBorder="1"/>
    <xf numFmtId="3" fontId="17" fillId="0" borderId="10" xfId="0" applyNumberFormat="1" applyFont="1" applyFill="1" applyBorder="1"/>
    <xf numFmtId="3" fontId="17" fillId="18" borderId="21" xfId="0" applyNumberFormat="1" applyFont="1" applyFill="1" applyBorder="1" applyAlignment="1">
      <alignment horizontal="right"/>
    </xf>
    <xf numFmtId="3" fontId="17" fillId="18" borderId="10" xfId="0" applyNumberFormat="1" applyFont="1" applyFill="1" applyBorder="1"/>
    <xf numFmtId="0" fontId="20" fillId="0" borderId="0" xfId="0" applyFont="1"/>
    <xf numFmtId="164" fontId="10" fillId="0" borderId="22" xfId="0" applyNumberFormat="1" applyFont="1" applyFill="1" applyBorder="1" applyAlignment="1">
      <alignment horizontal="center"/>
    </xf>
    <xf numFmtId="164" fontId="10" fillId="0" borderId="48" xfId="0" applyNumberFormat="1" applyFont="1" applyBorder="1" applyAlignment="1">
      <alignment horizontal="center"/>
    </xf>
    <xf numFmtId="0" fontId="4" fillId="0" borderId="54" xfId="0" applyFont="1" applyBorder="1"/>
    <xf numFmtId="3" fontId="57" fillId="18" borderId="55" xfId="0" applyNumberFormat="1" applyFont="1" applyFill="1" applyBorder="1" applyAlignment="1">
      <alignment horizontal="center"/>
    </xf>
    <xf numFmtId="3" fontId="57" fillId="0" borderId="55" xfId="0" applyNumberFormat="1" applyFont="1" applyFill="1" applyBorder="1" applyAlignment="1">
      <alignment horizontal="center"/>
    </xf>
    <xf numFmtId="164" fontId="57" fillId="0" borderId="56" xfId="0" applyNumberFormat="1" applyFont="1" applyFill="1" applyBorder="1" applyAlignment="1">
      <alignment horizontal="center"/>
    </xf>
    <xf numFmtId="164" fontId="57" fillId="0" borderId="57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9" fillId="0" borderId="0" xfId="42" applyNumberFormat="1" applyFont="1" applyBorder="1"/>
    <xf numFmtId="0" fontId="17" fillId="21" borderId="35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164" fontId="55" fillId="0" borderId="10" xfId="48" applyNumberFormat="1" applyFont="1" applyBorder="1"/>
    <xf numFmtId="0" fontId="17" fillId="0" borderId="10" xfId="39" applyFont="1" applyBorder="1"/>
    <xf numFmtId="164" fontId="55" fillId="0" borderId="25" xfId="48" applyNumberFormat="1" applyFont="1" applyFill="1" applyBorder="1"/>
    <xf numFmtId="164" fontId="19" fillId="0" borderId="31" xfId="39" applyNumberFormat="1" applyFont="1" applyBorder="1"/>
    <xf numFmtId="165" fontId="54" fillId="20" borderId="31" xfId="49" applyNumberFormat="1" applyFont="1" applyFill="1" applyBorder="1"/>
    <xf numFmtId="165" fontId="54" fillId="0" borderId="32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9" fillId="0" borderId="58" xfId="0" applyNumberFormat="1" applyFont="1" applyFill="1" applyBorder="1"/>
    <xf numFmtId="4" fontId="52" fillId="0" borderId="0" xfId="0" applyNumberFormat="1" applyFont="1" applyFill="1" applyBorder="1"/>
    <xf numFmtId="0" fontId="19" fillId="0" borderId="59" xfId="0" applyFont="1" applyBorder="1"/>
    <xf numFmtId="4" fontId="19" fillId="0" borderId="58" xfId="0" applyNumberFormat="1" applyFont="1" applyBorder="1"/>
    <xf numFmtId="4" fontId="19" fillId="0" borderId="22" xfId="0" applyNumberFormat="1" applyFont="1" applyBorder="1"/>
    <xf numFmtId="0" fontId="28" fillId="0" borderId="0" xfId="0" applyFont="1" applyBorder="1"/>
    <xf numFmtId="164" fontId="59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10" fillId="0" borderId="0" xfId="56" applyFill="1"/>
    <xf numFmtId="0" fontId="10" fillId="0" borderId="10" xfId="56" applyFont="1" applyFill="1" applyBorder="1" applyAlignment="1">
      <alignment horizontal="left"/>
    </xf>
    <xf numFmtId="1" fontId="10" fillId="0" borderId="10" xfId="56" applyNumberFormat="1" applyFill="1" applyBorder="1"/>
    <xf numFmtId="0" fontId="21" fillId="0" borderId="0" xfId="0" applyFont="1" applyFill="1"/>
    <xf numFmtId="0" fontId="21" fillId="0" borderId="0" xfId="0" applyFont="1" applyBorder="1"/>
    <xf numFmtId="0" fontId="61" fillId="0" borderId="0" xfId="54" applyFont="1" applyBorder="1"/>
    <xf numFmtId="164" fontId="62" fillId="0" borderId="0" xfId="52" applyNumberFormat="1" applyFont="1" applyBorder="1" applyAlignment="1">
      <alignment horizontal="center"/>
    </xf>
    <xf numFmtId="165" fontId="63" fillId="0" borderId="0" xfId="52" applyNumberFormat="1" applyFont="1" applyFill="1" applyBorder="1" applyAlignment="1" applyProtection="1">
      <alignment horizontal="center" vertical="center"/>
      <protection locked="0"/>
    </xf>
    <xf numFmtId="164" fontId="13" fillId="0" borderId="0" xfId="52" applyNumberFormat="1" applyFont="1" applyBorder="1" applyAlignment="1">
      <alignment horizontal="center"/>
    </xf>
    <xf numFmtId="164" fontId="13" fillId="0" borderId="0" xfId="52" applyNumberFormat="1" applyFont="1" applyFill="1" applyBorder="1" applyAlignment="1">
      <alignment horizontal="center"/>
    </xf>
    <xf numFmtId="0" fontId="60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22" borderId="0" xfId="0" applyNumberFormat="1" applyFont="1" applyFill="1" applyBorder="1" applyAlignment="1" applyProtection="1">
      <alignment horizontal="center" vertical="center"/>
      <protection locked="0"/>
    </xf>
    <xf numFmtId="14" fontId="65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6" fillId="0" borderId="0" xfId="0" applyNumberFormat="1" applyFont="1" applyFill="1" applyBorder="1" applyAlignment="1" applyProtection="1">
      <alignment horizontal="right" vertical="center"/>
      <protection locked="0"/>
    </xf>
    <xf numFmtId="14" fontId="65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6" applyBorder="1"/>
    <xf numFmtId="0" fontId="10" fillId="0" borderId="0" xfId="56"/>
    <xf numFmtId="14" fontId="67" fillId="25" borderId="10" xfId="51" applyNumberFormat="1" applyFont="1" applyFill="1" applyBorder="1" applyAlignment="1">
      <alignment horizontal="center" vertical="center"/>
    </xf>
    <xf numFmtId="164" fontId="19" fillId="0" borderId="27" xfId="39" applyNumberFormat="1" applyFont="1" applyBorder="1"/>
    <xf numFmtId="165" fontId="54" fillId="21" borderId="31" xfId="49" applyNumberFormat="1" applyFont="1" applyFill="1" applyBorder="1"/>
    <xf numFmtId="165" fontId="54" fillId="0" borderId="31" xfId="49" applyNumberFormat="1" applyFont="1" applyBorder="1"/>
    <xf numFmtId="49" fontId="12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0" fontId="7" fillId="0" borderId="10" xfId="0" quotePrefix="1" applyFont="1" applyFill="1" applyBorder="1" applyAlignment="1">
      <alignment horizontal="center"/>
    </xf>
    <xf numFmtId="3" fontId="17" fillId="21" borderId="10" xfId="0" applyNumberFormat="1" applyFont="1" applyFill="1" applyBorder="1"/>
    <xf numFmtId="0" fontId="17" fillId="0" borderId="59" xfId="39" applyFont="1" applyBorder="1"/>
    <xf numFmtId="164" fontId="55" fillId="20" borderId="13" xfId="48" applyNumberFormat="1" applyFont="1" applyFill="1" applyBorder="1"/>
    <xf numFmtId="164" fontId="55" fillId="0" borderId="13" xfId="48" applyNumberFormat="1" applyFont="1" applyBorder="1"/>
    <xf numFmtId="0" fontId="17" fillId="0" borderId="13" xfId="39" applyFont="1" applyBorder="1"/>
    <xf numFmtId="164" fontId="55" fillId="0" borderId="47" xfId="48" applyNumberFormat="1" applyFont="1" applyFill="1" applyBorder="1"/>
    <xf numFmtId="0" fontId="55" fillId="18" borderId="60" xfId="57" applyNumberFormat="1" applyFont="1" applyFill="1" applyBorder="1" applyAlignment="1">
      <alignment horizontal="center" vertical="center"/>
    </xf>
    <xf numFmtId="14" fontId="68" fillId="25" borderId="10" xfId="51" applyNumberFormat="1" applyFont="1" applyFill="1" applyBorder="1" applyAlignment="1">
      <alignment horizontal="center" vertical="center"/>
    </xf>
    <xf numFmtId="0" fontId="69" fillId="26" borderId="10" xfId="55" applyNumberFormat="1" applyFont="1" applyFill="1" applyBorder="1" applyAlignment="1">
      <alignment horizontal="center" vertical="center" wrapText="1"/>
    </xf>
    <xf numFmtId="0" fontId="55" fillId="27" borderId="61" xfId="0" applyNumberFormat="1" applyFont="1" applyFill="1" applyBorder="1" applyAlignment="1">
      <alignment horizontal="left" vertical="center" wrapText="1"/>
    </xf>
    <xf numFmtId="4" fontId="70" fillId="28" borderId="10" xfId="0" applyNumberFormat="1" applyFont="1" applyFill="1" applyBorder="1" applyAlignment="1">
      <alignment horizontal="right" vertical="center"/>
    </xf>
    <xf numFmtId="166" fontId="71" fillId="23" borderId="10" xfId="53" applyNumberFormat="1" applyFont="1" applyFill="1" applyBorder="1"/>
    <xf numFmtId="0" fontId="55" fillId="29" borderId="61" xfId="0" applyNumberFormat="1" applyFont="1" applyFill="1" applyBorder="1" applyAlignment="1">
      <alignment horizontal="left" vertical="center" wrapText="1"/>
    </xf>
    <xf numFmtId="4" fontId="70" fillId="31" borderId="10" xfId="0" applyNumberFormat="1" applyFont="1" applyFill="1" applyBorder="1" applyAlignment="1">
      <alignment horizontal="right" vertical="center"/>
    </xf>
    <xf numFmtId="166" fontId="71" fillId="21" borderId="10" xfId="53" applyNumberFormat="1" applyFont="1" applyFill="1" applyBorder="1"/>
    <xf numFmtId="0" fontId="55" fillId="27" borderId="66" xfId="0" applyNumberFormat="1" applyFont="1" applyFill="1" applyBorder="1" applyAlignment="1">
      <alignment horizontal="left" vertical="center" wrapText="1"/>
    </xf>
    <xf numFmtId="4" fontId="70" fillId="28" borderId="67" xfId="0" applyNumberFormat="1" applyFont="1" applyFill="1" applyBorder="1" applyAlignment="1">
      <alignment horizontal="right" vertical="center"/>
    </xf>
    <xf numFmtId="166" fontId="71" fillId="23" borderId="67" xfId="53" applyNumberFormat="1" applyFont="1" applyFill="1" applyBorder="1"/>
    <xf numFmtId="0" fontId="54" fillId="27" borderId="39" xfId="0" applyNumberFormat="1" applyFont="1" applyFill="1" applyBorder="1" applyAlignment="1">
      <alignment horizontal="left" vertical="center" wrapText="1"/>
    </xf>
    <xf numFmtId="4" fontId="68" fillId="30" borderId="54" xfId="0" applyNumberFormat="1" applyFont="1" applyFill="1" applyBorder="1" applyAlignment="1">
      <alignment horizontal="right" vertical="center"/>
    </xf>
    <xf numFmtId="4" fontId="68" fillId="30" borderId="55" xfId="0" applyNumberFormat="1" applyFont="1" applyFill="1" applyBorder="1" applyAlignment="1">
      <alignment horizontal="right" vertical="center"/>
    </xf>
    <xf numFmtId="166" fontId="71" fillId="26" borderId="57" xfId="53" applyNumberFormat="1" applyFont="1" applyFill="1" applyBorder="1"/>
    <xf numFmtId="0" fontId="24" fillId="0" borderId="0" xfId="0" applyFont="1"/>
    <xf numFmtId="0" fontId="23" fillId="0" borderId="34" xfId="0" applyFont="1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 wrapText="1"/>
    </xf>
    <xf numFmtId="0" fontId="12" fillId="18" borderId="62" xfId="0" applyFont="1" applyFill="1" applyBorder="1" applyAlignment="1">
      <alignment horizontal="center"/>
    </xf>
    <xf numFmtId="0" fontId="12" fillId="18" borderId="63" xfId="0" applyFont="1" applyFill="1" applyBorder="1" applyAlignment="1">
      <alignment horizontal="center"/>
    </xf>
    <xf numFmtId="0" fontId="12" fillId="18" borderId="64" xfId="0" applyFont="1" applyFill="1" applyBorder="1" applyAlignment="1">
      <alignment horizontal="center"/>
    </xf>
    <xf numFmtId="0" fontId="12" fillId="18" borderId="65" xfId="0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20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79776"/>
        <c:axId val="114574464"/>
      </c:lineChart>
      <c:catAx>
        <c:axId val="1143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57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74464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37977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73280"/>
        <c:axId val="282327680"/>
      </c:lineChart>
      <c:catAx>
        <c:axId val="1270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232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32768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707328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68160"/>
        <c:axId val="292329344"/>
      </c:lineChart>
      <c:catAx>
        <c:axId val="2854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9232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329344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854681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385408"/>
        <c:axId val="602428544"/>
      </c:lineChart>
      <c:catAx>
        <c:axId val="6023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24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2428544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0238540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'[2]cena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'[2]cena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</c:ser>
        <c:ser>
          <c:idx val="1"/>
          <c:order val="1"/>
          <c:tx>
            <c:strRef>
              <c:f>'[2]cena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'[2]cena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971008"/>
        <c:axId val="96976896"/>
        <c:axId val="113797312"/>
      </c:bar3DChart>
      <c:catAx>
        <c:axId val="969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697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768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971008"/>
        <c:crosses val="autoZero"/>
        <c:crossBetween val="between"/>
        <c:majorUnit val="100"/>
      </c:valAx>
      <c:serAx>
        <c:axId val="11379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9697689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0</xdr:colOff>
      <xdr:row>14</xdr:row>
      <xdr:rowOff>0</xdr:rowOff>
    </xdr:from>
    <xdr:to>
      <xdr:col>13</xdr:col>
      <xdr:colOff>95458</xdr:colOff>
      <xdr:row>40</xdr:row>
      <xdr:rowOff>94099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7450" y="2286000"/>
          <a:ext cx="6791533" cy="430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13</xdr:col>
      <xdr:colOff>227353</xdr:colOff>
      <xdr:row>33</xdr:row>
      <xdr:rowOff>88737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76375"/>
          <a:ext cx="7590178" cy="39749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13</xdr:row>
      <xdr:rowOff>0</xdr:rowOff>
    </xdr:from>
    <xdr:to>
      <xdr:col>16</xdr:col>
      <xdr:colOff>317389</xdr:colOff>
      <xdr:row>25</xdr:row>
      <xdr:rowOff>48223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2581275"/>
          <a:ext cx="4584589" cy="25056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5_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>
        <row r="4">
          <cell r="B4" t="str">
            <v>maj 17</v>
          </cell>
          <cell r="C4" t="str">
            <v>czerwiec 17</v>
          </cell>
          <cell r="D4" t="str">
            <v>lipiec 17</v>
          </cell>
          <cell r="E4" t="str">
            <v>sierpień 17</v>
          </cell>
          <cell r="F4" t="str">
            <v>wrzesień 17</v>
          </cell>
          <cell r="G4" t="str">
            <v>październik 17</v>
          </cell>
          <cell r="H4" t="str">
            <v>listopad 17</v>
          </cell>
          <cell r="I4" t="str">
            <v>grudzień 17</v>
          </cell>
          <cell r="J4" t="str">
            <v>styczeń 18</v>
          </cell>
          <cell r="K4" t="str">
            <v>luty 18</v>
          </cell>
          <cell r="L4" t="str">
            <v>marzec 18</v>
          </cell>
          <cell r="M4" t="str">
            <v>kwiecień 18</v>
          </cell>
          <cell r="N4" t="str">
            <v>maj 18</v>
          </cell>
        </row>
        <row r="5">
          <cell r="A5" t="str">
            <v>12,1-17 kg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9300</v>
          </cell>
          <cell r="J5">
            <v>0</v>
          </cell>
          <cell r="K5">
            <v>0</v>
          </cell>
          <cell r="L5">
            <v>9800</v>
          </cell>
          <cell r="M5">
            <v>0</v>
          </cell>
          <cell r="N5">
            <v>0</v>
          </cell>
        </row>
        <row r="6">
          <cell r="A6" t="str">
            <v>17,1 - 24 kg</v>
          </cell>
          <cell r="B6">
            <v>8902.3240000000005</v>
          </cell>
          <cell r="C6">
            <v>8800</v>
          </cell>
          <cell r="D6">
            <v>8800</v>
          </cell>
          <cell r="E6">
            <v>8800</v>
          </cell>
          <cell r="F6">
            <v>0</v>
          </cell>
          <cell r="G6">
            <v>8800</v>
          </cell>
          <cell r="H6">
            <v>0</v>
          </cell>
          <cell r="I6">
            <v>8600</v>
          </cell>
          <cell r="J6">
            <v>8812.5409999999993</v>
          </cell>
          <cell r="K6">
            <v>8500</v>
          </cell>
          <cell r="L6">
            <v>9134.6090000000004</v>
          </cell>
          <cell r="M6">
            <v>9336.384</v>
          </cell>
          <cell r="N6">
            <v>9424.5480000000007</v>
          </cell>
        </row>
        <row r="7">
          <cell r="A7" t="str">
            <v>24,1- 31 kg</v>
          </cell>
          <cell r="B7">
            <v>7953.7020000000002</v>
          </cell>
          <cell r="C7">
            <v>7921.1080000000002</v>
          </cell>
          <cell r="D7">
            <v>7560</v>
          </cell>
          <cell r="E7">
            <v>7910.2060000000001</v>
          </cell>
          <cell r="F7">
            <v>0</v>
          </cell>
          <cell r="G7">
            <v>8000</v>
          </cell>
          <cell r="H7">
            <v>0</v>
          </cell>
          <cell r="I7">
            <v>7900</v>
          </cell>
          <cell r="J7">
            <v>8147.6009999999997</v>
          </cell>
          <cell r="K7">
            <v>8000</v>
          </cell>
          <cell r="L7">
            <v>8368.1110000000008</v>
          </cell>
          <cell r="M7">
            <v>8616.67</v>
          </cell>
          <cell r="N7">
            <v>8228.4419999999991</v>
          </cell>
        </row>
        <row r="8">
          <cell r="A8" t="str">
            <v>31,1 - 36 kg</v>
          </cell>
          <cell r="B8">
            <v>7719.6</v>
          </cell>
          <cell r="C8">
            <v>7503.1769999999997</v>
          </cell>
          <cell r="D8">
            <v>7500</v>
          </cell>
          <cell r="E8">
            <v>7500</v>
          </cell>
          <cell r="F8">
            <v>7499.9639999999999</v>
          </cell>
          <cell r="G8">
            <v>7663.884</v>
          </cell>
          <cell r="H8">
            <v>7695</v>
          </cell>
          <cell r="I8">
            <v>7219</v>
          </cell>
          <cell r="J8">
            <v>7481.5950000000003</v>
          </cell>
          <cell r="K8">
            <v>7871.7709999999997</v>
          </cell>
          <cell r="L8">
            <v>7584.4570000000003</v>
          </cell>
          <cell r="M8">
            <v>7533.3620000000001</v>
          </cell>
          <cell r="N8">
            <v>7642.4260000000004</v>
          </cell>
        </row>
        <row r="9">
          <cell r="A9" t="str">
            <v>36,1 - 40 kg</v>
          </cell>
          <cell r="B9">
            <v>7509.058</v>
          </cell>
          <cell r="C9">
            <v>7500</v>
          </cell>
          <cell r="D9">
            <v>6616</v>
          </cell>
          <cell r="E9">
            <v>7509.8010000000004</v>
          </cell>
          <cell r="F9">
            <v>7493.9110000000001</v>
          </cell>
          <cell r="G9">
            <v>7500</v>
          </cell>
          <cell r="H9">
            <v>7500</v>
          </cell>
          <cell r="I9">
            <v>7500</v>
          </cell>
          <cell r="J9">
            <v>7505.8339999999998</v>
          </cell>
          <cell r="K9">
            <v>7500.848</v>
          </cell>
          <cell r="L9">
            <v>7493</v>
          </cell>
          <cell r="M9">
            <v>7500</v>
          </cell>
          <cell r="N9">
            <v>7500</v>
          </cell>
        </row>
      </sheetData>
      <sheetData sheetId="2"/>
      <sheetData sheetId="3">
        <row r="3">
          <cell r="B3" t="str">
            <v>kwiecień</v>
          </cell>
          <cell r="C3" t="str">
            <v>maj</v>
          </cell>
          <cell r="D3" t="str">
            <v>czerwiec</v>
          </cell>
          <cell r="E3" t="str">
            <v>lipiec</v>
          </cell>
          <cell r="F3" t="str">
            <v>sierpień</v>
          </cell>
          <cell r="G3" t="str">
            <v>wrzesień</v>
          </cell>
          <cell r="H3" t="str">
            <v>październik</v>
          </cell>
          <cell r="I3" t="str">
            <v>listopad</v>
          </cell>
          <cell r="J3" t="str">
            <v>grudzień</v>
          </cell>
          <cell r="K3" t="str">
            <v>styczeń</v>
          </cell>
          <cell r="L3" t="str">
            <v>luty</v>
          </cell>
          <cell r="M3" t="str">
            <v>marzec</v>
          </cell>
          <cell r="N3" t="str">
            <v>kwiecień</v>
          </cell>
          <cell r="O3" t="str">
            <v>maj</v>
          </cell>
        </row>
        <row r="4">
          <cell r="A4" t="str">
            <v xml:space="preserve">Polska </v>
          </cell>
          <cell r="B4">
            <v>359.745</v>
          </cell>
          <cell r="C4">
            <v>364.49420000000003</v>
          </cell>
          <cell r="D4">
            <v>367.11610000000002</v>
          </cell>
          <cell r="E4">
            <v>349.8184</v>
          </cell>
          <cell r="F4">
            <v>353.47640000000001</v>
          </cell>
          <cell r="G4">
            <v>351.36490000000003</v>
          </cell>
          <cell r="H4">
            <v>358.0462</v>
          </cell>
          <cell r="I4">
            <v>355.94690000000003</v>
          </cell>
          <cell r="J4">
            <v>360.12120000000004</v>
          </cell>
          <cell r="K4">
            <v>363.91040000000004</v>
          </cell>
          <cell r="L4">
            <v>367</v>
          </cell>
          <cell r="M4">
            <v>377.06</v>
          </cell>
          <cell r="N4">
            <v>374</v>
          </cell>
          <cell r="O4">
            <v>370</v>
          </cell>
        </row>
        <row r="5">
          <cell r="A5" t="str">
            <v>UE</v>
          </cell>
          <cell r="B5">
            <v>501.72805534709209</v>
          </cell>
          <cell r="C5">
            <v>534.74543028737355</v>
          </cell>
          <cell r="D5">
            <v>555.24018005149105</v>
          </cell>
          <cell r="E5">
            <v>531.49591409501556</v>
          </cell>
          <cell r="F5">
            <v>505.83399477917288</v>
          </cell>
          <cell r="G5">
            <v>488.04489826199404</v>
          </cell>
          <cell r="H5">
            <v>478.35903909302874</v>
          </cell>
          <cell r="I5">
            <v>487.72129870470076</v>
          </cell>
          <cell r="J5">
            <v>495.46796642276854</v>
          </cell>
          <cell r="K5">
            <v>494.44533927071336</v>
          </cell>
          <cell r="L5">
            <v>521.46</v>
          </cell>
          <cell r="M5">
            <v>573.12</v>
          </cell>
          <cell r="N5">
            <v>616</v>
          </cell>
          <cell r="O5">
            <v>623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26" sqref="G26"/>
    </sheetView>
  </sheetViews>
  <sheetFormatPr defaultRowHeight="12.75"/>
  <cols>
    <col min="1" max="1" width="12.140625" customWidth="1"/>
  </cols>
  <sheetData>
    <row r="1" spans="1:11" ht="15.75">
      <c r="A1" s="23" t="s">
        <v>37</v>
      </c>
      <c r="B1" s="23"/>
      <c r="C1" s="23"/>
      <c r="D1" s="23"/>
      <c r="E1" s="23"/>
      <c r="F1" s="7"/>
    </row>
    <row r="2" spans="1:11" ht="14.25">
      <c r="A2" s="21" t="s">
        <v>106</v>
      </c>
      <c r="B2" s="21"/>
      <c r="C2" s="21"/>
    </row>
    <row r="3" spans="1:11" ht="15">
      <c r="A3" s="174" t="s">
        <v>107</v>
      </c>
      <c r="B3" s="21"/>
      <c r="C3" s="21"/>
      <c r="D3" s="21"/>
      <c r="E3" s="21"/>
    </row>
    <row r="5" spans="1:11">
      <c r="A5" t="s">
        <v>38</v>
      </c>
    </row>
    <row r="6" spans="1:11">
      <c r="A6" s="28" t="s">
        <v>39</v>
      </c>
      <c r="B6" s="28"/>
      <c r="C6" s="28"/>
      <c r="D6" s="28"/>
      <c r="E6" s="28"/>
      <c r="F6" s="28"/>
      <c r="G6" s="28"/>
      <c r="H6" s="28"/>
    </row>
    <row r="8" spans="1:11" ht="15">
      <c r="A8" s="29">
        <v>43300</v>
      </c>
    </row>
    <row r="10" spans="1:11" ht="20.25">
      <c r="A10" s="24" t="s">
        <v>108</v>
      </c>
      <c r="B10" s="25"/>
      <c r="C10" s="26"/>
      <c r="D10" s="26"/>
      <c r="E10" s="24" t="s">
        <v>45</v>
      </c>
      <c r="F10" s="24"/>
      <c r="G10" s="27"/>
      <c r="H10" s="27"/>
      <c r="I10" s="26"/>
    </row>
    <row r="13" spans="1:11" ht="14.25">
      <c r="A13" s="31" t="s">
        <v>109</v>
      </c>
      <c r="B13" s="31"/>
      <c r="C13" s="31"/>
      <c r="D13" s="31"/>
    </row>
    <row r="14" spans="1:11">
      <c r="K14" s="7"/>
    </row>
    <row r="15" spans="1:11">
      <c r="A15" t="s">
        <v>44</v>
      </c>
    </row>
    <row r="18" spans="1:7">
      <c r="A18" s="30" t="s">
        <v>40</v>
      </c>
    </row>
    <row r="19" spans="1:7">
      <c r="A19" t="s">
        <v>102</v>
      </c>
      <c r="D19" s="7"/>
      <c r="E19" s="7"/>
      <c r="F19" s="7"/>
      <c r="G19" s="7"/>
    </row>
    <row r="20" spans="1:7">
      <c r="A20" t="s">
        <v>41</v>
      </c>
    </row>
    <row r="21" spans="1:7">
      <c r="A21" t="s">
        <v>42</v>
      </c>
    </row>
    <row r="23" spans="1:7">
      <c r="A23" s="30" t="s">
        <v>43</v>
      </c>
    </row>
    <row r="24" spans="1:7">
      <c r="A24" t="s">
        <v>75</v>
      </c>
    </row>
    <row r="25" spans="1:7">
      <c r="A25" t="s">
        <v>73</v>
      </c>
    </row>
    <row r="26" spans="1:7">
      <c r="A26" t="s">
        <v>74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N38" sqref="N38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6" t="s">
        <v>110</v>
      </c>
      <c r="B2" s="16"/>
      <c r="C2" s="16"/>
      <c r="D2" s="16"/>
      <c r="E2" s="16"/>
    </row>
    <row r="5" spans="1:6" ht="15" customHeight="1" thickBot="1"/>
    <row r="6" spans="1:6" ht="15" customHeight="1" thickTop="1">
      <c r="A6" s="181" t="s">
        <v>47</v>
      </c>
      <c r="B6" s="182"/>
      <c r="C6" s="182"/>
      <c r="D6" s="183"/>
      <c r="E6" s="183"/>
      <c r="F6" s="184"/>
    </row>
    <row r="7" spans="1:6" ht="15" customHeight="1">
      <c r="A7" s="185" t="s">
        <v>0</v>
      </c>
      <c r="B7" s="186" t="s">
        <v>48</v>
      </c>
      <c r="C7" s="187"/>
      <c r="D7" s="188"/>
      <c r="E7" s="189" t="s">
        <v>1</v>
      </c>
      <c r="F7" s="190"/>
    </row>
    <row r="8" spans="1:6" ht="30">
      <c r="A8" s="185"/>
      <c r="B8" s="41" t="s">
        <v>111</v>
      </c>
      <c r="C8" s="147" t="s">
        <v>103</v>
      </c>
      <c r="D8" s="41" t="s">
        <v>112</v>
      </c>
      <c r="E8" s="42" t="s">
        <v>49</v>
      </c>
      <c r="F8" s="43" t="s">
        <v>50</v>
      </c>
    </row>
    <row r="9" spans="1:6">
      <c r="A9" s="67" t="s">
        <v>72</v>
      </c>
      <c r="B9" s="68"/>
      <c r="C9" s="148"/>
      <c r="D9" s="68"/>
      <c r="E9" s="71"/>
      <c r="F9" s="96"/>
    </row>
    <row r="10" spans="1:6">
      <c r="A10" s="67" t="s">
        <v>9</v>
      </c>
      <c r="B10" s="68">
        <v>9424.5480000000007</v>
      </c>
      <c r="C10" s="148">
        <v>9255.8649999999998</v>
      </c>
      <c r="D10" s="68">
        <v>8800</v>
      </c>
      <c r="E10" s="71">
        <f t="shared" ref="E10:E14" si="0">B10*100/C10-100</f>
        <v>1.822444471694439</v>
      </c>
      <c r="F10" s="96">
        <f>B10*100/D10-100</f>
        <v>7.0971363636363662</v>
      </c>
    </row>
    <row r="11" spans="1:6">
      <c r="A11" s="69" t="s">
        <v>10</v>
      </c>
      <c r="B11" s="70">
        <v>8228.4419999999991</v>
      </c>
      <c r="C11" s="149">
        <v>8357.1710000000003</v>
      </c>
      <c r="D11" s="70">
        <v>7921.1080000000002</v>
      </c>
      <c r="E11" s="71">
        <f t="shared" si="0"/>
        <v>-1.5403418214130227</v>
      </c>
      <c r="F11" s="96">
        <f>B11*100/D11-100</f>
        <v>3.8799369987127932</v>
      </c>
    </row>
    <row r="12" spans="1:6">
      <c r="A12" s="69" t="s">
        <v>11</v>
      </c>
      <c r="B12" s="70">
        <v>7642.4260000000004</v>
      </c>
      <c r="C12" s="149">
        <v>7615.46</v>
      </c>
      <c r="D12" s="70">
        <v>7503.1769999999997</v>
      </c>
      <c r="E12" s="71">
        <f t="shared" si="0"/>
        <v>0.35409548471137953</v>
      </c>
      <c r="F12" s="96">
        <f>B12*100/D12-100</f>
        <v>1.8558671879925157</v>
      </c>
    </row>
    <row r="13" spans="1:6" ht="13.5" thickBot="1">
      <c r="A13" s="72" t="s">
        <v>12</v>
      </c>
      <c r="B13" s="73">
        <v>7175.79</v>
      </c>
      <c r="C13" s="150">
        <v>7500</v>
      </c>
      <c r="D13" s="73">
        <v>7500</v>
      </c>
      <c r="E13" s="95">
        <f t="shared" si="0"/>
        <v>-4.3228000000000009</v>
      </c>
      <c r="F13" s="96">
        <f>B13*100/D13-100</f>
        <v>-4.3228000000000009</v>
      </c>
    </row>
    <row r="14" spans="1:6" ht="13.5" thickBot="1">
      <c r="A14" s="97" t="s">
        <v>14</v>
      </c>
      <c r="B14" s="98">
        <v>7929.6217401270696</v>
      </c>
      <c r="C14" s="99">
        <v>8049.26</v>
      </c>
      <c r="D14" s="98">
        <v>7748.38</v>
      </c>
      <c r="E14" s="100">
        <f t="shared" si="0"/>
        <v>-1.4863261948667343</v>
      </c>
      <c r="F14" s="101">
        <f>B14*100/D14-100</f>
        <v>2.3390920441055982</v>
      </c>
    </row>
  </sheetData>
  <mergeCells count="4">
    <mergeCell ref="A6:F6"/>
    <mergeCell ref="A7:A8"/>
    <mergeCell ref="B7:D7"/>
    <mergeCell ref="E7:F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S46" sqref="S46"/>
    </sheetView>
  </sheetViews>
  <sheetFormatPr defaultRowHeight="12.75"/>
  <cols>
    <col min="1" max="1" width="17.7109375" customWidth="1"/>
    <col min="3" max="10" width="10" bestFit="1" customWidth="1"/>
    <col min="11" max="11" width="10.42578125" customWidth="1"/>
    <col min="12" max="13" width="10" bestFit="1" customWidth="1"/>
    <col min="14" max="14" width="10.7109375" customWidth="1"/>
    <col min="15" max="15" width="11.42578125" customWidth="1"/>
    <col min="27" max="27" width="11" customWidth="1"/>
  </cols>
  <sheetData>
    <row r="1" spans="1:14" s="2" customFormat="1"/>
    <row r="2" spans="1:14" ht="14.25" customHeight="1">
      <c r="A2" s="94" t="s">
        <v>51</v>
      </c>
      <c r="B2" s="16"/>
      <c r="C2" s="16"/>
      <c r="D2" s="16"/>
      <c r="E2" s="17"/>
      <c r="F2" s="15"/>
      <c r="G2" s="8"/>
      <c r="H2" s="8"/>
    </row>
    <row r="3" spans="1:14">
      <c r="A3" s="1"/>
      <c r="B3" s="9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1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1"/>
      <c r="B5" s="9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10"/>
      <c r="B6" s="113"/>
      <c r="D6" s="1"/>
      <c r="E6" s="1"/>
      <c r="I6" s="114"/>
      <c r="J6" s="2"/>
    </row>
    <row r="7" spans="1:14">
      <c r="A7" s="10"/>
      <c r="B7" s="74" t="s">
        <v>77</v>
      </c>
      <c r="C7" s="74" t="s">
        <v>78</v>
      </c>
      <c r="D7" s="74" t="s">
        <v>85</v>
      </c>
      <c r="E7" s="74" t="s">
        <v>86</v>
      </c>
      <c r="F7" s="74" t="s">
        <v>88</v>
      </c>
      <c r="G7" s="74" t="s">
        <v>89</v>
      </c>
      <c r="H7" s="74" t="s">
        <v>93</v>
      </c>
      <c r="I7" s="74" t="s">
        <v>94</v>
      </c>
      <c r="J7" s="74" t="s">
        <v>97</v>
      </c>
      <c r="K7" s="74" t="s">
        <v>99</v>
      </c>
      <c r="L7" s="74" t="s">
        <v>101</v>
      </c>
      <c r="M7" s="74" t="s">
        <v>104</v>
      </c>
      <c r="N7" s="74" t="s">
        <v>113</v>
      </c>
    </row>
    <row r="8" spans="1:14">
      <c r="A8" s="14" t="s">
        <v>13</v>
      </c>
      <c r="B8" s="91"/>
      <c r="C8" s="91"/>
      <c r="D8" s="91"/>
      <c r="E8" s="91"/>
      <c r="F8" s="91"/>
      <c r="G8" s="91"/>
      <c r="H8" s="91">
        <v>9300</v>
      </c>
      <c r="I8" s="151"/>
      <c r="J8" s="151"/>
      <c r="K8" s="151">
        <v>9800</v>
      </c>
      <c r="L8" s="151"/>
      <c r="M8" s="151"/>
      <c r="N8" s="151"/>
    </row>
    <row r="9" spans="1:14">
      <c r="A9" s="5" t="s">
        <v>9</v>
      </c>
      <c r="B9" s="68">
        <v>8800</v>
      </c>
      <c r="C9" s="68">
        <v>8800</v>
      </c>
      <c r="D9" s="68">
        <v>8800</v>
      </c>
      <c r="E9" s="68"/>
      <c r="F9" s="68">
        <v>8800</v>
      </c>
      <c r="G9" s="92"/>
      <c r="H9" s="92">
        <v>8600</v>
      </c>
      <c r="I9" s="152">
        <v>8812.5409999999993</v>
      </c>
      <c r="J9" s="152">
        <v>8500</v>
      </c>
      <c r="K9" s="152">
        <v>9134.6090000000004</v>
      </c>
      <c r="L9" s="152">
        <v>9336.384</v>
      </c>
      <c r="M9" s="152">
        <v>9424.5480000000007</v>
      </c>
      <c r="N9" s="152">
        <v>9424.5480000000007</v>
      </c>
    </row>
    <row r="10" spans="1:14">
      <c r="A10" s="5" t="s">
        <v>15</v>
      </c>
      <c r="B10" s="70">
        <v>7921.1080000000002</v>
      </c>
      <c r="C10" s="70">
        <v>7560</v>
      </c>
      <c r="D10" s="70">
        <v>7910.2060000000001</v>
      </c>
      <c r="E10" s="70"/>
      <c r="F10" s="70">
        <v>8000</v>
      </c>
      <c r="G10" s="93"/>
      <c r="H10" s="93">
        <v>7900</v>
      </c>
      <c r="I10" s="92">
        <v>8147.6009999999997</v>
      </c>
      <c r="J10" s="92">
        <v>8000</v>
      </c>
      <c r="K10" s="92">
        <v>8368.1110000000008</v>
      </c>
      <c r="L10" s="92">
        <v>8616.67</v>
      </c>
      <c r="M10" s="92">
        <v>8228.4419999999991</v>
      </c>
      <c r="N10" s="92">
        <v>8228.4419999999991</v>
      </c>
    </row>
    <row r="11" spans="1:14">
      <c r="A11" s="5" t="s">
        <v>11</v>
      </c>
      <c r="B11" s="70">
        <v>7503.1769999999997</v>
      </c>
      <c r="C11" s="70">
        <v>7500</v>
      </c>
      <c r="D11" s="70">
        <v>7500</v>
      </c>
      <c r="E11" s="70">
        <v>7499.9639999999999</v>
      </c>
      <c r="F11" s="70">
        <v>7663.884</v>
      </c>
      <c r="G11" s="93">
        <v>7695</v>
      </c>
      <c r="H11" s="93">
        <v>7219</v>
      </c>
      <c r="I11" s="93">
        <v>7481.5950000000003</v>
      </c>
      <c r="J11" s="93">
        <v>7871.7709999999997</v>
      </c>
      <c r="K11" s="93">
        <v>7584.4570000000003</v>
      </c>
      <c r="L11" s="93">
        <v>7533.3620000000001</v>
      </c>
      <c r="M11" s="93">
        <v>7642.4260000000004</v>
      </c>
      <c r="N11" s="93">
        <v>7642.4260000000004</v>
      </c>
    </row>
    <row r="12" spans="1:14">
      <c r="A12" s="5" t="s">
        <v>12</v>
      </c>
      <c r="B12" s="70">
        <v>7500</v>
      </c>
      <c r="C12" s="70">
        <v>6616</v>
      </c>
      <c r="D12" s="70">
        <v>7509.8010000000004</v>
      </c>
      <c r="E12" s="70">
        <v>7493.9110000000001</v>
      </c>
      <c r="F12" s="70">
        <v>7500</v>
      </c>
      <c r="G12" s="93">
        <v>7500</v>
      </c>
      <c r="H12" s="93">
        <v>7500</v>
      </c>
      <c r="I12" s="93">
        <v>7505.8339999999998</v>
      </c>
      <c r="J12" s="93">
        <v>7500.848</v>
      </c>
      <c r="K12" s="93">
        <v>7493</v>
      </c>
      <c r="L12" s="93">
        <v>7500</v>
      </c>
      <c r="M12" s="93">
        <v>7500</v>
      </c>
      <c r="N12" s="93">
        <v>7175.79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T21" sqref="T21"/>
    </sheetView>
  </sheetViews>
  <sheetFormatPr defaultRowHeight="12.75"/>
  <sheetData>
    <row r="2" spans="1:11" ht="15">
      <c r="A2" s="16" t="s">
        <v>46</v>
      </c>
      <c r="B2" s="16"/>
      <c r="C2" s="16"/>
      <c r="D2" s="16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8"/>
      <c r="B4" s="39">
        <v>2008</v>
      </c>
      <c r="C4" s="40">
        <v>2009</v>
      </c>
      <c r="D4" s="40">
        <v>2010</v>
      </c>
      <c r="E4" s="40">
        <v>2011</v>
      </c>
      <c r="F4" s="40">
        <v>2012</v>
      </c>
      <c r="G4" s="46">
        <v>2013</v>
      </c>
      <c r="H4" s="46">
        <v>2014</v>
      </c>
      <c r="I4" s="46">
        <v>2015</v>
      </c>
      <c r="J4" s="46">
        <v>2016</v>
      </c>
      <c r="K4" s="46">
        <v>2017</v>
      </c>
    </row>
    <row r="5" spans="1:11" ht="13.5" thickTop="1">
      <c r="A5" s="19" t="s">
        <v>17</v>
      </c>
      <c r="B5" s="20">
        <v>6569.63</v>
      </c>
      <c r="C5" s="32">
        <v>8120.47</v>
      </c>
      <c r="D5" s="32">
        <v>8053.14</v>
      </c>
      <c r="E5" s="32">
        <v>6297.3</v>
      </c>
      <c r="F5" s="32">
        <v>9194.65</v>
      </c>
      <c r="G5" s="47">
        <v>8376.4466677788387</v>
      </c>
      <c r="H5" s="47">
        <v>7826.4955907873573</v>
      </c>
      <c r="I5" s="47">
        <v>8408.781646570973</v>
      </c>
      <c r="J5" s="47">
        <v>8157.2133482439931</v>
      </c>
      <c r="K5" s="47">
        <v>7806</v>
      </c>
    </row>
    <row r="6" spans="1:11">
      <c r="A6" s="19" t="s">
        <v>18</v>
      </c>
      <c r="B6" s="20">
        <v>6469.28</v>
      </c>
      <c r="C6" s="32">
        <v>7846.23</v>
      </c>
      <c r="D6" s="32">
        <v>7787.56</v>
      </c>
      <c r="E6" s="32">
        <v>7427.35</v>
      </c>
      <c r="F6" s="32">
        <v>8732.5400000000009</v>
      </c>
      <c r="G6" s="47">
        <v>7667.576471858134</v>
      </c>
      <c r="H6" s="47">
        <v>7960.7428609367462</v>
      </c>
      <c r="I6" s="47">
        <v>8451.9814510739852</v>
      </c>
      <c r="J6" s="47">
        <v>7725.393294354838</v>
      </c>
      <c r="K6" s="38">
        <v>7671.73</v>
      </c>
    </row>
    <row r="7" spans="1:11">
      <c r="A7" s="19" t="s">
        <v>19</v>
      </c>
      <c r="B7" s="20">
        <v>7019.28</v>
      </c>
      <c r="C7" s="32">
        <v>7731.38</v>
      </c>
      <c r="D7" s="32">
        <v>7439.57</v>
      </c>
      <c r="E7" s="32">
        <v>8436.74</v>
      </c>
      <c r="F7" s="32">
        <v>9079.0300000000007</v>
      </c>
      <c r="G7" s="47">
        <v>7974.9232085792828</v>
      </c>
      <c r="H7" s="47">
        <v>8225.9796724367516</v>
      </c>
      <c r="I7" s="47">
        <v>8829.8909635473683</v>
      </c>
      <c r="J7" s="47">
        <v>8461.8045976149351</v>
      </c>
      <c r="K7" s="38">
        <v>7804</v>
      </c>
    </row>
    <row r="8" spans="1:11">
      <c r="A8" s="35" t="s">
        <v>20</v>
      </c>
      <c r="B8" s="36">
        <v>6878.06</v>
      </c>
      <c r="C8" s="37">
        <v>7878.57</v>
      </c>
      <c r="D8" s="37">
        <v>7587.36</v>
      </c>
      <c r="E8" s="37">
        <v>7992.03</v>
      </c>
      <c r="F8" s="37">
        <v>9027.41</v>
      </c>
      <c r="G8" s="36">
        <v>8002.6195346993318</v>
      </c>
      <c r="H8" s="36">
        <v>8024.9122613848103</v>
      </c>
      <c r="I8" s="36">
        <v>8702.8290623577795</v>
      </c>
      <c r="J8" s="36">
        <v>8260.0598081554799</v>
      </c>
      <c r="K8" s="36"/>
    </row>
    <row r="9" spans="1:11">
      <c r="A9" s="19" t="s">
        <v>21</v>
      </c>
      <c r="B9" s="20">
        <v>5904.58</v>
      </c>
      <c r="C9" s="32">
        <v>7792.52</v>
      </c>
      <c r="D9" s="32">
        <v>7413.57</v>
      </c>
      <c r="E9" s="32">
        <v>9071.4599999999991</v>
      </c>
      <c r="F9" s="32">
        <v>9086.08</v>
      </c>
      <c r="G9" s="47">
        <v>7852.0192743804955</v>
      </c>
      <c r="H9" s="47">
        <v>8571.9888387750889</v>
      </c>
      <c r="I9" s="47">
        <v>8662.4525615479615</v>
      </c>
      <c r="J9" s="47">
        <v>7211.0586272810942</v>
      </c>
      <c r="K9" s="38">
        <v>8047</v>
      </c>
    </row>
    <row r="10" spans="1:11">
      <c r="A10" s="19" t="s">
        <v>22</v>
      </c>
      <c r="B10" s="20">
        <v>5273.61</v>
      </c>
      <c r="C10" s="32">
        <v>7577.1</v>
      </c>
      <c r="D10" s="32">
        <v>6834.27</v>
      </c>
      <c r="E10" s="32">
        <v>8894.51</v>
      </c>
      <c r="F10" s="32">
        <v>8568.6</v>
      </c>
      <c r="G10" s="47">
        <v>7694.0164362399182</v>
      </c>
      <c r="H10" s="47">
        <v>8383.0871739738013</v>
      </c>
      <c r="I10" s="47">
        <v>8558.2282693918005</v>
      </c>
      <c r="J10" s="47">
        <v>8055.3432104339345</v>
      </c>
      <c r="K10" s="38">
        <v>7862.69</v>
      </c>
    </row>
    <row r="11" spans="1:11">
      <c r="A11" s="19" t="s">
        <v>23</v>
      </c>
      <c r="B11" s="20">
        <v>5234.6099999999997</v>
      </c>
      <c r="C11" s="32">
        <v>7291.48</v>
      </c>
      <c r="D11" s="32">
        <v>6624.64</v>
      </c>
      <c r="E11" s="32">
        <v>8181.73</v>
      </c>
      <c r="F11" s="32">
        <v>8472.49</v>
      </c>
      <c r="G11" s="47">
        <v>7761.7083086907451</v>
      </c>
      <c r="H11" s="47">
        <v>8114.6644454241068</v>
      </c>
      <c r="I11" s="47">
        <v>8451.4951305125778</v>
      </c>
      <c r="J11" s="47">
        <v>7924.9966029714478</v>
      </c>
      <c r="K11" s="38">
        <v>7748.38</v>
      </c>
    </row>
    <row r="12" spans="1:11">
      <c r="A12" s="35" t="s">
        <v>24</v>
      </c>
      <c r="B12" s="36">
        <v>5376.11</v>
      </c>
      <c r="C12" s="37">
        <v>7610.05</v>
      </c>
      <c r="D12" s="37">
        <v>6929.09</v>
      </c>
      <c r="E12" s="37">
        <v>8753.09</v>
      </c>
      <c r="F12" s="37">
        <v>8758.0930526118864</v>
      </c>
      <c r="G12" s="36">
        <v>7764.720479750491</v>
      </c>
      <c r="H12" s="36">
        <v>8431.5390210207515</v>
      </c>
      <c r="I12" s="36">
        <v>8558.0461350991918</v>
      </c>
      <c r="J12" s="36">
        <v>8009.11</v>
      </c>
    </row>
    <row r="13" spans="1:11" ht="13.5">
      <c r="A13" s="65" t="s">
        <v>25</v>
      </c>
      <c r="B13" s="53">
        <v>6353.54</v>
      </c>
      <c r="C13" s="54">
        <v>7728.71</v>
      </c>
      <c r="D13" s="54">
        <v>7361.22</v>
      </c>
      <c r="E13" s="54">
        <v>8515.3700000000008</v>
      </c>
      <c r="F13" s="54">
        <v>8887.5741991392442</v>
      </c>
      <c r="G13" s="53">
        <v>7885.7016282939931</v>
      </c>
      <c r="H13" s="53">
        <v>8308.5690918637229</v>
      </c>
      <c r="I13" s="53">
        <v>8560.3750349034472</v>
      </c>
      <c r="J13" s="53">
        <v>8144.06</v>
      </c>
      <c r="K13" s="38"/>
    </row>
    <row r="14" spans="1:11">
      <c r="A14" s="19" t="s">
        <v>26</v>
      </c>
      <c r="B14" s="20">
        <v>5130.07</v>
      </c>
      <c r="C14" s="32">
        <v>7076.42</v>
      </c>
      <c r="D14" s="32">
        <v>6763.77</v>
      </c>
      <c r="E14" s="32">
        <v>8037.19</v>
      </c>
      <c r="F14" s="32">
        <v>8111.790079620323</v>
      </c>
      <c r="G14" s="47">
        <v>7812.8877516195025</v>
      </c>
      <c r="H14" s="47">
        <v>8101.4675428310811</v>
      </c>
      <c r="I14" s="47">
        <v>8367.2685204492755</v>
      </c>
      <c r="J14" s="47">
        <v>7738.61</v>
      </c>
      <c r="K14" s="38">
        <v>7378.8450000000003</v>
      </c>
    </row>
    <row r="15" spans="1:11">
      <c r="A15" s="19" t="s">
        <v>27</v>
      </c>
      <c r="B15" s="20">
        <v>5479.33</v>
      </c>
      <c r="C15" s="32">
        <v>6724.56</v>
      </c>
      <c r="D15" s="32">
        <v>7068.86</v>
      </c>
      <c r="E15" s="32">
        <v>7871.8</v>
      </c>
      <c r="F15" s="32">
        <v>8294.6599022854698</v>
      </c>
      <c r="G15" s="47">
        <v>7895.2713154535413</v>
      </c>
      <c r="H15" s="47">
        <v>7876.4352814673393</v>
      </c>
      <c r="I15" s="47">
        <v>7823.6632228243543</v>
      </c>
      <c r="J15" s="47">
        <v>7696.23</v>
      </c>
      <c r="K15" s="38">
        <v>7613.21</v>
      </c>
    </row>
    <row r="16" spans="1:11">
      <c r="A16" s="19" t="s">
        <v>28</v>
      </c>
      <c r="B16" s="20">
        <v>5414.4</v>
      </c>
      <c r="C16" s="32">
        <v>6927.55</v>
      </c>
      <c r="D16" s="32">
        <v>6749.8</v>
      </c>
      <c r="E16" s="32">
        <v>8367.7800000000007</v>
      </c>
      <c r="F16" s="32">
        <v>8035.6595690742333</v>
      </c>
      <c r="G16" s="47">
        <v>7525.6819967207457</v>
      </c>
      <c r="H16" s="47">
        <v>7808.3696075526514</v>
      </c>
      <c r="I16" s="47">
        <v>7851.2761836315649</v>
      </c>
      <c r="J16" s="47">
        <v>7603.12</v>
      </c>
      <c r="K16" s="38">
        <v>7496.22</v>
      </c>
    </row>
    <row r="17" spans="1:16">
      <c r="A17" s="35" t="s">
        <v>29</v>
      </c>
      <c r="B17" s="36">
        <v>5305.68</v>
      </c>
      <c r="C17" s="37">
        <v>6973.34</v>
      </c>
      <c r="D17" s="37">
        <v>6797.28</v>
      </c>
      <c r="E17" s="37">
        <v>8109.68</v>
      </c>
      <c r="F17" s="37">
        <v>8169.5180980456271</v>
      </c>
      <c r="G17" s="36">
        <v>7774.2132200366132</v>
      </c>
      <c r="H17" s="36">
        <v>7961.8724270654957</v>
      </c>
      <c r="I17" s="36">
        <v>8079.418549597709</v>
      </c>
      <c r="J17" s="36">
        <v>7696.04</v>
      </c>
    </row>
    <row r="18" spans="1:16">
      <c r="A18" s="19" t="s">
        <v>16</v>
      </c>
      <c r="B18" s="20">
        <v>5745.95</v>
      </c>
      <c r="C18" s="32">
        <v>7050.66</v>
      </c>
      <c r="D18" s="32">
        <v>6761.52</v>
      </c>
      <c r="E18" s="32">
        <v>7783.57</v>
      </c>
      <c r="F18" s="32">
        <v>7984.1459306008837</v>
      </c>
      <c r="G18" s="47">
        <v>7498.8516107996456</v>
      </c>
      <c r="H18" s="47">
        <v>7829.5632147853485</v>
      </c>
      <c r="I18" s="47">
        <v>7624.3667705146054</v>
      </c>
      <c r="J18" s="47">
        <v>7595.7099094313926</v>
      </c>
      <c r="K18" s="38">
        <v>7697.89</v>
      </c>
      <c r="P18" s="102"/>
    </row>
    <row r="19" spans="1:16">
      <c r="A19" s="19" t="s">
        <v>30</v>
      </c>
      <c r="B19" s="20">
        <v>6031.36</v>
      </c>
      <c r="C19" s="32">
        <v>7742.96</v>
      </c>
      <c r="D19" s="32">
        <v>6515.18</v>
      </c>
      <c r="E19" s="32">
        <v>8431.59</v>
      </c>
      <c r="F19" s="32">
        <v>7722.12</v>
      </c>
      <c r="G19" s="47">
        <v>7539.7613666730304</v>
      </c>
      <c r="H19" s="50">
        <v>7667.9328970247934</v>
      </c>
      <c r="I19" s="47">
        <v>7716.5624791375531</v>
      </c>
      <c r="J19" s="47">
        <v>7445.86</v>
      </c>
      <c r="K19" s="38">
        <v>7612.4589999999998</v>
      </c>
    </row>
    <row r="20" spans="1:16">
      <c r="A20" s="19" t="s">
        <v>31</v>
      </c>
      <c r="B20" s="20">
        <v>7830.41</v>
      </c>
      <c r="C20" s="32">
        <v>9367.2099999999991</v>
      </c>
      <c r="D20" s="32">
        <v>8664.4699999999993</v>
      </c>
      <c r="E20" s="32">
        <v>10720.07</v>
      </c>
      <c r="F20" s="32">
        <v>9537.5682888564061</v>
      </c>
      <c r="G20" s="47">
        <v>8891.7032312325009</v>
      </c>
      <c r="H20" s="47">
        <v>8801.6004017094001</v>
      </c>
      <c r="I20" s="47">
        <v>8834.2515052558902</v>
      </c>
      <c r="J20" s="47">
        <v>8332.0400000000009</v>
      </c>
      <c r="K20" s="38">
        <v>7874.11</v>
      </c>
    </row>
    <row r="21" spans="1:16">
      <c r="A21" s="33" t="s">
        <v>32</v>
      </c>
      <c r="B21" s="38">
        <v>7292.59</v>
      </c>
      <c r="C21" s="34">
        <v>8642.1299999999992</v>
      </c>
      <c r="D21" s="34">
        <v>8037</v>
      </c>
      <c r="E21" s="34">
        <v>9652.3799999999992</v>
      </c>
      <c r="F21" s="37">
        <v>8707.2573738503106</v>
      </c>
      <c r="G21" s="48">
        <v>8357.7546849996779</v>
      </c>
      <c r="H21" s="48">
        <v>8415.8881676900073</v>
      </c>
      <c r="I21" s="36">
        <v>8340.3830661472603</v>
      </c>
      <c r="J21" s="36">
        <v>8026.16</v>
      </c>
    </row>
    <row r="22" spans="1:16" ht="13.5">
      <c r="A22" s="65" t="s">
        <v>33</v>
      </c>
      <c r="B22" s="116">
        <v>6582.34</v>
      </c>
      <c r="C22" s="54">
        <v>8033.44</v>
      </c>
      <c r="D22" s="54">
        <v>7616.46</v>
      </c>
      <c r="E22" s="54">
        <v>8959.43</v>
      </c>
      <c r="F22" s="54">
        <v>8446.528412435051</v>
      </c>
      <c r="G22" s="116">
        <v>8093.1569345979251</v>
      </c>
      <c r="H22" s="116">
        <v>8224.8005759293956</v>
      </c>
      <c r="I22" s="116">
        <v>8246.8319861712007</v>
      </c>
      <c r="J22" s="53">
        <v>7885.76</v>
      </c>
    </row>
    <row r="23" spans="1:16">
      <c r="A23" s="117" t="s">
        <v>34</v>
      </c>
      <c r="B23" s="118">
        <v>6442.68</v>
      </c>
      <c r="C23" s="119">
        <v>7876.35</v>
      </c>
      <c r="D23" s="119">
        <v>7484.14</v>
      </c>
      <c r="E23" s="119">
        <v>8703.19</v>
      </c>
      <c r="F23" s="119">
        <v>8685.1344932534575</v>
      </c>
      <c r="G23" s="115">
        <v>7981.322787769257</v>
      </c>
      <c r="H23" s="115">
        <v>8267.1708732387669</v>
      </c>
      <c r="I23" s="115">
        <v>8549.5876764153145</v>
      </c>
      <c r="J23" s="115">
        <v>8022.68</v>
      </c>
      <c r="L23" t="s">
        <v>35</v>
      </c>
    </row>
    <row r="24" spans="1:16">
      <c r="A24" s="4"/>
      <c r="B24" s="20"/>
      <c r="C24" s="20"/>
      <c r="D24" s="20"/>
      <c r="E24" s="20"/>
      <c r="F24" s="20"/>
      <c r="G24" s="2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63"/>
  <sheetViews>
    <sheetView topLeftCell="A4" workbookViewId="0">
      <pane xSplit="1" topLeftCell="B1" activePane="topRight" state="frozen"/>
      <selection pane="topRight" activeCell="M44" sqref="M44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4"/>
      <c r="AG3" s="6"/>
      <c r="AI3" s="6"/>
      <c r="AJ3" s="6"/>
      <c r="AK3" s="6"/>
    </row>
    <row r="4" spans="1:37" ht="15">
      <c r="A4" s="128" t="s">
        <v>36</v>
      </c>
      <c r="B4" s="17"/>
      <c r="C4" s="17"/>
      <c r="D4" s="17"/>
      <c r="E4" s="17"/>
      <c r="F4" s="127"/>
      <c r="G4" s="127"/>
      <c r="H4" s="127"/>
      <c r="I4" s="22"/>
    </row>
    <row r="5" spans="1:37">
      <c r="A5" s="1"/>
      <c r="B5" s="120"/>
      <c r="C5" s="1"/>
      <c r="D5" s="1"/>
      <c r="E5" s="1"/>
      <c r="F5" s="1"/>
      <c r="T5" s="6"/>
      <c r="V5" s="6"/>
      <c r="W5" s="6"/>
      <c r="X5" s="6"/>
    </row>
    <row r="6" spans="1:37" ht="18.75">
      <c r="A6" s="121"/>
      <c r="B6" s="129"/>
      <c r="C6" s="129" t="s">
        <v>87</v>
      </c>
      <c r="D6" s="129"/>
      <c r="E6" s="129"/>
      <c r="F6" s="129"/>
      <c r="G6" s="129"/>
      <c r="H6" s="129"/>
      <c r="I6" s="129"/>
      <c r="J6" s="129"/>
      <c r="K6" s="129"/>
    </row>
    <row r="7" spans="1:37" ht="14.25">
      <c r="A7" s="122"/>
      <c r="B7" s="121"/>
      <c r="C7" s="130"/>
      <c r="D7" s="131"/>
      <c r="E7" s="131"/>
      <c r="F7" s="132"/>
      <c r="G7" s="133"/>
      <c r="H7" s="132"/>
      <c r="I7" s="133"/>
      <c r="J7" s="132"/>
      <c r="K7" s="132"/>
    </row>
    <row r="8" spans="1:37">
      <c r="A8" s="123"/>
      <c r="B8" s="134"/>
      <c r="C8" s="134"/>
      <c r="D8" s="135"/>
      <c r="E8" s="135"/>
      <c r="F8" s="135"/>
      <c r="G8" s="135"/>
      <c r="H8" s="135"/>
      <c r="I8" s="135"/>
      <c r="J8" s="135"/>
      <c r="K8" s="135"/>
    </row>
    <row r="9" spans="1:37" ht="13.5" thickBot="1">
      <c r="A9" s="123"/>
      <c r="B9" s="141"/>
      <c r="C9" s="141"/>
      <c r="D9" s="141"/>
      <c r="E9" s="141"/>
      <c r="F9" s="141"/>
      <c r="G9" s="142" t="s">
        <v>95</v>
      </c>
      <c r="H9" s="142"/>
      <c r="I9" s="142"/>
      <c r="J9" s="142"/>
      <c r="K9" s="142"/>
      <c r="L9" s="142"/>
      <c r="M9" s="142"/>
      <c r="N9" s="142"/>
      <c r="O9" s="142"/>
      <c r="P9" s="142"/>
    </row>
    <row r="10" spans="1:37" ht="26.25" thickBot="1">
      <c r="A10" s="123"/>
      <c r="B10" s="158" t="s">
        <v>4</v>
      </c>
      <c r="C10" s="159" t="s">
        <v>23</v>
      </c>
      <c r="D10" s="159" t="s">
        <v>26</v>
      </c>
      <c r="E10" s="159" t="s">
        <v>27</v>
      </c>
      <c r="F10" s="159" t="s">
        <v>28</v>
      </c>
      <c r="G10" s="159" t="s">
        <v>16</v>
      </c>
      <c r="H10" s="159" t="s">
        <v>30</v>
      </c>
      <c r="I10" s="159" t="s">
        <v>31</v>
      </c>
      <c r="J10" s="159" t="s">
        <v>17</v>
      </c>
      <c r="K10" s="159" t="s">
        <v>18</v>
      </c>
      <c r="L10" s="159" t="s">
        <v>19</v>
      </c>
      <c r="M10" s="159" t="s">
        <v>21</v>
      </c>
      <c r="N10" s="159" t="s">
        <v>22</v>
      </c>
      <c r="O10" s="159" t="s">
        <v>23</v>
      </c>
      <c r="P10" s="160" t="s">
        <v>90</v>
      </c>
    </row>
    <row r="11" spans="1:37" ht="13.5" thickTop="1">
      <c r="A11" s="123"/>
      <c r="B11" s="161" t="s">
        <v>55</v>
      </c>
      <c r="C11" s="162">
        <v>553.73</v>
      </c>
      <c r="D11" s="162">
        <v>535.25810000000001</v>
      </c>
      <c r="E11" s="162">
        <v>527.56450000000007</v>
      </c>
      <c r="F11" s="162">
        <v>502.5</v>
      </c>
      <c r="G11" s="162">
        <v>497.32900000000001</v>
      </c>
      <c r="H11" s="162">
        <v>489.1533</v>
      </c>
      <c r="I11" s="162">
        <v>484.49350000000004</v>
      </c>
      <c r="J11" s="162">
        <v>492.69350000000003</v>
      </c>
      <c r="K11" s="162">
        <v>499.91790000000003</v>
      </c>
      <c r="L11" s="162">
        <v>552.86450000000002</v>
      </c>
      <c r="M11" s="162">
        <v>579.53</v>
      </c>
      <c r="N11" s="162">
        <v>604.15480000000002</v>
      </c>
      <c r="O11" s="162">
        <v>581.27330000000006</v>
      </c>
      <c r="P11" s="163">
        <v>4.9741390208224212E-2</v>
      </c>
    </row>
    <row r="12" spans="1:37">
      <c r="A12" s="123"/>
      <c r="B12" s="161" t="s">
        <v>56</v>
      </c>
      <c r="C12" s="162">
        <v>513.16340000000002</v>
      </c>
      <c r="D12" s="162">
        <v>500.77760000000001</v>
      </c>
      <c r="E12" s="162">
        <v>506.3725</v>
      </c>
      <c r="F12" s="162">
        <v>510.80580000000003</v>
      </c>
      <c r="G12" s="162">
        <v>490.10850000000005</v>
      </c>
      <c r="H12" s="162">
        <v>481.14860000000004</v>
      </c>
      <c r="I12" s="162">
        <v>488.471</v>
      </c>
      <c r="J12" s="162">
        <v>488.584</v>
      </c>
      <c r="K12" s="162">
        <v>494.66390000000001</v>
      </c>
      <c r="L12" s="162">
        <v>508.51800000000003</v>
      </c>
      <c r="M12" s="162">
        <v>529.04079999999999</v>
      </c>
      <c r="N12" s="162">
        <v>539.0204</v>
      </c>
      <c r="O12" s="162">
        <v>549.31970000000001</v>
      </c>
      <c r="P12" s="163">
        <v>7.0457674884841781E-2</v>
      </c>
    </row>
    <row r="13" spans="1:37">
      <c r="A13" s="123"/>
      <c r="B13" s="161" t="s">
        <v>53</v>
      </c>
      <c r="C13" s="162">
        <v>536.01729999999998</v>
      </c>
      <c r="D13" s="162">
        <v>565.07680000000005</v>
      </c>
      <c r="E13" s="162">
        <v>566.77319999999997</v>
      </c>
      <c r="F13" s="162">
        <v>566.98199999999997</v>
      </c>
      <c r="G13" s="162">
        <v>561.57770000000005</v>
      </c>
      <c r="H13" s="162">
        <v>551.5933</v>
      </c>
      <c r="I13" s="162">
        <v>545.30650000000003</v>
      </c>
      <c r="J13" s="162">
        <v>543.72390000000007</v>
      </c>
      <c r="K13" s="162">
        <v>549.40140000000008</v>
      </c>
      <c r="L13" s="162">
        <v>579.40899999999999</v>
      </c>
      <c r="M13" s="162">
        <v>587.81770000000006</v>
      </c>
      <c r="N13" s="162">
        <v>597.4597</v>
      </c>
      <c r="O13" s="162">
        <v>595.87430000000006</v>
      </c>
      <c r="P13" s="163">
        <v>0.11166990319155756</v>
      </c>
    </row>
    <row r="14" spans="1:37">
      <c r="A14" s="123"/>
      <c r="B14" s="161" t="s">
        <v>57</v>
      </c>
      <c r="C14" s="162">
        <v>330.49830000000003</v>
      </c>
      <c r="D14" s="162" t="s">
        <v>98</v>
      </c>
      <c r="E14" s="162" t="s">
        <v>98</v>
      </c>
      <c r="F14" s="162" t="s">
        <v>98</v>
      </c>
      <c r="G14" s="162" t="s">
        <v>98</v>
      </c>
      <c r="H14" s="162" t="s">
        <v>98</v>
      </c>
      <c r="I14" s="162" t="s">
        <v>98</v>
      </c>
      <c r="J14" s="162" t="s">
        <v>98</v>
      </c>
      <c r="K14" s="162" t="s">
        <v>98</v>
      </c>
      <c r="L14" s="162" t="s">
        <v>98</v>
      </c>
      <c r="M14" s="162" t="s">
        <v>98</v>
      </c>
      <c r="N14" s="162" t="s">
        <v>98</v>
      </c>
      <c r="O14" s="162" t="s">
        <v>98</v>
      </c>
      <c r="P14" s="163" t="s">
        <v>98</v>
      </c>
    </row>
    <row r="15" spans="1:37">
      <c r="A15" s="123"/>
      <c r="B15" s="161" t="s">
        <v>59</v>
      </c>
      <c r="C15" s="162">
        <v>524.62200000000007</v>
      </c>
      <c r="D15" s="162">
        <v>531.28550000000007</v>
      </c>
      <c r="E15" s="162">
        <v>555.37030000000004</v>
      </c>
      <c r="F15" s="162">
        <v>604.27</v>
      </c>
      <c r="G15" s="162">
        <v>628.09969999999998</v>
      </c>
      <c r="H15" s="162">
        <v>617.47699999999998</v>
      </c>
      <c r="I15" s="162">
        <v>617.40520000000004</v>
      </c>
      <c r="J15" s="162">
        <v>559.74680000000001</v>
      </c>
      <c r="K15" s="162">
        <v>524.24290000000008</v>
      </c>
      <c r="L15" s="162">
        <v>524.7097</v>
      </c>
      <c r="M15" s="162">
        <v>521.47900000000004</v>
      </c>
      <c r="N15" s="162">
        <v>520.58519999999999</v>
      </c>
      <c r="O15" s="162">
        <v>508.71530000000001</v>
      </c>
      <c r="P15" s="163">
        <v>-3.0320306811380537E-2</v>
      </c>
    </row>
    <row r="16" spans="1:37">
      <c r="A16" s="123"/>
      <c r="B16" s="161" t="s">
        <v>54</v>
      </c>
      <c r="C16" s="162">
        <v>626.06670000000008</v>
      </c>
      <c r="D16" s="162">
        <v>653.25810000000001</v>
      </c>
      <c r="E16" s="162">
        <v>647.67740000000003</v>
      </c>
      <c r="F16" s="162">
        <v>645.70000000000005</v>
      </c>
      <c r="G16" s="162">
        <v>617.38710000000003</v>
      </c>
      <c r="H16" s="162">
        <v>653.70000000000005</v>
      </c>
      <c r="I16" s="162">
        <v>663.96770000000004</v>
      </c>
      <c r="J16" s="162">
        <v>626.09680000000003</v>
      </c>
      <c r="K16" s="162">
        <v>600.67860000000007</v>
      </c>
      <c r="L16" s="162">
        <v>645.83870000000002</v>
      </c>
      <c r="M16" s="162">
        <v>644.73329999999999</v>
      </c>
      <c r="N16" s="162">
        <v>629.83870000000002</v>
      </c>
      <c r="O16" s="162">
        <v>627.46670000000006</v>
      </c>
      <c r="P16" s="163">
        <v>2.2361834609634368E-3</v>
      </c>
    </row>
    <row r="17" spans="1:143">
      <c r="A17" s="123"/>
      <c r="B17" s="161" t="s">
        <v>58</v>
      </c>
      <c r="C17" s="162">
        <v>520.92470000000003</v>
      </c>
      <c r="D17" s="162">
        <v>482.09230000000002</v>
      </c>
      <c r="E17" s="162">
        <v>453.69970000000001</v>
      </c>
      <c r="F17" s="162">
        <v>431.13530000000003</v>
      </c>
      <c r="G17" s="162">
        <v>434.19580000000002</v>
      </c>
      <c r="H17" s="162">
        <v>434.33969999999999</v>
      </c>
      <c r="I17" s="162">
        <v>443.12580000000003</v>
      </c>
      <c r="J17" s="162">
        <v>448.14060000000001</v>
      </c>
      <c r="K17" s="162">
        <v>471.10500000000002</v>
      </c>
      <c r="L17" s="162">
        <v>527.24970000000008</v>
      </c>
      <c r="M17" s="162">
        <v>577.95330000000001</v>
      </c>
      <c r="N17" s="162">
        <v>596.79550000000006</v>
      </c>
      <c r="O17" s="162">
        <v>530.64570000000003</v>
      </c>
      <c r="P17" s="163">
        <v>1.8661046404595538E-2</v>
      </c>
    </row>
    <row r="18" spans="1:143">
      <c r="A18" s="123"/>
      <c r="B18" s="161" t="s">
        <v>60</v>
      </c>
      <c r="C18" s="162">
        <v>449.6</v>
      </c>
      <c r="D18" s="162">
        <v>432.32260000000002</v>
      </c>
      <c r="E18" s="162">
        <v>433.19350000000003</v>
      </c>
      <c r="F18" s="162">
        <v>511.3</v>
      </c>
      <c r="G18" s="162">
        <v>543.64520000000005</v>
      </c>
      <c r="H18" s="162">
        <v>566.03330000000005</v>
      </c>
      <c r="I18" s="162">
        <v>601.48390000000006</v>
      </c>
      <c r="J18" s="162">
        <v>583.32260000000008</v>
      </c>
      <c r="K18" s="162">
        <v>544.71429999999998</v>
      </c>
      <c r="L18" s="162">
        <v>506.48390000000001</v>
      </c>
      <c r="M18" s="162">
        <v>482.3</v>
      </c>
      <c r="N18" s="162">
        <v>463.96770000000004</v>
      </c>
      <c r="O18" s="162">
        <v>450.9667</v>
      </c>
      <c r="P18" s="163">
        <v>3.0398131672597639E-3</v>
      </c>
    </row>
    <row r="19" spans="1:143">
      <c r="A19" s="123"/>
      <c r="B19" s="161" t="s">
        <v>67</v>
      </c>
      <c r="C19" s="162">
        <v>317.90210000000002</v>
      </c>
      <c r="D19" s="162">
        <v>329.11750000000001</v>
      </c>
      <c r="E19" s="162">
        <v>324.13030000000003</v>
      </c>
      <c r="F19" s="162">
        <v>316.10730000000001</v>
      </c>
      <c r="G19" s="162">
        <v>343.23060000000004</v>
      </c>
      <c r="H19" s="162">
        <v>333.91590000000002</v>
      </c>
      <c r="I19" s="162">
        <v>317.44589999999999</v>
      </c>
      <c r="J19" s="162">
        <v>307.46940000000001</v>
      </c>
      <c r="K19" s="162">
        <v>338.65160000000003</v>
      </c>
      <c r="L19" s="162">
        <v>363.34620000000001</v>
      </c>
      <c r="M19" s="162">
        <v>363.68490000000003</v>
      </c>
      <c r="N19" s="162">
        <v>331.96140000000003</v>
      </c>
      <c r="O19" s="162">
        <v>337.90219999999999</v>
      </c>
      <c r="P19" s="163">
        <v>6.2912764653017206E-2</v>
      </c>
    </row>
    <row r="20" spans="1:143">
      <c r="A20" s="123"/>
      <c r="B20" s="161" t="s">
        <v>61</v>
      </c>
      <c r="C20" s="162">
        <v>454.42530000000005</v>
      </c>
      <c r="D20" s="162">
        <v>453.1848</v>
      </c>
      <c r="E20" s="162">
        <v>460.4939</v>
      </c>
      <c r="F20" s="162">
        <v>350.834</v>
      </c>
      <c r="G20" s="162">
        <v>0</v>
      </c>
      <c r="H20" s="162">
        <v>375.0693</v>
      </c>
      <c r="I20" s="162">
        <v>416.08320000000003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  <c r="O20" s="162">
        <v>0</v>
      </c>
      <c r="P20" s="163">
        <v>-1</v>
      </c>
    </row>
    <row r="21" spans="1:143">
      <c r="A21" s="123"/>
      <c r="B21" s="161" t="s">
        <v>91</v>
      </c>
      <c r="C21" s="162">
        <v>565.04870000000005</v>
      </c>
      <c r="D21" s="162">
        <v>561.88650000000007</v>
      </c>
      <c r="E21" s="162">
        <v>554.68349999999998</v>
      </c>
      <c r="F21" s="162">
        <v>531.29570000000001</v>
      </c>
      <c r="G21" s="162">
        <v>525.65350000000001</v>
      </c>
      <c r="H21" s="162">
        <v>508.17400000000004</v>
      </c>
      <c r="I21" s="162">
        <v>492.29900000000004</v>
      </c>
      <c r="J21" s="162">
        <v>496.99060000000003</v>
      </c>
      <c r="K21" s="162">
        <v>511.0564</v>
      </c>
      <c r="L21" s="162">
        <v>561.61900000000003</v>
      </c>
      <c r="M21" s="162">
        <v>582.18870000000004</v>
      </c>
      <c r="N21" s="162">
        <v>655.6626</v>
      </c>
      <c r="O21" s="162">
        <v>543.90330000000006</v>
      </c>
      <c r="P21" s="163">
        <v>-3.742226112545699E-2</v>
      </c>
    </row>
    <row r="22" spans="1:143">
      <c r="A22" s="123"/>
      <c r="B22" s="161" t="s">
        <v>62</v>
      </c>
      <c r="C22" s="162">
        <v>560.53330000000005</v>
      </c>
      <c r="D22" s="162">
        <v>550.90319999999997</v>
      </c>
      <c r="E22" s="162">
        <v>557.64520000000005</v>
      </c>
      <c r="F22" s="162">
        <v>572.9</v>
      </c>
      <c r="G22" s="162">
        <v>579.51610000000005</v>
      </c>
      <c r="H22" s="162">
        <v>573.23329999999999</v>
      </c>
      <c r="I22" s="162">
        <v>578</v>
      </c>
      <c r="J22" s="162">
        <v>565.5806</v>
      </c>
      <c r="K22" s="162">
        <v>570.67860000000007</v>
      </c>
      <c r="L22" s="162">
        <v>573.54840000000002</v>
      </c>
      <c r="M22" s="162">
        <v>577.43330000000003</v>
      </c>
      <c r="N22" s="162">
        <v>576.35480000000007</v>
      </c>
      <c r="O22" s="162">
        <v>564.6</v>
      </c>
      <c r="P22" s="163">
        <v>7.2550551412378095E-3</v>
      </c>
    </row>
    <row r="23" spans="1:143" ht="12.75" customHeight="1">
      <c r="A23" s="123"/>
      <c r="B23" s="164" t="s">
        <v>63</v>
      </c>
      <c r="C23" s="165">
        <v>364.91990000000004</v>
      </c>
      <c r="D23" s="165">
        <v>349.8184</v>
      </c>
      <c r="E23" s="165">
        <v>353.47640000000001</v>
      </c>
      <c r="F23" s="165">
        <v>351.36490000000003</v>
      </c>
      <c r="G23" s="165">
        <v>358.0462</v>
      </c>
      <c r="H23" s="165">
        <v>355.94690000000003</v>
      </c>
      <c r="I23" s="165">
        <v>360.12120000000004</v>
      </c>
      <c r="J23" s="165">
        <v>363.91040000000004</v>
      </c>
      <c r="K23" s="165">
        <v>366.75040000000001</v>
      </c>
      <c r="L23" s="165">
        <v>377.06490000000002</v>
      </c>
      <c r="M23" s="165">
        <v>374.2244</v>
      </c>
      <c r="N23" s="165">
        <v>370.59280000000001</v>
      </c>
      <c r="O23" s="165">
        <v>365.55260000000004</v>
      </c>
      <c r="P23" s="166">
        <v>1.733805144635836E-3</v>
      </c>
    </row>
    <row r="24" spans="1:143">
      <c r="A24" s="123"/>
      <c r="B24" s="161" t="s">
        <v>64</v>
      </c>
      <c r="C24" s="162">
        <v>215.01240000000001</v>
      </c>
      <c r="D24" s="162">
        <v>210.81300000000002</v>
      </c>
      <c r="E24" s="162">
        <v>215.29820000000001</v>
      </c>
      <c r="F24" s="162">
        <v>207.3013</v>
      </c>
      <c r="G24" s="162">
        <v>210.5566</v>
      </c>
      <c r="H24" s="162">
        <v>199.90110000000001</v>
      </c>
      <c r="I24" s="162">
        <v>190.048</v>
      </c>
      <c r="J24" s="162">
        <v>197.3569</v>
      </c>
      <c r="K24" s="162">
        <v>226.35820000000001</v>
      </c>
      <c r="L24" s="162">
        <v>257.09840000000003</v>
      </c>
      <c r="M24" s="162">
        <v>297.4896</v>
      </c>
      <c r="N24" s="162">
        <v>222.61090000000002</v>
      </c>
      <c r="O24" s="162">
        <v>230.43900000000002</v>
      </c>
      <c r="P24" s="163">
        <v>7.1747489912209694E-2</v>
      </c>
      <c r="BP24" s="3"/>
      <c r="EG24" s="66"/>
      <c r="EH24" s="66"/>
      <c r="EI24" s="66"/>
      <c r="EJ24" s="66"/>
      <c r="EK24" s="66"/>
      <c r="EL24" s="66"/>
      <c r="EM24" s="103"/>
    </row>
    <row r="25" spans="1:143">
      <c r="A25" s="123"/>
      <c r="B25" s="161" t="s">
        <v>70</v>
      </c>
      <c r="C25" s="162">
        <v>362.40200000000004</v>
      </c>
      <c r="D25" s="162">
        <v>370.48320000000001</v>
      </c>
      <c r="E25" s="162">
        <v>380.95650000000001</v>
      </c>
      <c r="F25" s="162">
        <v>386.63230000000004</v>
      </c>
      <c r="G25" s="162">
        <v>378.31420000000003</v>
      </c>
      <c r="H25" s="162">
        <v>380.83070000000004</v>
      </c>
      <c r="I25" s="162">
        <v>382.86940000000004</v>
      </c>
      <c r="J25" s="162">
        <v>368.45060000000001</v>
      </c>
      <c r="K25" s="162">
        <v>355.22360000000003</v>
      </c>
      <c r="L25" s="162">
        <v>367.31190000000004</v>
      </c>
      <c r="M25" s="162">
        <v>374.39</v>
      </c>
      <c r="N25" s="162">
        <v>374.24740000000003</v>
      </c>
      <c r="O25" s="162">
        <v>376.5093</v>
      </c>
      <c r="P25" s="163">
        <v>3.8927213425974383E-2</v>
      </c>
    </row>
    <row r="26" spans="1:143">
      <c r="A26" s="123"/>
      <c r="B26" s="161" t="s">
        <v>65</v>
      </c>
      <c r="C26" s="162">
        <v>553.10800000000006</v>
      </c>
      <c r="D26" s="162">
        <v>537.94670000000008</v>
      </c>
      <c r="E26" s="162">
        <v>515.8116</v>
      </c>
      <c r="F26" s="162">
        <v>456.82300000000004</v>
      </c>
      <c r="G26" s="162">
        <v>408.08930000000004</v>
      </c>
      <c r="H26" s="162">
        <v>376.43690000000004</v>
      </c>
      <c r="I26" s="162">
        <v>367.24889999999999</v>
      </c>
      <c r="J26" s="162">
        <v>389.6497</v>
      </c>
      <c r="K26" s="162">
        <v>453.80400000000003</v>
      </c>
      <c r="L26" s="162">
        <v>496.77720000000005</v>
      </c>
      <c r="M26" s="162">
        <v>512.95310000000006</v>
      </c>
      <c r="N26" s="162">
        <v>539.55510000000004</v>
      </c>
      <c r="O26" s="162">
        <v>542.99260000000004</v>
      </c>
      <c r="P26" s="163">
        <v>-1.8288290894364234E-2</v>
      </c>
    </row>
    <row r="27" spans="1:143" ht="13.5" thickBot="1">
      <c r="A27" s="123"/>
      <c r="B27" s="167" t="s">
        <v>66</v>
      </c>
      <c r="C27" s="168">
        <v>563.04590000000007</v>
      </c>
      <c r="D27" s="168">
        <v>516.60730000000001</v>
      </c>
      <c r="E27" s="168">
        <v>474.44720000000001</v>
      </c>
      <c r="F27" s="168">
        <v>442.16570000000002</v>
      </c>
      <c r="G27" s="168">
        <v>429.52190000000002</v>
      </c>
      <c r="H27" s="168">
        <v>440.31740000000002</v>
      </c>
      <c r="I27" s="168">
        <v>450.88740000000001</v>
      </c>
      <c r="J27" s="168">
        <v>465.47060000000005</v>
      </c>
      <c r="K27" s="168">
        <v>517.77940000000001</v>
      </c>
      <c r="L27" s="168">
        <v>581.9819</v>
      </c>
      <c r="M27" s="168">
        <v>647.31500000000005</v>
      </c>
      <c r="N27" s="168">
        <v>649.3981</v>
      </c>
      <c r="O27" s="168">
        <v>598.82620000000009</v>
      </c>
      <c r="P27" s="169">
        <v>6.3547749837091549E-2</v>
      </c>
    </row>
    <row r="28" spans="1:143" ht="13.5" thickBot="1">
      <c r="A28" s="123"/>
      <c r="B28" s="170" t="s">
        <v>92</v>
      </c>
      <c r="C28" s="171">
        <v>556.84769552754858</v>
      </c>
      <c r="D28" s="172">
        <v>531.94181052800764</v>
      </c>
      <c r="E28" s="172">
        <v>506.24876817502502</v>
      </c>
      <c r="F28" s="172">
        <v>488.43493478427058</v>
      </c>
      <c r="G28" s="172">
        <v>478.75285594640735</v>
      </c>
      <c r="H28" s="172">
        <v>488.1047484170017</v>
      </c>
      <c r="I28" s="172">
        <v>495.87252682288397</v>
      </c>
      <c r="J28" s="172">
        <v>494.86461647772842</v>
      </c>
      <c r="K28" s="172">
        <v>521.46231460407478</v>
      </c>
      <c r="L28" s="172">
        <v>573.27834171575432</v>
      </c>
      <c r="M28" s="172">
        <v>616.29944158862122</v>
      </c>
      <c r="N28" s="172">
        <v>618.4422766269463</v>
      </c>
      <c r="O28" s="172">
        <v>579.11369133967037</v>
      </c>
      <c r="P28" s="173">
        <v>3.9985791430863893E-2</v>
      </c>
    </row>
    <row r="29" spans="1:143" ht="15.75">
      <c r="A29" s="123"/>
      <c r="B29" s="136"/>
      <c r="C29" s="137"/>
      <c r="D29" s="138"/>
      <c r="E29" s="138"/>
      <c r="F29" s="138"/>
      <c r="G29" s="138"/>
      <c r="H29" s="138"/>
      <c r="I29" s="138"/>
      <c r="J29" s="138"/>
      <c r="K29" s="138"/>
    </row>
    <row r="30" spans="1:143" ht="15.75">
      <c r="A30" s="123"/>
      <c r="B30" s="136"/>
      <c r="C30" s="137"/>
      <c r="D30" s="138"/>
      <c r="E30" s="138"/>
      <c r="F30" s="138"/>
      <c r="G30" s="138"/>
      <c r="H30" s="138"/>
      <c r="I30" s="138"/>
      <c r="J30" s="138"/>
      <c r="K30" s="138"/>
    </row>
    <row r="31" spans="1:143" ht="15.75">
      <c r="A31" s="123"/>
      <c r="B31" s="136"/>
      <c r="C31" s="137"/>
      <c r="D31" s="138"/>
      <c r="E31" s="138"/>
      <c r="F31" s="138"/>
      <c r="G31" s="138"/>
      <c r="H31" s="138"/>
      <c r="I31" s="138"/>
      <c r="J31" s="138"/>
      <c r="K31" s="138"/>
    </row>
    <row r="32" spans="1:143" ht="15.75">
      <c r="A32" s="123"/>
      <c r="B32" s="136"/>
      <c r="C32" s="137"/>
      <c r="D32" s="138"/>
      <c r="E32" s="138"/>
      <c r="F32" s="138"/>
      <c r="G32" s="138"/>
      <c r="H32" s="138"/>
      <c r="I32" s="138"/>
      <c r="J32" s="138"/>
      <c r="K32" s="138"/>
    </row>
    <row r="33" spans="1:11" ht="15.75">
      <c r="A33" s="123"/>
      <c r="B33" s="136"/>
      <c r="C33" s="137"/>
      <c r="D33" s="138"/>
      <c r="E33" s="138"/>
      <c r="F33" s="138"/>
      <c r="G33" s="138"/>
      <c r="H33" s="138"/>
      <c r="I33" s="138"/>
      <c r="J33" s="138"/>
      <c r="K33" s="138"/>
    </row>
    <row r="34" spans="1:11" ht="15.75">
      <c r="A34" s="123"/>
      <c r="B34" s="139"/>
      <c r="C34" s="140"/>
    </row>
    <row r="35" spans="1:11" ht="15.75">
      <c r="A35" s="123"/>
      <c r="B35" s="139"/>
      <c r="C35" s="140"/>
    </row>
    <row r="36" spans="1:11" ht="15.75">
      <c r="A36" s="1"/>
      <c r="B36" s="139"/>
      <c r="C36" s="140"/>
    </row>
    <row r="37" spans="1:11" ht="15.75">
      <c r="A37" s="1"/>
      <c r="B37" s="139"/>
      <c r="C37" s="140"/>
    </row>
    <row r="38" spans="1:11" ht="15.75">
      <c r="A38" s="1"/>
      <c r="B38" s="139"/>
      <c r="C38" s="140"/>
    </row>
    <row r="39" spans="1:11" ht="15.75">
      <c r="A39" s="1"/>
      <c r="B39" s="139"/>
      <c r="C39" s="140"/>
    </row>
    <row r="40" spans="1:11" ht="15.75">
      <c r="A40" s="1"/>
      <c r="B40" s="139"/>
      <c r="C40" s="140"/>
    </row>
    <row r="41" spans="1:11" ht="15.75">
      <c r="A41" s="1"/>
      <c r="B41" s="139"/>
      <c r="C41" s="140"/>
    </row>
    <row r="42" spans="1:11" ht="15.75">
      <c r="A42" s="1"/>
      <c r="B42" s="139"/>
      <c r="C42" s="140"/>
    </row>
    <row r="43" spans="1:11">
      <c r="A43" s="1"/>
    </row>
    <row r="44" spans="1:11">
      <c r="A44" s="1"/>
    </row>
    <row r="45" spans="1:11">
      <c r="A45" s="1"/>
    </row>
    <row r="46" spans="1:11">
      <c r="A46" s="1"/>
    </row>
    <row r="47" spans="1:11">
      <c r="A47" s="1"/>
    </row>
    <row r="48" spans="1:11">
      <c r="A48" s="1"/>
    </row>
    <row r="49" spans="1:106">
      <c r="A49" s="1"/>
    </row>
    <row r="50" spans="1:106">
      <c r="A50" s="1"/>
      <c r="CY50" s="49"/>
      <c r="CZ50" s="49"/>
      <c r="DA50" s="49"/>
      <c r="DB50" s="49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1:P27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2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"/>
  <sheetViews>
    <sheetView workbookViewId="0">
      <selection activeCell="P16" sqref="P16"/>
    </sheetView>
  </sheetViews>
  <sheetFormatPr defaultRowHeight="12.75"/>
  <cols>
    <col min="8" max="8" width="9.85546875" customWidth="1"/>
  </cols>
  <sheetData>
    <row r="1" spans="2:16" ht="14.25">
      <c r="B1" s="17" t="s">
        <v>82</v>
      </c>
      <c r="C1" s="17"/>
      <c r="D1" s="17"/>
      <c r="E1" s="17"/>
      <c r="F1" s="17"/>
      <c r="G1" s="127"/>
      <c r="H1" s="127"/>
      <c r="I1" s="127"/>
      <c r="J1" s="127" t="s">
        <v>81</v>
      </c>
    </row>
    <row r="3" spans="2:16">
      <c r="B3" s="142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2:16">
      <c r="B4" s="142"/>
      <c r="C4" s="142"/>
      <c r="D4" s="142" t="s">
        <v>95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2:16">
      <c r="B5" s="124"/>
      <c r="C5" s="143" t="s">
        <v>23</v>
      </c>
      <c r="D5" s="143" t="s">
        <v>26</v>
      </c>
      <c r="E5" s="143" t="s">
        <v>27</v>
      </c>
      <c r="F5" s="143" t="s">
        <v>28</v>
      </c>
      <c r="G5" s="143" t="s">
        <v>16</v>
      </c>
      <c r="H5" s="143" t="s">
        <v>30</v>
      </c>
      <c r="I5" s="143" t="s">
        <v>31</v>
      </c>
      <c r="J5" s="143" t="s">
        <v>17</v>
      </c>
      <c r="K5" s="143" t="s">
        <v>18</v>
      </c>
      <c r="L5" s="143" t="s">
        <v>19</v>
      </c>
      <c r="M5" s="143" t="s">
        <v>21</v>
      </c>
      <c r="N5" s="143" t="s">
        <v>22</v>
      </c>
      <c r="O5" s="143" t="s">
        <v>23</v>
      </c>
    </row>
    <row r="6" spans="2:16">
      <c r="B6" s="125" t="s">
        <v>79</v>
      </c>
      <c r="C6" s="126">
        <v>367.11610000000002</v>
      </c>
      <c r="D6" s="126">
        <v>349.8184</v>
      </c>
      <c r="E6" s="126">
        <v>353.47640000000001</v>
      </c>
      <c r="F6" s="126">
        <v>351.36490000000003</v>
      </c>
      <c r="G6" s="126">
        <v>358.0462</v>
      </c>
      <c r="H6" s="126">
        <v>355.94690000000003</v>
      </c>
      <c r="I6" s="126">
        <v>360.12120000000004</v>
      </c>
      <c r="J6" s="126">
        <v>363.91040000000004</v>
      </c>
      <c r="K6" s="126">
        <v>367</v>
      </c>
      <c r="L6" s="126">
        <v>377.06</v>
      </c>
      <c r="M6" s="126">
        <v>374</v>
      </c>
      <c r="N6" s="126">
        <v>370.59</v>
      </c>
      <c r="O6" s="126">
        <v>365.55</v>
      </c>
    </row>
    <row r="7" spans="2:16">
      <c r="B7" s="125" t="s">
        <v>80</v>
      </c>
      <c r="C7" s="126">
        <v>555.24018005149105</v>
      </c>
      <c r="D7" s="126">
        <v>531.49591409501556</v>
      </c>
      <c r="E7" s="126">
        <v>505.83399477917288</v>
      </c>
      <c r="F7" s="126">
        <v>488.04489826199404</v>
      </c>
      <c r="G7" s="126">
        <v>478.35903909302874</v>
      </c>
      <c r="H7" s="126">
        <v>487.72129870470076</v>
      </c>
      <c r="I7" s="126">
        <v>495.46796642276854</v>
      </c>
      <c r="J7" s="126">
        <v>494.44533927071336</v>
      </c>
      <c r="K7" s="126">
        <v>521.46</v>
      </c>
      <c r="L7" s="126">
        <v>573.12</v>
      </c>
      <c r="M7" s="126">
        <v>616</v>
      </c>
      <c r="N7" s="126">
        <v>579</v>
      </c>
      <c r="O7" s="126">
        <v>623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S20" sqref="S2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6" t="s">
        <v>83</v>
      </c>
      <c r="B2" s="16"/>
      <c r="C2" s="16"/>
      <c r="D2" s="16"/>
      <c r="E2" s="16"/>
      <c r="F2" s="4"/>
      <c r="G2" s="4"/>
    </row>
    <row r="4" spans="1:10" ht="14.25">
      <c r="A4" s="17" t="s">
        <v>71</v>
      </c>
      <c r="B4" s="17"/>
      <c r="C4" s="17"/>
      <c r="D4" s="17"/>
      <c r="E4" s="4"/>
    </row>
    <row r="5" spans="1:10" ht="15" thickBot="1">
      <c r="A5" s="17"/>
      <c r="B5" s="17"/>
      <c r="C5" s="17"/>
      <c r="D5" s="17"/>
      <c r="E5" s="4"/>
    </row>
    <row r="6" spans="1:10" ht="21" customHeight="1" thickBot="1">
      <c r="A6" s="191" t="s">
        <v>2</v>
      </c>
      <c r="B6" s="192"/>
      <c r="C6" s="192"/>
      <c r="D6" s="192"/>
      <c r="E6" s="192"/>
      <c r="F6" s="193"/>
    </row>
    <row r="7" spans="1:10" ht="17.25" customHeight="1" thickBot="1">
      <c r="A7" s="194" t="s">
        <v>114</v>
      </c>
      <c r="B7" s="195"/>
      <c r="C7" s="196"/>
      <c r="D7" s="194" t="s">
        <v>115</v>
      </c>
      <c r="E7" s="195"/>
      <c r="F7" s="196"/>
    </row>
    <row r="8" spans="1:10" ht="25.5">
      <c r="A8" s="175" t="s">
        <v>4</v>
      </c>
      <c r="B8" s="104" t="s">
        <v>7</v>
      </c>
      <c r="C8" s="105" t="s">
        <v>5</v>
      </c>
      <c r="D8" s="106" t="s">
        <v>4</v>
      </c>
      <c r="E8" s="176" t="s">
        <v>8</v>
      </c>
      <c r="F8" s="177" t="s">
        <v>5</v>
      </c>
    </row>
    <row r="9" spans="1:10">
      <c r="A9" s="57" t="s">
        <v>52</v>
      </c>
      <c r="B9" s="75">
        <v>910.01800000000003</v>
      </c>
      <c r="C9" s="107">
        <v>406.988</v>
      </c>
      <c r="D9" s="108" t="s">
        <v>105</v>
      </c>
      <c r="E9" s="75">
        <v>200.51900000000001</v>
      </c>
      <c r="F9" s="109">
        <v>90.132999999999996</v>
      </c>
      <c r="H9" s="51"/>
      <c r="I9" s="51"/>
      <c r="J9" s="51"/>
    </row>
    <row r="10" spans="1:10" ht="14.25" customHeight="1">
      <c r="A10" s="108" t="s">
        <v>76</v>
      </c>
      <c r="B10" s="75">
        <v>608.67899999999997</v>
      </c>
      <c r="C10" s="107">
        <v>264.60500000000002</v>
      </c>
      <c r="D10" s="108" t="s">
        <v>52</v>
      </c>
      <c r="E10" s="75">
        <v>686.20399999999995</v>
      </c>
      <c r="F10" s="109">
        <v>279.18200000000002</v>
      </c>
      <c r="H10" s="51"/>
      <c r="I10" s="51"/>
      <c r="J10" s="51"/>
    </row>
    <row r="11" spans="1:10" ht="14.25" customHeight="1">
      <c r="A11" s="153" t="s">
        <v>64</v>
      </c>
      <c r="B11" s="154">
        <v>149.851</v>
      </c>
      <c r="C11" s="155">
        <v>68.438000000000002</v>
      </c>
      <c r="D11" s="156" t="s">
        <v>76</v>
      </c>
      <c r="E11" s="154">
        <v>161.82300000000001</v>
      </c>
      <c r="F11" s="157">
        <v>76.438000000000002</v>
      </c>
      <c r="H11" s="51"/>
      <c r="I11" s="51"/>
      <c r="J11" s="51"/>
    </row>
    <row r="12" spans="1:10" ht="14.25" customHeight="1" thickBot="1">
      <c r="A12" s="144" t="s">
        <v>96</v>
      </c>
      <c r="B12" s="145">
        <v>1668.548</v>
      </c>
      <c r="C12" s="146">
        <v>740.03099999999995</v>
      </c>
      <c r="D12" s="110" t="s">
        <v>6</v>
      </c>
      <c r="E12" s="111">
        <v>1048.546</v>
      </c>
      <c r="F12" s="112">
        <v>445.75299999999999</v>
      </c>
      <c r="H12" s="51"/>
      <c r="I12" s="51"/>
      <c r="J12" s="51"/>
    </row>
    <row r="13" spans="1:10" ht="14.25" customHeight="1" thickBot="1">
      <c r="A13" s="197" t="s">
        <v>3</v>
      </c>
      <c r="B13" s="198"/>
      <c r="C13" s="198"/>
      <c r="D13" s="198"/>
      <c r="E13" s="198"/>
      <c r="F13" s="199"/>
      <c r="H13" s="52"/>
      <c r="I13" s="52"/>
      <c r="J13" s="51"/>
    </row>
    <row r="14" spans="1:10" ht="14.25" customHeight="1" thickBot="1">
      <c r="A14" s="194" t="s">
        <v>114</v>
      </c>
      <c r="B14" s="195"/>
      <c r="C14" s="196"/>
      <c r="D14" s="194" t="s">
        <v>115</v>
      </c>
      <c r="E14" s="195"/>
      <c r="F14" s="196"/>
    </row>
    <row r="15" spans="1:10" ht="21.75" customHeight="1">
      <c r="A15" s="200" t="s">
        <v>4</v>
      </c>
      <c r="B15" s="202" t="s">
        <v>7</v>
      </c>
      <c r="C15" s="204" t="s">
        <v>5</v>
      </c>
      <c r="D15" s="206" t="s">
        <v>4</v>
      </c>
      <c r="E15" s="212" t="s">
        <v>8</v>
      </c>
      <c r="F15" s="214" t="s">
        <v>5</v>
      </c>
    </row>
    <row r="16" spans="1:10" ht="14.25" customHeight="1" thickBot="1">
      <c r="A16" s="201"/>
      <c r="B16" s="203"/>
      <c r="C16" s="205"/>
      <c r="D16" s="207"/>
      <c r="E16" s="213"/>
      <c r="F16" s="215"/>
    </row>
    <row r="17" spans="1:10" ht="12.75" customHeight="1" thickBot="1">
      <c r="A17" s="59" t="s">
        <v>6</v>
      </c>
      <c r="B17" s="60">
        <v>0</v>
      </c>
      <c r="C17" s="61">
        <v>0</v>
      </c>
      <c r="D17" s="62" t="s">
        <v>6</v>
      </c>
      <c r="E17" s="63">
        <v>0</v>
      </c>
      <c r="F17" s="64">
        <v>0</v>
      </c>
    </row>
    <row r="18" spans="1:10" ht="13.5" customHeight="1">
      <c r="A18" s="28"/>
      <c r="B18" s="28"/>
      <c r="C18" s="28"/>
    </row>
    <row r="19" spans="1:10" ht="15">
      <c r="A19" s="16" t="s">
        <v>84</v>
      </c>
      <c r="B19" s="16"/>
      <c r="C19" s="16"/>
      <c r="D19" s="16"/>
      <c r="E19" s="16"/>
    </row>
    <row r="21" spans="1:10" ht="14.25">
      <c r="A21" s="17" t="s">
        <v>71</v>
      </c>
      <c r="B21" s="17"/>
      <c r="C21" s="17"/>
      <c r="D21" s="17"/>
      <c r="E21" s="4"/>
    </row>
    <row r="22" spans="1:10" ht="13.5" thickBot="1"/>
    <row r="23" spans="1:10" ht="19.5" thickBot="1">
      <c r="A23" s="191" t="s">
        <v>2</v>
      </c>
      <c r="B23" s="192"/>
      <c r="C23" s="192"/>
      <c r="D23" s="192"/>
      <c r="E23" s="192"/>
      <c r="F23" s="193"/>
    </row>
    <row r="24" spans="1:10" ht="16.5" thickBot="1">
      <c r="A24" s="194" t="s">
        <v>114</v>
      </c>
      <c r="B24" s="195"/>
      <c r="C24" s="196"/>
      <c r="D24" s="194" t="s">
        <v>115</v>
      </c>
      <c r="E24" s="195"/>
      <c r="F24" s="196"/>
    </row>
    <row r="25" spans="1:10" ht="25.5">
      <c r="A25" s="179" t="s">
        <v>4</v>
      </c>
      <c r="B25" s="180" t="s">
        <v>7</v>
      </c>
      <c r="C25" s="178" t="s">
        <v>5</v>
      </c>
      <c r="D25" s="179" t="s">
        <v>4</v>
      </c>
      <c r="E25" s="180" t="s">
        <v>8</v>
      </c>
      <c r="F25" s="178" t="s">
        <v>5</v>
      </c>
    </row>
    <row r="26" spans="1:10">
      <c r="A26" s="77" t="s">
        <v>6</v>
      </c>
      <c r="B26" s="78">
        <v>1694.335</v>
      </c>
      <c r="C26" s="79">
        <v>272.62099999999998</v>
      </c>
      <c r="D26" s="77" t="s">
        <v>6</v>
      </c>
      <c r="E26" s="78">
        <v>1280.768</v>
      </c>
      <c r="F26" s="79">
        <v>221.65899999999999</v>
      </c>
    </row>
    <row r="27" spans="1:10">
      <c r="A27" s="45" t="s">
        <v>68</v>
      </c>
      <c r="B27" s="80"/>
      <c r="C27" s="81"/>
      <c r="D27" s="56" t="s">
        <v>68</v>
      </c>
      <c r="E27" s="80"/>
      <c r="F27" s="81"/>
    </row>
    <row r="28" spans="1:10">
      <c r="A28" s="57" t="s">
        <v>54</v>
      </c>
      <c r="B28" s="75">
        <v>1559.6</v>
      </c>
      <c r="C28" s="76">
        <v>255.95</v>
      </c>
      <c r="D28" s="57" t="s">
        <v>54</v>
      </c>
      <c r="E28" s="75">
        <v>905.43299999999999</v>
      </c>
      <c r="F28" s="76">
        <v>149.74100000000001</v>
      </c>
    </row>
    <row r="29" spans="1:10">
      <c r="A29" s="57" t="s">
        <v>55</v>
      </c>
      <c r="B29" s="75">
        <v>128.25700000000001</v>
      </c>
      <c r="C29" s="76">
        <v>15.763999999999999</v>
      </c>
      <c r="D29" s="57" t="s">
        <v>55</v>
      </c>
      <c r="E29" s="75">
        <v>114.84099999999999</v>
      </c>
      <c r="F29" s="76">
        <v>27.99</v>
      </c>
      <c r="I29" s="51"/>
      <c r="J29" s="51"/>
    </row>
    <row r="30" spans="1:10">
      <c r="A30" s="57" t="s">
        <v>116</v>
      </c>
      <c r="B30" s="75">
        <v>2.5270000000000001</v>
      </c>
      <c r="C30" s="76">
        <v>0.24</v>
      </c>
      <c r="D30" s="57" t="s">
        <v>62</v>
      </c>
      <c r="E30" s="75">
        <v>76.350999999999999</v>
      </c>
      <c r="F30" s="76">
        <v>13.481</v>
      </c>
      <c r="I30" s="51"/>
      <c r="J30" s="51"/>
    </row>
    <row r="31" spans="1:10">
      <c r="A31" s="57" t="s">
        <v>62</v>
      </c>
      <c r="B31" s="75">
        <v>2.4580000000000002</v>
      </c>
      <c r="C31" s="76">
        <v>0.51600000000000001</v>
      </c>
      <c r="D31" s="57" t="s">
        <v>52</v>
      </c>
      <c r="E31" s="75">
        <v>54.405999999999999</v>
      </c>
      <c r="F31" s="76">
        <v>11.345000000000001</v>
      </c>
      <c r="I31" s="51"/>
      <c r="J31" s="51"/>
    </row>
    <row r="32" spans="1:10" ht="19.5" thickBot="1">
      <c r="A32" s="197" t="s">
        <v>3</v>
      </c>
      <c r="B32" s="216"/>
      <c r="C32" s="216"/>
      <c r="D32" s="216"/>
      <c r="E32" s="216"/>
      <c r="F32" s="217"/>
      <c r="I32" s="51"/>
      <c r="J32" s="51"/>
    </row>
    <row r="33" spans="1:11" ht="12.75" customHeight="1" thickBot="1">
      <c r="A33" s="194" t="s">
        <v>114</v>
      </c>
      <c r="B33" s="195"/>
      <c r="C33" s="196"/>
      <c r="D33" s="194" t="s">
        <v>115</v>
      </c>
      <c r="E33" s="195"/>
      <c r="F33" s="196"/>
      <c r="I33" s="51"/>
      <c r="J33" s="51"/>
    </row>
    <row r="34" spans="1:11" ht="13.5" customHeight="1">
      <c r="A34" s="200" t="s">
        <v>4</v>
      </c>
      <c r="B34" s="209" t="s">
        <v>7</v>
      </c>
      <c r="C34" s="204" t="s">
        <v>5</v>
      </c>
      <c r="D34" s="206" t="s">
        <v>4</v>
      </c>
      <c r="E34" s="219" t="s">
        <v>8</v>
      </c>
      <c r="F34" s="214" t="s">
        <v>5</v>
      </c>
      <c r="I34" s="51"/>
      <c r="J34" s="51"/>
      <c r="K34" s="51"/>
    </row>
    <row r="35" spans="1:11" ht="12.75" customHeight="1" thickBot="1">
      <c r="A35" s="208"/>
      <c r="B35" s="210"/>
      <c r="C35" s="211"/>
      <c r="D35" s="218"/>
      <c r="E35" s="220"/>
      <c r="F35" s="221"/>
      <c r="I35" s="51"/>
      <c r="J35" s="51"/>
      <c r="K35" s="51"/>
    </row>
    <row r="36" spans="1:11" ht="12.75" customHeight="1">
      <c r="A36" s="55" t="s">
        <v>6</v>
      </c>
      <c r="B36" s="82">
        <v>3762.45</v>
      </c>
      <c r="C36" s="83">
        <v>549.85699999999997</v>
      </c>
      <c r="D36" s="55" t="s">
        <v>6</v>
      </c>
      <c r="E36" s="82">
        <v>3055.6469999999999</v>
      </c>
      <c r="F36" s="83">
        <v>485.06799999999998</v>
      </c>
      <c r="I36" s="51"/>
      <c r="J36" s="51"/>
      <c r="K36" s="51"/>
    </row>
    <row r="37" spans="1:11" ht="13.5" customHeight="1">
      <c r="A37" s="56" t="s">
        <v>68</v>
      </c>
      <c r="B37" s="84"/>
      <c r="C37" s="85"/>
      <c r="D37" s="56" t="s">
        <v>68</v>
      </c>
      <c r="E37" s="84"/>
      <c r="F37" s="85"/>
      <c r="I37" s="51"/>
      <c r="J37" s="51"/>
      <c r="K37" s="51"/>
    </row>
    <row r="38" spans="1:11" ht="13.5" customHeight="1">
      <c r="A38" s="57" t="s">
        <v>69</v>
      </c>
      <c r="B38" s="86">
        <v>1528.6079999999999</v>
      </c>
      <c r="C38" s="87">
        <v>262.70499999999998</v>
      </c>
      <c r="D38" s="57" t="s">
        <v>69</v>
      </c>
      <c r="E38" s="86">
        <v>1330.3009999999999</v>
      </c>
      <c r="F38" s="87">
        <v>216.691</v>
      </c>
      <c r="I38" s="51"/>
      <c r="J38" s="51"/>
      <c r="K38" s="51"/>
    </row>
    <row r="39" spans="1:11">
      <c r="A39" s="57" t="s">
        <v>66</v>
      </c>
      <c r="B39" s="86">
        <v>1446.664</v>
      </c>
      <c r="C39" s="87">
        <v>164.661</v>
      </c>
      <c r="D39" s="88" t="s">
        <v>66</v>
      </c>
      <c r="E39" s="80">
        <v>697.06700000000001</v>
      </c>
      <c r="F39" s="81">
        <v>107.876</v>
      </c>
      <c r="I39" s="51"/>
      <c r="J39" s="51"/>
      <c r="K39" s="51"/>
    </row>
    <row r="40" spans="1:11">
      <c r="A40" s="57" t="s">
        <v>53</v>
      </c>
      <c r="B40" s="86">
        <v>447.82499999999999</v>
      </c>
      <c r="C40" s="87">
        <v>58.749000000000002</v>
      </c>
      <c r="D40" s="57" t="s">
        <v>53</v>
      </c>
      <c r="E40" s="86">
        <v>456.99599999999998</v>
      </c>
      <c r="F40" s="87">
        <v>55.622</v>
      </c>
      <c r="I40" s="51"/>
      <c r="J40" s="51"/>
      <c r="K40" s="51"/>
    </row>
    <row r="41" spans="1:11">
      <c r="A41" s="57" t="s">
        <v>58</v>
      </c>
      <c r="B41" s="86">
        <v>188.88900000000001</v>
      </c>
      <c r="C41" s="87">
        <v>33.789000000000001</v>
      </c>
      <c r="D41" s="57" t="s">
        <v>58</v>
      </c>
      <c r="E41" s="86">
        <v>387.59500000000003</v>
      </c>
      <c r="F41" s="87">
        <v>45.685000000000002</v>
      </c>
      <c r="I41" s="51"/>
      <c r="J41" s="51"/>
      <c r="K41" s="51"/>
    </row>
    <row r="42" spans="1:11">
      <c r="A42" s="57" t="s">
        <v>76</v>
      </c>
      <c r="B42" s="86">
        <v>60.063000000000002</v>
      </c>
      <c r="C42" s="87">
        <v>10.778</v>
      </c>
      <c r="D42" s="57" t="s">
        <v>76</v>
      </c>
      <c r="E42" s="86">
        <v>127.682</v>
      </c>
      <c r="F42" s="87">
        <v>50.551000000000002</v>
      </c>
      <c r="I42" s="51"/>
      <c r="J42" s="51"/>
      <c r="K42" s="51"/>
    </row>
    <row r="43" spans="1:11" ht="13.5" thickBot="1">
      <c r="A43" s="58" t="s">
        <v>54</v>
      </c>
      <c r="B43" s="89">
        <v>24.016999999999999</v>
      </c>
      <c r="C43" s="90">
        <v>1.4239999999999999</v>
      </c>
      <c r="D43" s="58" t="s">
        <v>100</v>
      </c>
      <c r="E43" s="89">
        <v>41.151000000000003</v>
      </c>
      <c r="F43" s="90">
        <v>7.7370000000000001</v>
      </c>
      <c r="I43" s="51"/>
      <c r="J43" s="51"/>
      <c r="K43" s="51"/>
    </row>
    <row r="44" spans="1:11">
      <c r="I44" s="51"/>
      <c r="J44" s="51"/>
      <c r="K44" s="51"/>
    </row>
    <row r="45" spans="1:11">
      <c r="I45" s="51"/>
      <c r="J45" s="51"/>
      <c r="K45" s="51"/>
    </row>
  </sheetData>
  <mergeCells count="24"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2" sqref="L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2017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2018-07-16T11:27:57Z</dcterms:modified>
</cp:coreProperties>
</file>