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925" yWindow="3810" windowWidth="8445" windowHeight="4245" tabRatio="96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45621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<sst xmlns="http://schemas.openxmlformats.org/spreadsheetml/2006/main" count="998" uniqueCount="161">
  <si>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</si>
  <si>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</si>
  <si>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</si>
  <si>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</si>
  <si>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</si>
  <si>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</si>
  <si>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 następnie wybrać „Biuletyny informacyjne” i interesujący Panią /Pana biuletyn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</si>
  <si>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</si>
  <si>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</si>
  <si>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</si>
  <si>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</si>
  <si>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</si>
  <si>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</si>
  <si>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</si>
  <si>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</si>
  <si>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</si>
  <si>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</si>
  <si>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</si>
  <si>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</si>
  <si>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</si>
  <si>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</si>
  <si>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</si>
  <si>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</si>
  <si>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</si>
  <si>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</si>
  <si>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</si>
  <si>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</si>
  <si>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</si>
  <si>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</si>
  <si>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</si>
  <si>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</si>
  <si>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</si>
  <si>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</si>
  <si>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</si>
  <si>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</si>
  <si>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</si>
  <si>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</si>
  <si>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 xml:space="preserve">Biuletyny są dostępne pod adresem: </t>
  </si>
  <si>
    <t>http://www.minrol.gov.pl</t>
  </si>
  <si>
    <t xml:space="preserve">W menu głównym należy wejść w „ Zintegrowany System Rolniczej Informacji Rynkowej", 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</si>
  <si>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</si>
  <si>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</si>
  <si>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</si>
  <si>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</si>
  <si>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</si>
  <si>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</si>
  <si>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</si>
  <si>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</si>
  <si>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</si>
  <si>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</si>
  <si>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</si>
  <si>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</si>
  <si>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</si>
  <si>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</si>
  <si>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</si>
  <si>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</si>
  <si>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</si>
  <si>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</si>
  <si>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</si>
  <si>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</si>
  <si>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</si>
  <si>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</si>
  <si>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</si>
  <si>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</si>
  <si>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</si>
  <si>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</si>
  <si>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</si>
  <si>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</si>
  <si>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t>fax. (22) 623-27-06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</si>
  <si>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</si>
  <si>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</si>
  <si>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</si>
  <si>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</si>
  <si>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</si>
  <si>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</si>
  <si>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</si>
  <si>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</si>
  <si>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</si>
  <si>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Wartość [tys. PLN]</t>
  </si>
  <si>
    <t>Wolumen [tony]</t>
  </si>
  <si>
    <t>RAZEM (2301 - 230649)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</si>
  <si>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</si>
  <si>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</si>
  <si>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</si>
  <si>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</si>
  <si>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</si>
  <si>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</si>
  <si>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</si>
  <si>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</si>
  <si>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</si>
  <si>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</si>
  <si>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</si>
  <si>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</si>
  <si>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</si>
  <si>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</si>
  <si>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</si>
  <si>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</si>
  <si>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</si>
  <si>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 xml:space="preserve">Polski eksport sur. paszowych (makuchy i inne pozostałości stałe, z nasion rzepaku lub rzepiku - kod 230641 i 230649)  </t>
  </si>
  <si>
    <t xml:space="preserve">Polski import sur. paszowych (makuchy i inne pozostałości stałe, z nasion rzepaku lub rzepiku - kod 230641 i 230649)  </t>
  </si>
  <si>
    <t>EKSPORT</t>
  </si>
  <si>
    <t>IMPORT</t>
  </si>
  <si>
    <t>Kraj</t>
  </si>
  <si>
    <t>Wolumen   [tony]</t>
  </si>
  <si>
    <t>Dania</t>
  </si>
  <si>
    <t>Niemcy</t>
  </si>
  <si>
    <t>Słowacja</t>
  </si>
  <si>
    <t>Szwecja</t>
  </si>
  <si>
    <t>Ukraina</t>
  </si>
  <si>
    <t>Litwa</t>
  </si>
  <si>
    <t>Węgry</t>
  </si>
  <si>
    <t>Francja</t>
  </si>
  <si>
    <t>Wielka Brytania</t>
  </si>
  <si>
    <t xml:space="preserve">Polski eksport surowców paszowych (makuchy i inne pozostałości stałe, z ekstrakcji oleju sojowego - kod 2304) </t>
  </si>
  <si>
    <t xml:space="preserve">Polski import surowców paszowych (makuchy i inne pozostałości stałe, z ekstrakcji oleju sojowego - kod 2304) </t>
  </si>
  <si>
    <t>Argentyna</t>
  </si>
  <si>
    <t>Republika Czeska</t>
  </si>
  <si>
    <t xml:space="preserve">Polski eksport surowców paszowych (mąki, mączki i granulki z mięsa i podrobów, ryb - kod 2301) </t>
  </si>
  <si>
    <t xml:space="preserve">Polski import surowców paszowych (mąki, mączki i granulki z mięsa i podrobów, ryb - kod 2301) </t>
  </si>
  <si>
    <t>Wietnam</t>
  </si>
  <si>
    <t>Rosja</t>
  </si>
  <si>
    <t>Włochy</t>
  </si>
  <si>
    <t>Łotwa</t>
  </si>
  <si>
    <t xml:space="preserve">Polski eksport surowców paszowych (makuchy i inne pozostałości stałe, z nasion słonecznika - kod 230630) </t>
  </si>
  <si>
    <t xml:space="preserve">Polski import surowców paszowych (makuchy i inne pozostałości stałe, z nasion słonecznika - kod 230630) 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</si>
  <si>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</si>
  <si>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</si>
  <si>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</si>
  <si>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</si>
  <si>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</si>
  <si>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Stany Zjednoczone Ameryki</t>
  </si>
  <si>
    <t>`</t>
  </si>
  <si>
    <t>Preparaty mlekozastępcze</t>
  </si>
  <si>
    <t>Islandia</t>
  </si>
  <si>
    <t>Polski eksport karmy dla zwierząt z wyjątkiem psów i kotów, pakowanej do sprzedaży detalicznej (kod 230990)</t>
  </si>
  <si>
    <t>Polski import karmy dla zwierząt z wyjątkiem psów i kotów, pakowanej do sprzedaży detalicznej (kod 230990)</t>
  </si>
  <si>
    <t>BROJLERY - Premiksy w przeliczeniu na 1%</t>
  </si>
  <si>
    <t>INDYKI - Premiksy w przeliczeniu na 1%</t>
  </si>
  <si>
    <t>Holandia</t>
  </si>
  <si>
    <t>Brazylia</t>
  </si>
  <si>
    <t>Słowenia</t>
  </si>
  <si>
    <t>Austria</t>
  </si>
  <si>
    <t>Ghana</t>
  </si>
  <si>
    <t>Hiszpania</t>
  </si>
  <si>
    <t>Irlandia</t>
  </si>
  <si>
    <t>Bangladesz</t>
  </si>
  <si>
    <t>Departament Promocji i Jakości Żywności</t>
  </si>
  <si>
    <t>Ministerstwo Rolnictwa i Rozwoju Wsi</t>
  </si>
  <si>
    <t>Wydział Informacji Rynkowej i Statystyki Rolnej</t>
  </si>
  <si>
    <t>Turcja</t>
  </si>
  <si>
    <t>lipiec</t>
  </si>
  <si>
    <t>NR 8/2018</t>
  </si>
  <si>
    <t>Notowania z okresu: lipiec - sierpień 2018r.</t>
  </si>
  <si>
    <t>lipiec - sierpień 2018r.</t>
  </si>
  <si>
    <t>sierpień</t>
  </si>
  <si>
    <t>I-VII 2017r.</t>
  </si>
  <si>
    <t>I-VII 2018r.</t>
  </si>
  <si>
    <t>według ważniejszych krajów w okresie: styczeń-lipiec 2018r. (dane wstępne)</t>
  </si>
  <si>
    <t>I - VII 2017r.</t>
  </si>
  <si>
    <t>I - VII 2018r.</t>
  </si>
  <si>
    <t>Rumunia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</si>
</sst>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5]d\ mmmm\ yyyy;@"/>
  </numFmts>
  <fonts count="5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i/>
      <u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vertAlign val="superscript"/>
      <sz val="12"/>
      <name val="Times New Roman CE"/>
      <charset val="238"/>
    </font>
    <font>
      <sz val="9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2" fillId="0" borderId="0"/>
    <xf numFmtId="0" fontId="2" fillId="0" borderId="0"/>
    <xf numFmtId="0" fontId="34" fillId="0" borderId="0"/>
    <xf numFmtId="0" fontId="2" fillId="0" borderId="0"/>
  </cellStyleXfs>
  <cellXfs count="428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6" fillId="0" borderId="0" xfId="3" applyFont="1"/>
    <xf numFmtId="0" fontId="4" fillId="0" borderId="0" xfId="3" applyFont="1" applyFill="1"/>
    <xf numFmtId="0" fontId="5" fillId="0" borderId="0" xfId="3" applyFont="1" applyFill="1"/>
    <xf numFmtId="0" fontId="11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Continuous" vertical="center"/>
    </xf>
    <xf numFmtId="0" fontId="13" fillId="0" borderId="1" xfId="0" applyFont="1" applyBorder="1" applyAlignment="1">
      <alignment horizontal="centerContinuous"/>
    </xf>
    <xf numFmtId="0" fontId="15" fillId="0" borderId="2" xfId="0" applyFont="1" applyBorder="1" applyAlignment="1">
      <alignment horizontal="centerContinuous"/>
    </xf>
    <xf numFmtId="0" fontId="15" fillId="0" borderId="3" xfId="0" applyFont="1" applyBorder="1" applyAlignment="1">
      <alignment horizontal="centerContinuous"/>
    </xf>
    <xf numFmtId="0" fontId="16" fillId="0" borderId="4" xfId="0" applyFont="1" applyBorder="1" applyAlignment="1">
      <alignment horizontal="centerContinuous" vertical="center"/>
    </xf>
    <xf numFmtId="0" fontId="16" fillId="0" borderId="5" xfId="0" applyFont="1" applyFill="1" applyBorder="1" applyAlignment="1">
      <alignment horizontal="centerContinuous" vertical="center" wrapText="1"/>
    </xf>
    <xf numFmtId="0" fontId="17" fillId="0" borderId="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16" fillId="0" borderId="8" xfId="0" applyFont="1" applyFill="1" applyBorder="1" applyAlignment="1">
      <alignment horizontal="centerContinuous" vertical="center" wrapText="1"/>
    </xf>
    <xf numFmtId="0" fontId="16" fillId="0" borderId="9" xfId="0" applyFont="1" applyFill="1" applyBorder="1" applyAlignment="1">
      <alignment horizontal="centerContinuous" vertical="center" wrapText="1"/>
    </xf>
    <xf numFmtId="0" fontId="16" fillId="0" borderId="10" xfId="0" applyFont="1" applyFill="1" applyBorder="1" applyAlignment="1">
      <alignment horizontal="centerContinuous" vertical="center" wrapText="1"/>
    </xf>
    <xf numFmtId="0" fontId="16" fillId="3" borderId="5" xfId="0" applyFont="1" applyFill="1" applyBorder="1" applyAlignment="1">
      <alignment horizontal="center" vertical="center" wrapText="1"/>
    </xf>
    <xf numFmtId="3" fontId="18" fillId="0" borderId="14" xfId="0" applyNumberFormat="1" applyFont="1" applyBorder="1"/>
    <xf numFmtId="0" fontId="17" fillId="0" borderId="9" xfId="0" applyFont="1" applyFill="1" applyBorder="1"/>
    <xf numFmtId="3" fontId="18" fillId="0" borderId="4" xfId="0" applyNumberFormat="1" applyFont="1" applyBorder="1"/>
    <xf numFmtId="164" fontId="18" fillId="3" borderId="5" xfId="0" applyNumberFormat="1" applyFont="1" applyFill="1" applyBorder="1"/>
    <xf numFmtId="164" fontId="18" fillId="0" borderId="12" xfId="0" applyNumberFormat="1" applyFont="1" applyFill="1" applyBorder="1"/>
    <xf numFmtId="164" fontId="18" fillId="0" borderId="4" xfId="0" applyNumberFormat="1" applyFont="1" applyFill="1" applyBorder="1"/>
    <xf numFmtId="3" fontId="18" fillId="0" borderId="11" xfId="0" applyNumberFormat="1" applyFont="1" applyBorder="1"/>
    <xf numFmtId="164" fontId="18" fillId="3" borderId="16" xfId="0" applyNumberFormat="1" applyFont="1" applyFill="1" applyBorder="1"/>
    <xf numFmtId="164" fontId="18" fillId="0" borderId="17" xfId="0" applyNumberFormat="1" applyFont="1" applyFill="1" applyBorder="1"/>
    <xf numFmtId="164" fontId="18" fillId="0" borderId="11" xfId="0" applyNumberFormat="1" applyFont="1" applyFill="1" applyBorder="1"/>
    <xf numFmtId="3" fontId="18" fillId="0" borderId="19" xfId="0" applyNumberFormat="1" applyFont="1" applyBorder="1"/>
    <xf numFmtId="164" fontId="18" fillId="3" borderId="20" xfId="0" applyNumberFormat="1" applyFont="1" applyFill="1" applyBorder="1"/>
    <xf numFmtId="164" fontId="18" fillId="0" borderId="21" xfId="0" applyNumberFormat="1" applyFont="1" applyFill="1" applyBorder="1"/>
    <xf numFmtId="164" fontId="18" fillId="0" borderId="19" xfId="0" applyNumberFormat="1" applyFont="1" applyFill="1" applyBorder="1"/>
    <xf numFmtId="3" fontId="18" fillId="0" borderId="22" xfId="0" applyNumberFormat="1" applyFont="1" applyBorder="1"/>
    <xf numFmtId="164" fontId="18" fillId="3" borderId="23" xfId="0" applyNumberFormat="1" applyFont="1" applyFill="1" applyBorder="1"/>
    <xf numFmtId="165" fontId="13" fillId="0" borderId="0" xfId="0" applyNumberFormat="1" applyFont="1" applyBorder="1" applyAlignment="1">
      <alignment horizontal="centerContinuous" vertical="center" wrapText="1"/>
    </xf>
    <xf numFmtId="0" fontId="8" fillId="4" borderId="0" xfId="3" applyFont="1" applyFill="1"/>
    <xf numFmtId="0" fontId="5" fillId="4" borderId="0" xfId="3" applyFont="1" applyFill="1"/>
    <xf numFmtId="0" fontId="7" fillId="4" borderId="0" xfId="3" applyFont="1" applyFill="1"/>
    <xf numFmtId="3" fontId="18" fillId="0" borderId="24" xfId="0" applyNumberFormat="1" applyFont="1" applyBorder="1"/>
    <xf numFmtId="165" fontId="21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4" fillId="0" borderId="0" xfId="0" applyFont="1"/>
    <xf numFmtId="0" fontId="18" fillId="0" borderId="0" xfId="0" applyFont="1" applyAlignment="1">
      <alignment vertical="center"/>
    </xf>
    <xf numFmtId="0" fontId="24" fillId="0" borderId="0" xfId="0" applyFont="1" applyBorder="1"/>
    <xf numFmtId="0" fontId="19" fillId="0" borderId="0" xfId="0" applyFont="1" applyBorder="1"/>
    <xf numFmtId="0" fontId="20" fillId="2" borderId="0" xfId="0" applyFont="1" applyFill="1" applyBorder="1"/>
    <xf numFmtId="0" fontId="19" fillId="0" borderId="2" xfId="0" applyFont="1" applyBorder="1" applyAlignment="1">
      <alignment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19" fillId="0" borderId="27" xfId="0" applyFont="1" applyBorder="1" applyAlignment="1"/>
    <xf numFmtId="0" fontId="0" fillId="0" borderId="23" xfId="0" applyBorder="1" applyAlignment="1"/>
    <xf numFmtId="0" fontId="19" fillId="0" borderId="2" xfId="0" applyFont="1" applyBorder="1" applyAlignment="1"/>
    <xf numFmtId="0" fontId="3" fillId="0" borderId="3" xfId="0" applyFont="1" applyBorder="1" applyAlignment="1"/>
    <xf numFmtId="0" fontId="19" fillId="0" borderId="28" xfId="0" applyFont="1" applyBorder="1" applyAlignment="1">
      <alignment vertical="center"/>
    </xf>
    <xf numFmtId="0" fontId="0" fillId="0" borderId="5" xfId="0" applyBorder="1" applyAlignment="1"/>
    <xf numFmtId="0" fontId="20" fillId="0" borderId="29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165" fontId="21" fillId="0" borderId="0" xfId="0" applyNumberFormat="1" applyFont="1" applyBorder="1" applyAlignment="1">
      <alignment vertical="center"/>
    </xf>
    <xf numFmtId="0" fontId="0" fillId="0" borderId="2" xfId="0" applyBorder="1"/>
    <xf numFmtId="0" fontId="19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Continuous" vertical="center"/>
    </xf>
    <xf numFmtId="3" fontId="18" fillId="0" borderId="7" xfId="0" applyNumberFormat="1" applyFont="1" applyBorder="1"/>
    <xf numFmtId="164" fontId="18" fillId="3" borderId="33" xfId="0" applyNumberFormat="1" applyFont="1" applyFill="1" applyBorder="1"/>
    <xf numFmtId="0" fontId="26" fillId="0" borderId="0" xfId="3" applyFont="1"/>
    <xf numFmtId="3" fontId="20" fillId="0" borderId="7" xfId="0" applyNumberFormat="1" applyFont="1" applyFill="1" applyBorder="1"/>
    <xf numFmtId="164" fontId="20" fillId="0" borderId="7" xfId="0" applyNumberFormat="1" applyFont="1" applyFill="1" applyBorder="1"/>
    <xf numFmtId="0" fontId="27" fillId="2" borderId="0" xfId="0" applyFont="1" applyFill="1"/>
    <xf numFmtId="0" fontId="28" fillId="2" borderId="0" xfId="0" applyFont="1" applyFill="1"/>
    <xf numFmtId="0" fontId="29" fillId="0" borderId="0" xfId="3" applyFont="1"/>
    <xf numFmtId="0" fontId="30" fillId="0" borderId="0" xfId="3" applyFont="1"/>
    <xf numFmtId="164" fontId="20" fillId="0" borderId="31" xfId="0" applyNumberFormat="1" applyFont="1" applyFill="1" applyBorder="1"/>
    <xf numFmtId="164" fontId="18" fillId="0" borderId="28" xfId="0" applyNumberFormat="1" applyFont="1" applyFill="1" applyBorder="1"/>
    <xf numFmtId="164" fontId="18" fillId="0" borderId="36" xfId="0" applyNumberFormat="1" applyFont="1" applyFill="1" applyBorder="1"/>
    <xf numFmtId="0" fontId="25" fillId="0" borderId="0" xfId="0" applyFont="1"/>
    <xf numFmtId="0" fontId="31" fillId="0" borderId="0" xfId="0" applyFont="1"/>
    <xf numFmtId="3" fontId="18" fillId="0" borderId="11" xfId="0" applyNumberFormat="1" applyFont="1" applyFill="1" applyBorder="1"/>
    <xf numFmtId="3" fontId="18" fillId="0" borderId="4" xfId="0" applyNumberFormat="1" applyFont="1" applyFill="1" applyBorder="1"/>
    <xf numFmtId="3" fontId="18" fillId="0" borderId="0" xfId="0" applyNumberFormat="1" applyFont="1" applyFill="1" applyBorder="1"/>
    <xf numFmtId="164" fontId="18" fillId="3" borderId="16" xfId="0" quotePrefix="1" applyNumberFormat="1" applyFont="1" applyFill="1" applyBorder="1"/>
    <xf numFmtId="164" fontId="20" fillId="3" borderId="8" xfId="0" applyNumberFormat="1" applyFont="1" applyFill="1" applyBorder="1"/>
    <xf numFmtId="14" fontId="32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7" fillId="3" borderId="3" xfId="0" applyNumberFormat="1" applyFont="1" applyFill="1" applyBorder="1"/>
    <xf numFmtId="164" fontId="17" fillId="0" borderId="34" xfId="0" applyNumberFormat="1" applyFont="1" applyFill="1" applyBorder="1"/>
    <xf numFmtId="164" fontId="17" fillId="0" borderId="14" xfId="0" applyNumberFormat="1" applyFont="1" applyFill="1" applyBorder="1"/>
    <xf numFmtId="164" fontId="17" fillId="3" borderId="3" xfId="0" quotePrefix="1" applyNumberFormat="1" applyFont="1" applyFill="1" applyBorder="1"/>
    <xf numFmtId="3" fontId="18" fillId="5" borderId="42" xfId="0" applyNumberFormat="1" applyFont="1" applyFill="1" applyBorder="1"/>
    <xf numFmtId="0" fontId="17" fillId="5" borderId="9" xfId="0" applyFont="1" applyFill="1" applyBorder="1"/>
    <xf numFmtId="3" fontId="16" fillId="5" borderId="42" xfId="0" applyNumberFormat="1" applyFont="1" applyFill="1" applyBorder="1"/>
    <xf numFmtId="3" fontId="37" fillId="5" borderId="42" xfId="0" applyNumberFormat="1" applyFont="1" applyFill="1" applyBorder="1"/>
    <xf numFmtId="164" fontId="16" fillId="5" borderId="42" xfId="0" applyNumberFormat="1" applyFont="1" applyFill="1" applyBorder="1"/>
    <xf numFmtId="164" fontId="16" fillId="5" borderId="33" xfId="0" applyNumberFormat="1" applyFont="1" applyFill="1" applyBorder="1"/>
    <xf numFmtId="3" fontId="20" fillId="5" borderId="42" xfId="0" applyNumberFormat="1" applyFont="1" applyFill="1" applyBorder="1"/>
    <xf numFmtId="164" fontId="20" fillId="5" borderId="42" xfId="0" applyNumberFormat="1" applyFont="1" applyFill="1" applyBorder="1"/>
    <xf numFmtId="164" fontId="20" fillId="5" borderId="33" xfId="0" applyNumberFormat="1" applyFont="1" applyFill="1" applyBorder="1"/>
    <xf numFmtId="0" fontId="17" fillId="5" borderId="49" xfId="0" applyFont="1" applyFill="1" applyBorder="1"/>
    <xf numFmtId="164" fontId="18" fillId="3" borderId="39" xfId="0" applyNumberFormat="1" applyFont="1" applyFill="1" applyBorder="1"/>
    <xf numFmtId="0" fontId="0" fillId="0" borderId="0" xfId="0" applyFill="1" applyBorder="1"/>
    <xf numFmtId="164" fontId="1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/>
    <xf numFmtId="3" fontId="20" fillId="0" borderId="14" xfId="0" applyNumberFormat="1" applyFont="1" applyBorder="1"/>
    <xf numFmtId="164" fontId="18" fillId="0" borderId="10" xfId="0" applyNumberFormat="1" applyFont="1" applyFill="1" applyBorder="1"/>
    <xf numFmtId="164" fontId="18" fillId="0" borderId="7" xfId="0" applyNumberFormat="1" applyFont="1" applyFill="1" applyBorder="1"/>
    <xf numFmtId="164" fontId="18" fillId="3" borderId="27" xfId="0" applyNumberFormat="1" applyFont="1" applyFill="1" applyBorder="1"/>
    <xf numFmtId="164" fontId="18" fillId="0" borderId="47" xfId="0" applyNumberFormat="1" applyFont="1" applyFill="1" applyBorder="1"/>
    <xf numFmtId="164" fontId="18" fillId="0" borderId="22" xfId="0" applyNumberFormat="1" applyFont="1" applyFill="1" applyBorder="1"/>
    <xf numFmtId="3" fontId="20" fillId="0" borderId="50" xfId="0" applyNumberFormat="1" applyFont="1" applyFill="1" applyBorder="1"/>
    <xf numFmtId="3" fontId="20" fillId="0" borderId="43" xfId="0" applyNumberFormat="1" applyFont="1" applyFill="1" applyBorder="1"/>
    <xf numFmtId="0" fontId="23" fillId="0" borderId="35" xfId="0" applyFont="1" applyBorder="1"/>
    <xf numFmtId="3" fontId="18" fillId="0" borderId="6" xfId="0" applyNumberFormat="1" applyFont="1" applyFill="1" applyBorder="1"/>
    <xf numFmtId="3" fontId="18" fillId="0" borderId="15" xfId="0" applyNumberFormat="1" applyFont="1" applyFill="1" applyBorder="1"/>
    <xf numFmtId="3" fontId="18" fillId="0" borderId="25" xfId="0" applyNumberFormat="1" applyFont="1" applyFill="1" applyBorder="1"/>
    <xf numFmtId="3" fontId="16" fillId="5" borderId="44" xfId="0" applyNumberFormat="1" applyFont="1" applyFill="1" applyBorder="1"/>
    <xf numFmtId="3" fontId="37" fillId="5" borderId="44" xfId="0" applyNumberFormat="1" applyFont="1" applyFill="1" applyBorder="1"/>
    <xf numFmtId="164" fontId="16" fillId="5" borderId="44" xfId="0" applyNumberFormat="1" applyFont="1" applyFill="1" applyBorder="1"/>
    <xf numFmtId="164" fontId="16" fillId="5" borderId="45" xfId="0" applyNumberFormat="1" applyFont="1" applyFill="1" applyBorder="1"/>
    <xf numFmtId="0" fontId="19" fillId="0" borderId="52" xfId="0" applyFont="1" applyBorder="1"/>
    <xf numFmtId="3" fontId="20" fillId="0" borderId="31" xfId="0" applyNumberFormat="1" applyFont="1" applyBorder="1"/>
    <xf numFmtId="0" fontId="19" fillId="0" borderId="53" xfId="0" applyFont="1" applyBorder="1"/>
    <xf numFmtId="3" fontId="20" fillId="0" borderId="46" xfId="0" applyNumberFormat="1" applyFont="1" applyBorder="1"/>
    <xf numFmtId="0" fontId="19" fillId="0" borderId="54" xfId="0" applyFont="1" applyBorder="1"/>
    <xf numFmtId="0" fontId="19" fillId="0" borderId="55" xfId="0" applyFont="1" applyBorder="1"/>
    <xf numFmtId="3" fontId="20" fillId="0" borderId="41" xfId="0" applyNumberFormat="1" applyFont="1" applyBorder="1"/>
    <xf numFmtId="0" fontId="16" fillId="5" borderId="4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Continuous" vertical="center"/>
    </xf>
    <xf numFmtId="0" fontId="16" fillId="0" borderId="14" xfId="0" applyFont="1" applyBorder="1" applyAlignment="1">
      <alignment horizontal="centerContinuous" vertical="center"/>
    </xf>
    <xf numFmtId="0" fontId="16" fillId="0" borderId="3" xfId="0" applyFont="1" applyFill="1" applyBorder="1" applyAlignment="1">
      <alignment horizontal="centerContinuous" vertical="center" wrapText="1"/>
    </xf>
    <xf numFmtId="0" fontId="17" fillId="0" borderId="13" xfId="0" applyFont="1" applyBorder="1" applyAlignment="1">
      <alignment horizontal="centerContinuous" vertical="center"/>
    </xf>
    <xf numFmtId="0" fontId="17" fillId="0" borderId="29" xfId="0" applyFont="1" applyBorder="1"/>
    <xf numFmtId="3" fontId="17" fillId="0" borderId="40" xfId="0" applyNumberFormat="1" applyFont="1" applyBorder="1"/>
    <xf numFmtId="0" fontId="19" fillId="0" borderId="26" xfId="0" applyFont="1" applyBorder="1"/>
    <xf numFmtId="0" fontId="19" fillId="0" borderId="30" xfId="0" applyFont="1" applyBorder="1"/>
    <xf numFmtId="0" fontId="17" fillId="5" borderId="48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Continuous" vertical="center"/>
    </xf>
    <xf numFmtId="0" fontId="16" fillId="0" borderId="42" xfId="0" applyFont="1" applyFill="1" applyBorder="1" applyAlignment="1">
      <alignment horizontal="centerContinuous" vertical="center" wrapText="1"/>
    </xf>
    <xf numFmtId="0" fontId="17" fillId="5" borderId="35" xfId="0" applyFont="1" applyFill="1" applyBorder="1" applyAlignment="1">
      <alignment horizontal="center" vertical="center"/>
    </xf>
    <xf numFmtId="0" fontId="22" fillId="5" borderId="9" xfId="0" applyFont="1" applyFill="1" applyBorder="1"/>
    <xf numFmtId="0" fontId="0" fillId="0" borderId="0" xfId="0" applyFill="1"/>
    <xf numFmtId="164" fontId="18" fillId="3" borderId="20" xfId="0" quotePrefix="1" applyNumberFormat="1" applyFont="1" applyFill="1" applyBorder="1"/>
    <xf numFmtId="0" fontId="17" fillId="0" borderId="9" xfId="0" applyFont="1" applyFill="1" applyBorder="1" applyAlignment="1">
      <alignment horizontal="centerContinuous" vertical="center" wrapText="1"/>
    </xf>
    <xf numFmtId="0" fontId="17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1" fillId="0" borderId="0" xfId="4" applyFont="1" applyFill="1"/>
    <xf numFmtId="0" fontId="39" fillId="0" borderId="0" xfId="4" applyFont="1" applyFill="1"/>
    <xf numFmtId="49" fontId="16" fillId="5" borderId="49" xfId="4" applyNumberFormat="1" applyFont="1" applyFill="1" applyBorder="1"/>
    <xf numFmtId="0" fontId="16" fillId="5" borderId="57" xfId="4" applyFont="1" applyFill="1" applyBorder="1"/>
    <xf numFmtId="0" fontId="40" fillId="0" borderId="43" xfId="4" applyFont="1" applyBorder="1" applyAlignment="1">
      <alignment horizontal="centerContinuous" vertical="center"/>
    </xf>
    <xf numFmtId="0" fontId="16" fillId="5" borderId="43" xfId="4" applyFont="1" applyFill="1" applyBorder="1" applyAlignment="1">
      <alignment horizontal="centerContinuous" vertical="center"/>
    </xf>
    <xf numFmtId="0" fontId="16" fillId="0" borderId="43" xfId="4" applyFont="1" applyBorder="1" applyAlignment="1">
      <alignment horizontal="centerContinuous" vertical="center"/>
    </xf>
    <xf numFmtId="0" fontId="16" fillId="0" borderId="58" xfId="4" applyFont="1" applyBorder="1" applyAlignment="1">
      <alignment horizontal="centerContinuous" vertical="center"/>
    </xf>
    <xf numFmtId="0" fontId="40" fillId="0" borderId="59" xfId="4" applyFont="1" applyBorder="1" applyAlignment="1">
      <alignment horizontal="centerContinuous" vertical="center"/>
    </xf>
    <xf numFmtId="0" fontId="16" fillId="0" borderId="60" xfId="4" applyFont="1" applyBorder="1" applyAlignment="1">
      <alignment horizontal="centerContinuous" vertical="center"/>
    </xf>
    <xf numFmtId="0" fontId="40" fillId="0" borderId="50" xfId="4" applyFont="1" applyBorder="1" applyAlignment="1">
      <alignment horizontal="centerContinuous" vertical="center"/>
    </xf>
    <xf numFmtId="49" fontId="40" fillId="5" borderId="37" xfId="4" applyNumberFormat="1" applyFont="1" applyFill="1" applyBorder="1" applyAlignment="1">
      <alignment horizontal="center"/>
    </xf>
    <xf numFmtId="0" fontId="40" fillId="5" borderId="61" xfId="4" applyFont="1" applyFill="1" applyBorder="1" applyAlignment="1">
      <alignment horizontal="center"/>
    </xf>
    <xf numFmtId="0" fontId="16" fillId="0" borderId="7" xfId="4" applyFont="1" applyBorder="1" applyAlignment="1">
      <alignment horizontal="centerContinuous" vertical="center"/>
    </xf>
    <xf numFmtId="0" fontId="16" fillId="0" borderId="8" xfId="4" applyFont="1" applyBorder="1" applyAlignment="1">
      <alignment horizontal="centerContinuous" vertical="center"/>
    </xf>
    <xf numFmtId="0" fontId="16" fillId="0" borderId="31" xfId="4" applyFont="1" applyBorder="1" applyAlignment="1">
      <alignment horizontal="centerContinuous" vertical="center"/>
    </xf>
    <xf numFmtId="0" fontId="16" fillId="0" borderId="10" xfId="4" applyFont="1" applyBorder="1" applyAlignment="1">
      <alignment horizontal="centerContinuous" vertical="center"/>
    </xf>
    <xf numFmtId="0" fontId="16" fillId="0" borderId="32" xfId="4" applyFont="1" applyBorder="1" applyAlignment="1">
      <alignment horizontal="centerContinuous" vertical="center"/>
    </xf>
    <xf numFmtId="49" fontId="41" fillId="5" borderId="62" xfId="4" applyNumberFormat="1" applyFont="1" applyFill="1" applyBorder="1" applyAlignment="1"/>
    <xf numFmtId="0" fontId="41" fillId="5" borderId="63" xfId="4" applyFont="1" applyFill="1" applyBorder="1" applyAlignment="1"/>
    <xf numFmtId="49" fontId="18" fillId="5" borderId="1" xfId="4" applyNumberFormat="1" applyFont="1" applyFill="1" applyBorder="1" applyAlignment="1">
      <alignment horizontal="left" wrapText="1"/>
    </xf>
    <xf numFmtId="49" fontId="42" fillId="5" borderId="66" xfId="4" applyNumberFormat="1" applyFont="1" applyFill="1" applyBorder="1" applyAlignment="1">
      <alignment horizontal="center" vertical="center"/>
    </xf>
    <xf numFmtId="49" fontId="19" fillId="0" borderId="68" xfId="0" applyNumberFormat="1" applyFont="1" applyBorder="1" applyAlignment="1">
      <alignment vertical="center"/>
    </xf>
    <xf numFmtId="49" fontId="19" fillId="0" borderId="71" xfId="0" applyNumberFormat="1" applyFont="1" applyBorder="1" applyAlignment="1">
      <alignment vertical="center"/>
    </xf>
    <xf numFmtId="0" fontId="19" fillId="0" borderId="72" xfId="0" applyFont="1" applyBorder="1" applyAlignment="1">
      <alignment vertical="center"/>
    </xf>
    <xf numFmtId="49" fontId="19" fillId="0" borderId="76" xfId="0" applyNumberFormat="1" applyFont="1" applyBorder="1" applyAlignment="1">
      <alignment vertical="center"/>
    </xf>
    <xf numFmtId="0" fontId="19" fillId="0" borderId="77" xfId="0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9" fillId="0" borderId="80" xfId="0" applyFont="1" applyBorder="1" applyAlignment="1">
      <alignment vertical="center" wrapText="1"/>
    </xf>
    <xf numFmtId="49" fontId="19" fillId="0" borderId="6" xfId="4" applyNumberFormat="1" applyFont="1" applyBorder="1" applyAlignment="1">
      <alignment vertical="center"/>
    </xf>
    <xf numFmtId="0" fontId="19" fillId="0" borderId="80" xfId="4" applyFont="1" applyBorder="1" applyAlignment="1">
      <alignment vertical="center" wrapText="1"/>
    </xf>
    <xf numFmtId="49" fontId="19" fillId="0" borderId="18" xfId="4" applyNumberFormat="1" applyFont="1" applyBorder="1" applyAlignment="1">
      <alignment horizontal="left" vertical="center" wrapText="1"/>
    </xf>
    <xf numFmtId="0" fontId="19" fillId="0" borderId="81" xfId="4" applyFont="1" applyBorder="1" applyAlignment="1">
      <alignment vertical="center" wrapText="1"/>
    </xf>
    <xf numFmtId="49" fontId="19" fillId="0" borderId="25" xfId="4" applyNumberFormat="1" applyFont="1" applyBorder="1" applyAlignment="1">
      <alignment horizontal="left" vertical="center" wrapText="1"/>
    </xf>
    <xf numFmtId="0" fontId="19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4" fillId="5" borderId="0" xfId="0" applyFont="1" applyFill="1"/>
    <xf numFmtId="0" fontId="2" fillId="5" borderId="0" xfId="6" applyFont="1" applyFill="1"/>
    <xf numFmtId="0" fontId="0" fillId="5" borderId="0" xfId="0" applyFill="1"/>
    <xf numFmtId="0" fontId="45" fillId="5" borderId="0" xfId="4" applyFont="1" applyFill="1"/>
    <xf numFmtId="0" fontId="43" fillId="5" borderId="0" xfId="0" applyFont="1" applyFill="1"/>
    <xf numFmtId="0" fontId="43" fillId="5" borderId="0" xfId="6" applyFont="1" applyFill="1"/>
    <xf numFmtId="0" fontId="24" fillId="5" borderId="0" xfId="6" applyFont="1" applyFill="1"/>
    <xf numFmtId="0" fontId="35" fillId="0" borderId="1" xfId="6" applyFont="1" applyBorder="1" applyAlignment="1">
      <alignment horizontal="centerContinuous"/>
    </xf>
    <xf numFmtId="0" fontId="35" fillId="0" borderId="2" xfId="6" applyFont="1" applyBorder="1" applyAlignment="1">
      <alignment horizontal="centerContinuous"/>
    </xf>
    <xf numFmtId="0" fontId="35" fillId="0" borderId="3" xfId="6" applyFont="1" applyBorder="1" applyAlignment="1">
      <alignment horizontal="centerContinuous"/>
    </xf>
    <xf numFmtId="0" fontId="46" fillId="0" borderId="83" xfId="6" applyFont="1" applyBorder="1" applyAlignment="1">
      <alignment horizontal="centerContinuous"/>
    </xf>
    <xf numFmtId="0" fontId="46" fillId="0" borderId="84" xfId="6" applyFont="1" applyBorder="1" applyAlignment="1">
      <alignment horizontal="centerContinuous"/>
    </xf>
    <xf numFmtId="0" fontId="46" fillId="0" borderId="85" xfId="6" applyFont="1" applyBorder="1" applyAlignment="1">
      <alignment horizontal="centerContinuous"/>
    </xf>
    <xf numFmtId="0" fontId="46" fillId="0" borderId="86" xfId="6" applyFont="1" applyBorder="1" applyAlignment="1">
      <alignment horizontal="centerContinuous"/>
    </xf>
    <xf numFmtId="0" fontId="46" fillId="0" borderId="87" xfId="6" applyFont="1" applyBorder="1" applyAlignment="1">
      <alignment horizontal="centerContinuous"/>
    </xf>
    <xf numFmtId="0" fontId="46" fillId="0" borderId="88" xfId="6" applyFont="1" applyBorder="1" applyAlignment="1">
      <alignment horizontal="centerContinuous"/>
    </xf>
    <xf numFmtId="0" fontId="47" fillId="0" borderId="89" xfId="6" applyFont="1" applyBorder="1" applyAlignment="1">
      <alignment horizontal="center" vertical="center"/>
    </xf>
    <xf numFmtId="0" fontId="47" fillId="0" borderId="90" xfId="6" applyFont="1" applyFill="1" applyBorder="1" applyAlignment="1">
      <alignment horizontal="center" vertical="center" wrapText="1"/>
    </xf>
    <xf numFmtId="0" fontId="47" fillId="3" borderId="91" xfId="6" applyFont="1" applyFill="1" applyBorder="1" applyAlignment="1">
      <alignment horizontal="center" vertical="center" wrapText="1"/>
    </xf>
    <xf numFmtId="0" fontId="47" fillId="0" borderId="92" xfId="6" applyFont="1" applyBorder="1" applyAlignment="1">
      <alignment horizontal="center" vertical="center" wrapText="1"/>
    </xf>
    <xf numFmtId="0" fontId="47" fillId="0" borderId="93" xfId="6" applyFont="1" applyBorder="1" applyAlignment="1">
      <alignment horizontal="center" vertical="center"/>
    </xf>
    <xf numFmtId="0" fontId="47" fillId="0" borderId="94" xfId="6" applyFont="1" applyBorder="1" applyAlignment="1">
      <alignment horizontal="center" vertical="center" wrapText="1"/>
    </xf>
    <xf numFmtId="0" fontId="24" fillId="5" borderId="0" xfId="6" applyFont="1" applyFill="1" applyBorder="1"/>
    <xf numFmtId="3" fontId="43" fillId="3" borderId="2" xfId="5" applyNumberFormat="1" applyFont="1" applyFill="1" applyBorder="1"/>
    <xf numFmtId="3" fontId="43" fillId="0" borderId="67" xfId="5" applyNumberFormat="1" applyFont="1" applyBorder="1"/>
    <xf numFmtId="0" fontId="47" fillId="0" borderId="40" xfId="6" applyFont="1" applyBorder="1" applyAlignment="1">
      <alignment vertical="center"/>
    </xf>
    <xf numFmtId="3" fontId="43" fillId="0" borderId="14" xfId="5" applyNumberFormat="1" applyFont="1" applyBorder="1"/>
    <xf numFmtId="3" fontId="43" fillId="3" borderId="34" xfId="5" applyNumberFormat="1" applyFont="1" applyFill="1" applyBorder="1"/>
    <xf numFmtId="4" fontId="24" fillId="0" borderId="15" xfId="5" applyNumberFormat="1" applyFont="1" applyBorder="1"/>
    <xf numFmtId="3" fontId="24" fillId="0" borderId="4" xfId="6" applyNumberFormat="1" applyFont="1" applyBorder="1"/>
    <xf numFmtId="3" fontId="24" fillId="3" borderId="4" xfId="6" applyNumberFormat="1" applyFont="1" applyFill="1" applyBorder="1"/>
    <xf numFmtId="4" fontId="24" fillId="0" borderId="4" xfId="5" applyNumberFormat="1" applyFont="1" applyBorder="1"/>
    <xf numFmtId="3" fontId="24" fillId="0" borderId="4" xfId="5" applyNumberFormat="1" applyFont="1" applyBorder="1"/>
    <xf numFmtId="3" fontId="24" fillId="3" borderId="12" xfId="5" applyNumberFormat="1" applyFont="1" applyFill="1" applyBorder="1"/>
    <xf numFmtId="3" fontId="24" fillId="0" borderId="95" xfId="5" applyNumberFormat="1" applyFont="1" applyBorder="1"/>
    <xf numFmtId="4" fontId="24" fillId="0" borderId="6" xfId="5" applyNumberFormat="1" applyFont="1" applyBorder="1"/>
    <xf numFmtId="3" fontId="24" fillId="0" borderId="11" xfId="6" applyNumberFormat="1" applyFont="1" applyBorder="1"/>
    <xf numFmtId="3" fontId="24" fillId="3" borderId="11" xfId="6" applyNumberFormat="1" applyFont="1" applyFill="1" applyBorder="1"/>
    <xf numFmtId="4" fontId="24" fillId="0" borderId="11" xfId="5" applyNumberFormat="1" applyFont="1" applyBorder="1"/>
    <xf numFmtId="3" fontId="24" fillId="0" borderId="11" xfId="5" applyNumberFormat="1" applyFont="1" applyBorder="1"/>
    <xf numFmtId="3" fontId="24" fillId="3" borderId="17" xfId="5" applyNumberFormat="1" applyFont="1" applyFill="1" applyBorder="1"/>
    <xf numFmtId="3" fontId="24" fillId="0" borderId="39" xfId="5" applyNumberFormat="1" applyFont="1" applyBorder="1"/>
    <xf numFmtId="4" fontId="24" fillId="0" borderId="96" xfId="5" applyNumberFormat="1" applyFont="1" applyBorder="1"/>
    <xf numFmtId="3" fontId="24" fillId="0" borderId="24" xfId="6" applyNumberFormat="1" applyFont="1" applyBorder="1"/>
    <xf numFmtId="3" fontId="24" fillId="3" borderId="24" xfId="6" applyNumberFormat="1" applyFont="1" applyFill="1" applyBorder="1"/>
    <xf numFmtId="4" fontId="24" fillId="0" borderId="24" xfId="5" applyNumberFormat="1" applyFont="1" applyBorder="1"/>
    <xf numFmtId="3" fontId="24" fillId="0" borderId="24" xfId="5" applyNumberFormat="1" applyFont="1" applyBorder="1"/>
    <xf numFmtId="3" fontId="24" fillId="3" borderId="97" xfId="5" applyNumberFormat="1" applyFont="1" applyFill="1" applyBorder="1"/>
    <xf numFmtId="3" fontId="24" fillId="0" borderId="98" xfId="5" applyNumberFormat="1" applyFont="1" applyBorder="1"/>
    <xf numFmtId="4" fontId="24" fillId="0" borderId="18" xfId="5" applyNumberFormat="1" applyFont="1" applyBorder="1"/>
    <xf numFmtId="3" fontId="24" fillId="0" borderId="19" xfId="6" applyNumberFormat="1" applyFont="1" applyBorder="1"/>
    <xf numFmtId="3" fontId="24" fillId="3" borderId="19" xfId="6" applyNumberFormat="1" applyFont="1" applyFill="1" applyBorder="1"/>
    <xf numFmtId="4" fontId="24" fillId="0" borderId="19" xfId="5" applyNumberFormat="1" applyFont="1" applyBorder="1"/>
    <xf numFmtId="3" fontId="24" fillId="0" borderId="19" xfId="5" applyNumberFormat="1" applyFont="1" applyBorder="1"/>
    <xf numFmtId="3" fontId="24" fillId="3" borderId="21" xfId="5" applyNumberFormat="1" applyFont="1" applyFill="1" applyBorder="1"/>
    <xf numFmtId="3" fontId="24" fillId="0" borderId="64" xfId="5" applyNumberFormat="1" applyFont="1" applyBorder="1"/>
    <xf numFmtId="3" fontId="47" fillId="0" borderId="38" xfId="4" applyNumberFormat="1" applyFont="1" applyBorder="1" applyAlignment="1">
      <alignment vertical="center"/>
    </xf>
    <xf numFmtId="3" fontId="47" fillId="3" borderId="67" xfId="4" applyNumberFormat="1" applyFont="1" applyFill="1" applyBorder="1" applyAlignment="1">
      <alignment vertical="center"/>
    </xf>
    <xf numFmtId="3" fontId="47" fillId="6" borderId="42" xfId="4" applyNumberFormat="1" applyFont="1" applyFill="1" applyBorder="1" applyAlignment="1">
      <alignment vertical="center"/>
    </xf>
    <xf numFmtId="3" fontId="47" fillId="6" borderId="33" xfId="4" applyNumberFormat="1" applyFont="1" applyFill="1" applyBorder="1" applyAlignment="1">
      <alignment vertical="center"/>
    </xf>
    <xf numFmtId="3" fontId="36" fillId="0" borderId="69" xfId="4" applyNumberFormat="1" applyFont="1" applyBorder="1" applyAlignment="1">
      <alignment vertical="center"/>
    </xf>
    <xf numFmtId="3" fontId="36" fillId="3" borderId="70" xfId="4" applyNumberFormat="1" applyFont="1" applyFill="1" applyBorder="1" applyAlignment="1">
      <alignment vertical="center"/>
    </xf>
    <xf numFmtId="3" fontId="36" fillId="0" borderId="68" xfId="4" applyNumberFormat="1" applyFont="1" applyBorder="1" applyAlignment="1">
      <alignment vertical="center"/>
    </xf>
    <xf numFmtId="3" fontId="36" fillId="3" borderId="73" xfId="4" applyNumberFormat="1" applyFont="1" applyFill="1" applyBorder="1" applyAlignment="1">
      <alignment vertical="center"/>
    </xf>
    <xf numFmtId="3" fontId="36" fillId="0" borderId="74" xfId="0" applyNumberFormat="1" applyFont="1" applyBorder="1" applyAlignment="1">
      <alignment vertical="center"/>
    </xf>
    <xf numFmtId="3" fontId="36" fillId="0" borderId="75" xfId="4" applyNumberFormat="1" applyFont="1" applyBorder="1" applyAlignment="1">
      <alignment vertical="center"/>
    </xf>
    <xf numFmtId="3" fontId="36" fillId="3" borderId="78" xfId="4" applyNumberFormat="1" applyFont="1" applyFill="1" applyBorder="1" applyAlignment="1">
      <alignment vertical="center"/>
    </xf>
    <xf numFmtId="3" fontId="36" fillId="0" borderId="76" xfId="0" applyNumberFormat="1" applyFont="1" applyBorder="1" applyAlignment="1">
      <alignment vertical="center"/>
    </xf>
    <xf numFmtId="3" fontId="36" fillId="0" borderId="79" xfId="4" applyNumberFormat="1" applyFont="1" applyBorder="1" applyAlignment="1">
      <alignment vertical="center"/>
    </xf>
    <xf numFmtId="3" fontId="36" fillId="0" borderId="36" xfId="0" applyNumberFormat="1" applyFont="1" applyBorder="1" applyAlignment="1">
      <alignment vertical="center"/>
    </xf>
    <xf numFmtId="3" fontId="36" fillId="3" borderId="39" xfId="4" applyNumberFormat="1" applyFont="1" applyFill="1" applyBorder="1" applyAlignment="1">
      <alignment vertical="center"/>
    </xf>
    <xf numFmtId="3" fontId="36" fillId="0" borderId="6" xfId="0" applyNumberFormat="1" applyFont="1" applyBorder="1" applyAlignment="1">
      <alignment vertical="center"/>
    </xf>
    <xf numFmtId="3" fontId="36" fillId="0" borderId="38" xfId="4" applyNumberFormat="1" applyFont="1" applyBorder="1" applyAlignment="1">
      <alignment vertical="center"/>
    </xf>
    <xf numFmtId="3" fontId="36" fillId="3" borderId="39" xfId="4" quotePrefix="1" applyNumberFormat="1" applyFont="1" applyFill="1" applyBorder="1" applyAlignment="1">
      <alignment vertical="center"/>
    </xf>
    <xf numFmtId="3" fontId="36" fillId="0" borderId="38" xfId="0" applyNumberFormat="1" applyFont="1" applyBorder="1" applyAlignment="1">
      <alignment vertical="center"/>
    </xf>
    <xf numFmtId="3" fontId="36" fillId="0" borderId="38" xfId="4" applyNumberFormat="1" applyFont="1" applyFill="1" applyBorder="1" applyAlignment="1">
      <alignment vertical="center"/>
    </xf>
    <xf numFmtId="3" fontId="36" fillId="0" borderId="22" xfId="4" applyNumberFormat="1" applyFont="1" applyBorder="1" applyAlignment="1">
      <alignment vertical="center"/>
    </xf>
    <xf numFmtId="3" fontId="36" fillId="3" borderId="82" xfId="4" applyNumberFormat="1" applyFont="1" applyFill="1" applyBorder="1" applyAlignment="1">
      <alignment vertical="center"/>
    </xf>
    <xf numFmtId="3" fontId="36" fillId="0" borderId="41" xfId="4" applyNumberFormat="1" applyFont="1" applyBorder="1" applyAlignment="1">
      <alignment vertical="center"/>
    </xf>
    <xf numFmtId="3" fontId="36" fillId="3" borderId="47" xfId="4" applyNumberFormat="1" applyFont="1" applyFill="1" applyBorder="1" applyAlignment="1">
      <alignment vertical="center"/>
    </xf>
    <xf numFmtId="3" fontId="36" fillId="0" borderId="25" xfId="4" applyNumberFormat="1" applyFont="1" applyBorder="1" applyAlignment="1">
      <alignment vertical="center"/>
    </xf>
    <xf numFmtId="0" fontId="47" fillId="0" borderId="13" xfId="6" applyFont="1" applyBorder="1" applyAlignment="1">
      <alignment vertical="center"/>
    </xf>
    <xf numFmtId="3" fontId="43" fillId="0" borderId="40" xfId="5" applyNumberFormat="1" applyFont="1" applyBorder="1"/>
    <xf numFmtId="3" fontId="24" fillId="3" borderId="11" xfId="5" applyNumberFormat="1" applyFont="1" applyFill="1" applyBorder="1"/>
    <xf numFmtId="14" fontId="17" fillId="0" borderId="38" xfId="0" quotePrefix="1" applyNumberFormat="1" applyFont="1" applyBorder="1" applyAlignment="1">
      <alignment horizontal="center" vertical="center" wrapText="1"/>
    </xf>
    <xf numFmtId="14" fontId="17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8" fillId="3" borderId="5" xfId="0" quotePrefix="1" applyNumberFormat="1" applyFont="1" applyFill="1" applyBorder="1"/>
    <xf numFmtId="3" fontId="18" fillId="0" borderId="22" xfId="0" applyNumberFormat="1" applyFont="1" applyFill="1" applyBorder="1"/>
    <xf numFmtId="3" fontId="16" fillId="0" borderId="44" xfId="0" applyNumberFormat="1" applyFont="1" applyFill="1" applyBorder="1"/>
    <xf numFmtId="3" fontId="37" fillId="0" borderId="44" xfId="0" applyNumberFormat="1" applyFont="1" applyFill="1" applyBorder="1"/>
    <xf numFmtId="3" fontId="20" fillId="0" borderId="31" xfId="0" applyNumberFormat="1" applyFont="1" applyFill="1" applyBorder="1"/>
    <xf numFmtId="3" fontId="18" fillId="0" borderId="7" xfId="0" applyNumberFormat="1" applyFont="1" applyFill="1" applyBorder="1"/>
    <xf numFmtId="3" fontId="20" fillId="0" borderId="46" xfId="0" applyNumberFormat="1" applyFont="1" applyFill="1" applyBorder="1"/>
    <xf numFmtId="3" fontId="20" fillId="0" borderId="41" xfId="0" applyNumberFormat="1" applyFont="1" applyFill="1" applyBorder="1"/>
    <xf numFmtId="164" fontId="20" fillId="3" borderId="8" xfId="0" quotePrefix="1" applyNumberFormat="1" applyFont="1" applyFill="1" applyBorder="1"/>
    <xf numFmtId="164" fontId="18" fillId="3" borderId="16" xfId="0" applyNumberFormat="1" applyFont="1" applyFill="1" applyBorder="1" applyAlignment="1">
      <alignment horizontal="right"/>
    </xf>
    <xf numFmtId="0" fontId="18" fillId="0" borderId="0" xfId="0" applyFont="1" applyFill="1" applyBorder="1"/>
    <xf numFmtId="3" fontId="24" fillId="0" borderId="39" xfId="6" applyNumberFormat="1" applyFont="1" applyBorder="1"/>
    <xf numFmtId="3" fontId="18" fillId="0" borderId="24" xfId="0" applyNumberFormat="1" applyFont="1" applyFill="1" applyBorder="1"/>
    <xf numFmtId="0" fontId="46" fillId="0" borderId="89" xfId="6" applyFont="1" applyBorder="1" applyAlignment="1">
      <alignment horizontal="centerContinuous"/>
    </xf>
    <xf numFmtId="0" fontId="46" fillId="0" borderId="90" xfId="6" applyFont="1" applyBorder="1" applyAlignment="1">
      <alignment horizontal="centerContinuous"/>
    </xf>
    <xf numFmtId="0" fontId="46" fillId="0" borderId="91" xfId="6" applyFont="1" applyBorder="1" applyAlignment="1">
      <alignment horizontal="centerContinuous"/>
    </xf>
    <xf numFmtId="0" fontId="46" fillId="0" borderId="92" xfId="6" applyFont="1" applyBorder="1" applyAlignment="1">
      <alignment horizontal="centerContinuous"/>
    </xf>
    <xf numFmtId="0" fontId="46" fillId="0" borderId="93" xfId="6" applyFont="1" applyBorder="1" applyAlignment="1">
      <alignment horizontal="centerContinuous"/>
    </xf>
    <xf numFmtId="0" fontId="46" fillId="0" borderId="94" xfId="6" applyFont="1" applyBorder="1" applyAlignment="1">
      <alignment horizontal="centerContinuous"/>
    </xf>
    <xf numFmtId="4" fontId="24" fillId="5" borderId="0" xfId="5" applyNumberFormat="1" applyFont="1" applyFill="1" applyBorder="1"/>
    <xf numFmtId="3" fontId="24" fillId="5" borderId="0" xfId="5" applyNumberFormat="1" applyFont="1" applyFill="1" applyBorder="1"/>
    <xf numFmtId="3" fontId="24" fillId="5" borderId="0" xfId="6" applyNumberFormat="1" applyFont="1" applyFill="1"/>
    <xf numFmtId="0" fontId="48" fillId="5" borderId="0" xfId="5" applyFont="1" applyFill="1"/>
    <xf numFmtId="0" fontId="24" fillId="5" borderId="0" xfId="5" applyFont="1" applyFill="1"/>
    <xf numFmtId="0" fontId="24" fillId="5" borderId="48" xfId="6" applyFont="1" applyFill="1" applyBorder="1"/>
    <xf numFmtId="3" fontId="2" fillId="5" borderId="0" xfId="6" applyNumberFormat="1" applyFont="1" applyFill="1"/>
    <xf numFmtId="0" fontId="47" fillId="0" borderId="91" xfId="6" applyFont="1" applyBorder="1" applyAlignment="1">
      <alignment horizontal="center" vertical="center" wrapText="1"/>
    </xf>
    <xf numFmtId="4" fontId="24" fillId="0" borderId="32" xfId="5" applyNumberFormat="1" applyFont="1" applyBorder="1"/>
    <xf numFmtId="3" fontId="24" fillId="0" borderId="7" xfId="6" applyNumberFormat="1" applyFont="1" applyBorder="1"/>
    <xf numFmtId="3" fontId="24" fillId="3" borderId="7" xfId="6" applyNumberFormat="1" applyFont="1" applyFill="1" applyBorder="1"/>
    <xf numFmtId="3" fontId="24" fillId="0" borderId="7" xfId="5" applyNumberFormat="1" applyFont="1" applyBorder="1"/>
    <xf numFmtId="3" fontId="24" fillId="3" borderId="7" xfId="5" applyNumberFormat="1" applyFont="1" applyFill="1" applyBorder="1"/>
    <xf numFmtId="3" fontId="24" fillId="0" borderId="8" xfId="5" applyNumberFormat="1" applyFont="1" applyBorder="1"/>
    <xf numFmtId="3" fontId="24" fillId="5" borderId="0" xfId="6" applyNumberFormat="1" applyFont="1" applyFill="1" applyBorder="1"/>
    <xf numFmtId="14" fontId="17" fillId="0" borderId="18" xfId="0" quotePrefix="1" applyNumberFormat="1" applyFont="1" applyBorder="1" applyAlignment="1">
      <alignment horizontal="center" vertical="center" wrapText="1"/>
    </xf>
    <xf numFmtId="14" fontId="17" fillId="0" borderId="19" xfId="0" quotePrefix="1" applyNumberFormat="1" applyFont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14" fontId="17" fillId="0" borderId="65" xfId="0" quotePrefix="1" applyNumberFormat="1" applyFont="1" applyBorder="1" applyAlignment="1">
      <alignment horizontal="center" vertical="center" wrapText="1"/>
    </xf>
    <xf numFmtId="164" fontId="18" fillId="3" borderId="82" xfId="0" applyNumberFormat="1" applyFont="1" applyFill="1" applyBorder="1"/>
    <xf numFmtId="164" fontId="18" fillId="0" borderId="65" xfId="0" applyNumberFormat="1" applyFont="1" applyFill="1" applyBorder="1"/>
    <xf numFmtId="14" fontId="17" fillId="0" borderId="11" xfId="0" applyNumberFormat="1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/>
    <xf numFmtId="164" fontId="18" fillId="0" borderId="41" xfId="0" applyNumberFormat="1" applyFont="1" applyFill="1" applyBorder="1"/>
    <xf numFmtId="3" fontId="24" fillId="0" borderId="8" xfId="6" applyNumberFormat="1" applyFont="1" applyBorder="1"/>
    <xf numFmtId="0" fontId="16" fillId="5" borderId="50" xfId="0" applyFont="1" applyFill="1" applyBorder="1" applyAlignment="1">
      <alignment horizontal="center" vertical="center" wrapText="1"/>
    </xf>
    <xf numFmtId="0" fontId="47" fillId="0" borderId="50" xfId="6" applyFont="1" applyBorder="1" applyAlignment="1">
      <alignment vertical="center"/>
    </xf>
    <xf numFmtId="3" fontId="43" fillId="0" borderId="59" xfId="5" applyNumberFormat="1" applyFont="1" applyBorder="1"/>
    <xf numFmtId="3" fontId="43" fillId="3" borderId="44" xfId="5" applyNumberFormat="1" applyFont="1" applyFill="1" applyBorder="1"/>
    <xf numFmtId="3" fontId="43" fillId="0" borderId="58" xfId="5" applyNumberFormat="1" applyFont="1" applyBorder="1"/>
    <xf numFmtId="0" fontId="47" fillId="0" borderId="59" xfId="6" applyFont="1" applyBorder="1" applyAlignment="1">
      <alignment vertical="center"/>
    </xf>
    <xf numFmtId="3" fontId="43" fillId="0" borderId="43" xfId="5" applyNumberFormat="1" applyFont="1" applyBorder="1"/>
    <xf numFmtId="3" fontId="43" fillId="3" borderId="60" xfId="5" applyNumberFormat="1" applyFont="1" applyFill="1" applyBorder="1"/>
    <xf numFmtId="4" fontId="24" fillId="0" borderId="31" xfId="5" applyNumberFormat="1" applyFont="1" applyBorder="1"/>
    <xf numFmtId="4" fontId="24" fillId="0" borderId="38" xfId="5" applyNumberFormat="1" applyFont="1" applyBorder="1"/>
    <xf numFmtId="3" fontId="43" fillId="3" borderId="43" xfId="5" applyNumberFormat="1" applyFont="1" applyFill="1" applyBorder="1"/>
    <xf numFmtId="3" fontId="18" fillId="0" borderId="24" xfId="0" quotePrefix="1" applyNumberFormat="1" applyFont="1" applyBorder="1"/>
    <xf numFmtId="164" fontId="18" fillId="0" borderId="11" xfId="0" quotePrefix="1" applyNumberFormat="1" applyFont="1" applyFill="1" applyBorder="1"/>
    <xf numFmtId="4" fontId="24" fillId="5" borderId="18" xfId="5" applyNumberFormat="1" applyFont="1" applyFill="1" applyBorder="1"/>
    <xf numFmtId="3" fontId="24" fillId="5" borderId="19" xfId="6" applyNumberFormat="1" applyFont="1" applyFill="1" applyBorder="1"/>
    <xf numFmtId="3" fontId="24" fillId="5" borderId="64" xfId="6" applyNumberFormat="1" applyFont="1" applyFill="1" applyBorder="1"/>
    <xf numFmtId="3" fontId="24" fillId="5" borderId="19" xfId="5" applyNumberFormat="1" applyFont="1" applyFill="1" applyBorder="1"/>
    <xf numFmtId="3" fontId="24" fillId="5" borderId="64" xfId="5" applyNumberFormat="1" applyFont="1" applyFill="1" applyBorder="1"/>
    <xf numFmtId="3" fontId="24" fillId="7" borderId="19" xfId="6" applyNumberFormat="1" applyFont="1" applyFill="1" applyBorder="1"/>
    <xf numFmtId="3" fontId="24" fillId="7" borderId="19" xfId="5" applyNumberFormat="1" applyFont="1" applyFill="1" applyBorder="1"/>
    <xf numFmtId="4" fontId="24" fillId="5" borderId="65" xfId="5" applyNumberFormat="1" applyFont="1" applyFill="1" applyBorder="1"/>
    <xf numFmtId="14" fontId="33" fillId="0" borderId="0" xfId="3" applyNumberFormat="1" applyFont="1" applyFill="1" applyAlignment="1">
      <alignment horizontal="left"/>
    </xf>
    <xf numFmtId="3" fontId="47" fillId="0" borderId="40" xfId="4" applyNumberFormat="1" applyFont="1" applyBorder="1" applyAlignment="1">
      <alignment vertical="center"/>
    </xf>
    <xf numFmtId="3" fontId="47" fillId="3" borderId="34" xfId="4" applyNumberFormat="1" applyFont="1" applyFill="1" applyBorder="1" applyAlignment="1">
      <alignment vertical="center"/>
    </xf>
    <xf numFmtId="3" fontId="47" fillId="0" borderId="32" xfId="4" applyNumberFormat="1" applyFont="1" applyBorder="1" applyAlignment="1">
      <alignment vertical="center"/>
    </xf>
    <xf numFmtId="3" fontId="47" fillId="0" borderId="31" xfId="4" applyNumberFormat="1" applyFont="1" applyBorder="1" applyAlignment="1">
      <alignment vertical="center"/>
    </xf>
    <xf numFmtId="3" fontId="47" fillId="3" borderId="8" xfId="4" applyNumberFormat="1" applyFont="1" applyFill="1" applyBorder="1" applyAlignment="1">
      <alignment vertical="center"/>
    </xf>
    <xf numFmtId="3" fontId="36" fillId="7" borderId="99" xfId="4" applyNumberFormat="1" applyFont="1" applyFill="1" applyBorder="1" applyAlignment="1">
      <alignment vertical="center"/>
    </xf>
    <xf numFmtId="3" fontId="36" fillId="0" borderId="69" xfId="0" applyNumberFormat="1" applyFont="1" applyBorder="1" applyAlignment="1">
      <alignment vertical="center"/>
    </xf>
    <xf numFmtId="3" fontId="36" fillId="0" borderId="79" xfId="0" applyNumberFormat="1" applyFont="1" applyBorder="1" applyAlignment="1">
      <alignment vertical="center"/>
    </xf>
    <xf numFmtId="3" fontId="36" fillId="3" borderId="64" xfId="4" applyNumberFormat="1" applyFont="1" applyFill="1" applyBorder="1" applyAlignment="1">
      <alignment vertical="center"/>
    </xf>
    <xf numFmtId="0" fontId="49" fillId="0" borderId="19" xfId="4" applyFont="1" applyBorder="1" applyAlignment="1">
      <alignment horizontal="center"/>
    </xf>
    <xf numFmtId="0" fontId="49" fillId="3" borderId="64" xfId="4" applyFont="1" applyFill="1" applyBorder="1" applyAlignment="1">
      <alignment horizontal="center"/>
    </xf>
    <xf numFmtId="0" fontId="49" fillId="0" borderId="65" xfId="4" applyFont="1" applyBorder="1" applyAlignment="1">
      <alignment horizontal="center"/>
    </xf>
    <xf numFmtId="0" fontId="49" fillId="3" borderId="21" xfId="4" applyFont="1" applyFill="1" applyBorder="1" applyAlignment="1">
      <alignment horizontal="center"/>
    </xf>
    <xf numFmtId="0" fontId="49" fillId="0" borderId="18" xfId="4" applyFont="1" applyBorder="1" applyAlignment="1">
      <alignment horizontal="center"/>
    </xf>
    <xf numFmtId="3" fontId="24" fillId="0" borderId="64" xfId="6" applyNumberFormat="1" applyFont="1" applyBorder="1"/>
    <xf numFmtId="4" fontId="24" fillId="0" borderId="65" xfId="5" applyNumberFormat="1" applyFont="1" applyBorder="1"/>
    <xf numFmtId="4" fontId="24" fillId="5" borderId="11" xfId="5" applyNumberFormat="1" applyFont="1" applyFill="1" applyBorder="1"/>
    <xf numFmtId="3" fontId="24" fillId="5" borderId="11" xfId="6" applyNumberFormat="1" applyFont="1" applyFill="1" applyBorder="1"/>
    <xf numFmtId="3" fontId="24" fillId="7" borderId="11" xfId="6" applyNumberFormat="1" applyFont="1" applyFill="1" applyBorder="1"/>
    <xf numFmtId="3" fontId="24" fillId="5" borderId="11" xfId="5" applyNumberFormat="1" applyFont="1" applyFill="1" applyBorder="1"/>
    <xf numFmtId="3" fontId="24" fillId="7" borderId="11" xfId="5" applyNumberFormat="1" applyFont="1" applyFill="1" applyBorder="1"/>
    <xf numFmtId="4" fontId="24" fillId="0" borderId="7" xfId="5" applyNumberFormat="1" applyFont="1" applyBorder="1"/>
    <xf numFmtId="4" fontId="24" fillId="5" borderId="6" xfId="5" applyNumberFormat="1" applyFont="1" applyFill="1" applyBorder="1"/>
    <xf numFmtId="3" fontId="24" fillId="5" borderId="39" xfId="5" applyNumberFormat="1" applyFont="1" applyFill="1" applyBorder="1"/>
    <xf numFmtId="4" fontId="51" fillId="5" borderId="18" xfId="5" applyNumberFormat="1" applyFont="1" applyFill="1" applyBorder="1"/>
    <xf numFmtId="4" fontId="24" fillId="5" borderId="19" xfId="5" applyNumberFormat="1" applyFont="1" applyFill="1" applyBorder="1"/>
    <xf numFmtId="4" fontId="24" fillId="0" borderId="46" xfId="5" applyNumberFormat="1" applyFont="1" applyBorder="1"/>
    <xf numFmtId="4" fontId="24" fillId="0" borderId="100" xfId="5" applyNumberFormat="1" applyFont="1" applyBorder="1"/>
    <xf numFmtId="3" fontId="24" fillId="0" borderId="98" xfId="6" applyNumberFormat="1" applyFont="1" applyBorder="1"/>
    <xf numFmtId="0" fontId="24" fillId="5" borderId="18" xfId="0" applyFont="1" applyFill="1" applyBorder="1"/>
    <xf numFmtId="1" fontId="24" fillId="5" borderId="19" xfId="6" applyNumberFormat="1" applyFont="1" applyFill="1" applyBorder="1"/>
    <xf numFmtId="4" fontId="24" fillId="5" borderId="38" xfId="5" applyNumberFormat="1" applyFont="1" applyFill="1" applyBorder="1"/>
    <xf numFmtId="0" fontId="24" fillId="5" borderId="65" xfId="6" applyFont="1" applyFill="1" applyBorder="1"/>
    <xf numFmtId="3" fontId="24" fillId="5" borderId="39" xfId="6" applyNumberFormat="1" applyFont="1" applyFill="1" applyBorder="1"/>
    <xf numFmtId="1" fontId="24" fillId="5" borderId="64" xfId="6" applyNumberFormat="1" applyFont="1" applyFill="1" applyBorder="1"/>
    <xf numFmtId="1" fontId="24" fillId="7" borderId="19" xfId="6" applyNumberFormat="1" applyFont="1" applyFill="1" applyBorder="1"/>
    <xf numFmtId="0" fontId="24" fillId="0" borderId="0" xfId="6" applyFont="1" applyFill="1"/>
    <xf numFmtId="3" fontId="18" fillId="0" borderId="37" xfId="0" applyNumberFormat="1" applyFont="1" applyFill="1" applyBorder="1"/>
    <xf numFmtId="3" fontId="18" fillId="0" borderId="101" xfId="0" applyNumberFormat="1" applyFont="1" applyFill="1" applyBorder="1"/>
    <xf numFmtId="164" fontId="18" fillId="3" borderId="102" xfId="0" quotePrefix="1" applyNumberFormat="1" applyFont="1" applyFill="1" applyBorder="1"/>
    <xf numFmtId="164" fontId="18" fillId="0" borderId="103" xfId="0" applyNumberFormat="1" applyFont="1" applyFill="1" applyBorder="1"/>
    <xf numFmtId="164" fontId="18" fillId="0" borderId="24" xfId="0" applyNumberFormat="1" applyFont="1" applyFill="1" applyBorder="1"/>
    <xf numFmtId="164" fontId="18" fillId="3" borderId="102" xfId="0" applyNumberFormat="1" applyFont="1" applyFill="1" applyBorder="1"/>
    <xf numFmtId="3" fontId="20" fillId="0" borderId="37" xfId="0" applyNumberFormat="1" applyFont="1" applyFill="1" applyBorder="1"/>
    <xf numFmtId="3" fontId="20" fillId="0" borderId="4" xfId="0" applyNumberFormat="1" applyFont="1" applyFill="1" applyBorder="1"/>
    <xf numFmtId="164" fontId="20" fillId="3" borderId="95" xfId="0" applyNumberFormat="1" applyFont="1" applyFill="1" applyBorder="1"/>
    <xf numFmtId="164" fontId="20" fillId="0" borderId="46" xfId="0" applyNumberFormat="1" applyFont="1" applyFill="1" applyBorder="1"/>
    <xf numFmtId="164" fontId="20" fillId="0" borderId="4" xfId="0" applyNumberFormat="1" applyFont="1" applyFill="1" applyBorder="1"/>
    <xf numFmtId="3" fontId="20" fillId="0" borderId="32" xfId="0" applyNumberFormat="1" applyFont="1" applyFill="1" applyBorder="1" applyAlignment="1">
      <alignment horizontal="right"/>
    </xf>
    <xf numFmtId="3" fontId="20" fillId="0" borderId="7" xfId="0" applyNumberFormat="1" applyFont="1" applyFill="1" applyBorder="1" applyAlignment="1">
      <alignment horizontal="right"/>
    </xf>
    <xf numFmtId="3" fontId="18" fillId="0" borderId="18" xfId="0" applyNumberFormat="1" applyFont="1" applyFill="1" applyBorder="1"/>
    <xf numFmtId="3" fontId="18" fillId="0" borderId="19" xfId="0" applyNumberFormat="1" applyFont="1" applyFill="1" applyBorder="1"/>
    <xf numFmtId="164" fontId="18" fillId="3" borderId="64" xfId="0" applyNumberFormat="1" applyFont="1" applyFill="1" applyBorder="1"/>
    <xf numFmtId="164" fontId="18" fillId="0" borderId="38" xfId="0" applyNumberFormat="1" applyFont="1" applyFill="1" applyBorder="1"/>
    <xf numFmtId="1" fontId="18" fillId="0" borderId="6" xfId="0" applyNumberFormat="1" applyFont="1" applyBorder="1" applyAlignment="1"/>
    <xf numFmtId="1" fontId="18" fillId="0" borderId="11" xfId="0" applyNumberFormat="1" applyFont="1" applyBorder="1" applyAlignment="1"/>
    <xf numFmtId="164" fontId="18" fillId="7" borderId="39" xfId="0" quotePrefix="1" applyNumberFormat="1" applyFont="1" applyFill="1" applyBorder="1" applyAlignment="1"/>
    <xf numFmtId="0" fontId="24" fillId="5" borderId="0" xfId="0" applyFont="1" applyFill="1" applyBorder="1"/>
    <xf numFmtId="1" fontId="24" fillId="5" borderId="0" xfId="6" applyNumberFormat="1" applyFont="1" applyFill="1" applyBorder="1"/>
    <xf numFmtId="3" fontId="36" fillId="7" borderId="104" xfId="4" applyNumberFormat="1" applyFont="1" applyFill="1" applyBorder="1" applyAlignment="1">
      <alignment vertical="center"/>
    </xf>
    <xf numFmtId="3" fontId="36" fillId="7" borderId="70" xfId="4" applyNumberFormat="1" applyFont="1" applyFill="1" applyBorder="1" applyAlignment="1">
      <alignment vertical="center"/>
    </xf>
    <xf numFmtId="0" fontId="19" fillId="5" borderId="105" xfId="0" applyFont="1" applyFill="1" applyBorder="1" applyAlignment="1">
      <alignment vertical="center"/>
    </xf>
    <xf numFmtId="0" fontId="17" fillId="5" borderId="56" xfId="0" applyFont="1" applyFill="1" applyBorder="1" applyAlignment="1">
      <alignment horizontal="center" vertical="center" wrapText="1"/>
    </xf>
    <xf numFmtId="0" fontId="10" fillId="0" borderId="0" xfId="1" applyAlignment="1" applyProtection="1">
      <alignment horizontal="center"/>
    </xf>
    <xf numFmtId="0" fontId="17" fillId="5" borderId="51" xfId="0" applyFont="1" applyFill="1" applyBorder="1" applyAlignment="1">
      <alignment horizontal="center" vertical="center" wrapText="1"/>
    </xf>
    <xf numFmtId="0" fontId="17" fillId="5" borderId="56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49" fontId="42" fillId="6" borderId="9" xfId="4" applyNumberFormat="1" applyFont="1" applyFill="1" applyBorder="1" applyAlignment="1">
      <alignment horizontal="left" vertical="center"/>
    </xf>
    <xf numFmtId="49" fontId="42" fillId="6" borderId="42" xfId="4" applyNumberFormat="1" applyFont="1" applyFill="1" applyBorder="1" applyAlignment="1">
      <alignment horizontal="left" vertical="center"/>
    </xf>
    <xf numFmtId="14" fontId="17" fillId="0" borderId="38" xfId="0" applyNumberFormat="1" applyFont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/>
    </xf>
    <xf numFmtId="3" fontId="20" fillId="0" borderId="38" xfId="0" applyNumberFormat="1" applyFont="1" applyBorder="1"/>
    <xf numFmtId="0" fontId="23" fillId="0" borderId="53" xfId="0" applyFont="1" applyBorder="1"/>
    <xf numFmtId="0" fontId="23" fillId="0" borderId="26" xfId="0" applyFont="1" applyBorder="1"/>
    <xf numFmtId="0" fontId="23" fillId="0" borderId="30" xfId="0" applyFont="1" applyBorder="1"/>
    <xf numFmtId="3" fontId="20" fillId="0" borderId="100" xfId="0" applyNumberFormat="1" applyFont="1" applyBorder="1"/>
    <xf numFmtId="3" fontId="20" fillId="0" borderId="100" xfId="0" applyNumberFormat="1" applyFont="1" applyFill="1" applyBorder="1"/>
    <xf numFmtId="3" fontId="20" fillId="0" borderId="65" xfId="0" applyNumberFormat="1" applyFont="1" applyBorder="1"/>
    <xf numFmtId="0" fontId="23" fillId="0" borderId="56" xfId="0" applyFont="1" applyBorder="1"/>
    <xf numFmtId="0" fontId="23" fillId="0" borderId="55" xfId="0" applyFont="1" applyBorder="1"/>
    <xf numFmtId="3" fontId="20" fillId="0" borderId="18" xfId="0" applyNumberFormat="1" applyFont="1" applyBorder="1"/>
    <xf numFmtId="0" fontId="17" fillId="0" borderId="1" xfId="0" applyFont="1" applyBorder="1"/>
    <xf numFmtId="3" fontId="17" fillId="0" borderId="13" xfId="0" applyNumberFormat="1" applyFont="1" applyBorder="1"/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CC00CC"/>
      <color rgb="FFFFFF66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400050</xdr:colOff>
      <xdr:row>53</xdr:row>
      <xdr:rowOff>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863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247650</xdr:colOff>
      <xdr:row>70</xdr:row>
      <xdr:rowOff>9525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34050" cy="11344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219075</xdr:colOff>
      <xdr:row>0</xdr:row>
      <xdr:rowOff>0</xdr:rowOff>
    </xdr:from>
    <xdr:to>
      <xdr:col>19</xdr:col>
      <xdr:colOff>9525</xdr:colOff>
      <xdr:row>70</xdr:row>
      <xdr:rowOff>123825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0"/>
          <a:ext cx="5886450" cy="11458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400050</xdr:colOff>
      <xdr:row>73</xdr:row>
      <xdr:rowOff>9525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11830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171450</xdr:colOff>
      <xdr:row>0</xdr:row>
      <xdr:rowOff>0</xdr:rowOff>
    </xdr:from>
    <xdr:to>
      <xdr:col>18</xdr:col>
      <xdr:colOff>571500</xdr:colOff>
      <xdr:row>72</xdr:row>
      <xdr:rowOff>95250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0"/>
          <a:ext cx="5886450" cy="11753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2</xdr:row>
      <xdr:rowOff>152400</xdr:rowOff>
    </xdr:from>
    <xdr:to>
      <xdr:col>18</xdr:col>
      <xdr:colOff>486040</xdr:colOff>
      <xdr:row>24</xdr:row>
      <xdr:rowOff>107316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476250"/>
          <a:ext cx="7705990" cy="35172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rol.gov.pl/" TargetMode="External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33"/>
  <sheetViews>
    <sheetView showGridLines="0" tabSelected="1" zoomScaleNormal="100" workbookViewId="0">
      <selection activeCell="M22" sqref="M22"/>
    </sheetView>
  </sheetViews>
  <sheetFormatPr defaultRowHeight="12.75" x14ac:dyDescent="0.2"/>
  <cols>
    <col min="1" max="1" width="15.42578125" bestFit="1" customWidth="1"/>
    <col min="5" max="5" width="12" customWidth="1"/>
    <col min="6" max="6" width="10.5703125" customWidth="1"/>
  </cols>
  <sheetData>
    <row r="1" spans="1:8" ht="16.5" x14ac:dyDescent="0.25">
      <c r="A1" s="74" t="s">
        <v>0</v>
      </c>
      <c r="B1" s="1"/>
      <c r="C1" s="1"/>
      <c r="D1" s="1"/>
      <c r="E1" s="1"/>
      <c r="F1" s="2"/>
    </row>
    <row r="2" spans="1:8" ht="14.25" x14ac:dyDescent="0.2">
      <c r="A2" s="75" t="s">
        <v>146</v>
      </c>
      <c r="B2" s="1"/>
      <c r="C2" s="1"/>
      <c r="D2" s="1"/>
      <c r="E2" s="1"/>
    </row>
    <row r="5" spans="1:8" x14ac:dyDescent="0.2">
      <c r="A5" s="76" t="s">
        <v>1</v>
      </c>
      <c r="B5" s="77"/>
      <c r="C5" s="77"/>
      <c r="D5" s="77"/>
      <c r="E5" s="77"/>
      <c r="F5" s="77"/>
      <c r="G5" s="77"/>
    </row>
    <row r="6" spans="1:8" x14ac:dyDescent="0.2">
      <c r="A6" s="77" t="s">
        <v>2</v>
      </c>
      <c r="B6" s="77"/>
      <c r="C6" s="77"/>
      <c r="D6" s="77"/>
      <c r="E6" s="77"/>
      <c r="F6" s="77"/>
      <c r="G6" s="77"/>
      <c r="H6" t="s">
        <v>129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344">
        <v>43363</v>
      </c>
      <c r="B8" s="3"/>
      <c r="C8" s="3"/>
      <c r="D8" s="3"/>
      <c r="E8" s="3"/>
      <c r="F8" s="3"/>
      <c r="G8" s="3"/>
    </row>
    <row r="9" spans="1:8" ht="12" customHeight="1" x14ac:dyDescent="0.3">
      <c r="A9" s="88"/>
      <c r="B9" s="3"/>
      <c r="C9" s="3"/>
      <c r="D9" s="3"/>
      <c r="E9" s="3"/>
      <c r="F9" s="3"/>
      <c r="G9" s="3"/>
    </row>
    <row r="10" spans="1:8" ht="20.25" x14ac:dyDescent="0.3">
      <c r="A10" s="41" t="s">
        <v>151</v>
      </c>
      <c r="B10" s="42"/>
      <c r="E10" s="41" t="s">
        <v>7</v>
      </c>
      <c r="F10" s="42"/>
      <c r="G10" s="3"/>
    </row>
    <row r="11" spans="1:8" ht="12" customHeight="1" x14ac:dyDescent="0.25">
      <c r="B11" s="8"/>
      <c r="E11" s="7"/>
      <c r="F11" s="8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6" t="s">
        <v>152</v>
      </c>
      <c r="B13" s="43"/>
      <c r="C13" s="43"/>
      <c r="D13" s="43"/>
      <c r="E13" s="43"/>
      <c r="F13" s="43"/>
      <c r="G13" s="89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71" t="s">
        <v>8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147</v>
      </c>
      <c r="B18" s="3"/>
      <c r="C18" s="3"/>
      <c r="D18" s="3"/>
      <c r="E18" s="3"/>
      <c r="F18" s="3"/>
      <c r="G18" s="3"/>
    </row>
    <row r="19" spans="1:7" x14ac:dyDescent="0.2">
      <c r="A19" s="5" t="s">
        <v>146</v>
      </c>
      <c r="B19" s="3"/>
      <c r="C19" s="3"/>
      <c r="D19" s="3"/>
      <c r="E19" s="3"/>
      <c r="F19" s="3"/>
      <c r="G19" s="3"/>
    </row>
    <row r="20" spans="1:7" x14ac:dyDescent="0.2">
      <c r="A20" s="4" t="s">
        <v>148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4" spans="1:7" x14ac:dyDescent="0.2">
      <c r="A24" s="3"/>
      <c r="B24" s="3"/>
      <c r="C24" s="3"/>
      <c r="D24" s="3"/>
      <c r="E24" s="3"/>
      <c r="F24" s="3"/>
      <c r="G24" s="3"/>
    </row>
    <row r="25" spans="1:7" s="9" customFormat="1" x14ac:dyDescent="0.2">
      <c r="A25" s="6" t="s">
        <v>37</v>
      </c>
      <c r="B25" s="6"/>
      <c r="C25" s="6"/>
      <c r="D25" s="408" t="s">
        <v>38</v>
      </c>
      <c r="E25" s="408"/>
      <c r="F25" s="6"/>
      <c r="G25" s="6"/>
    </row>
    <row r="26" spans="1:7" s="9" customFormat="1" ht="12" x14ac:dyDescent="0.2">
      <c r="A26" s="6" t="s">
        <v>39</v>
      </c>
      <c r="B26" s="6"/>
      <c r="C26" s="6"/>
      <c r="D26" s="6"/>
      <c r="E26" s="6"/>
      <c r="F26" s="6"/>
      <c r="G26" s="6"/>
    </row>
    <row r="27" spans="1:7" s="9" customFormat="1" ht="12" x14ac:dyDescent="0.2">
      <c r="A27" s="6" t="s">
        <v>6</v>
      </c>
      <c r="B27" s="6"/>
      <c r="C27" s="6"/>
      <c r="D27" s="6"/>
      <c r="E27" s="6"/>
      <c r="F27" s="6"/>
      <c r="G27" s="6"/>
    </row>
    <row r="28" spans="1:7" x14ac:dyDescent="0.2">
      <c r="A28" s="3"/>
      <c r="B28" s="3"/>
      <c r="C28" s="3"/>
      <c r="D28" s="3"/>
      <c r="E28" s="3"/>
      <c r="F28" s="3"/>
      <c r="G28" s="3"/>
    </row>
    <row r="30" spans="1:7" x14ac:dyDescent="0.2">
      <c r="A30" s="4" t="s">
        <v>9</v>
      </c>
    </row>
    <row r="31" spans="1:7" x14ac:dyDescent="0.2">
      <c r="A31" s="4" t="s">
        <v>10</v>
      </c>
      <c r="D31" s="408" t="s">
        <v>11</v>
      </c>
      <c r="E31" s="408"/>
      <c r="F31" s="408"/>
      <c r="G31" s="408"/>
    </row>
    <row r="33" spans="4:6" x14ac:dyDescent="0.2">
      <c r="D33" t="s">
        <v>12</v>
      </c>
      <c r="F33" t="s">
        <v>68</v>
      </c>
    </row>
  </sheetData>
  <mergeCells count="2">
    <mergeCell ref="D31:G31"/>
    <mergeCell ref="D25:E25"/>
  </mergeCells>
  <phoneticPr fontId="9" type="noConversion"/>
  <hyperlinks>
    <hyperlink ref="D31" r:id="rId1"/>
    <hyperlink ref="D25" r:id="rId2"/>
  </hyperlinks>
  <pageMargins left="0.75" right="0.75" top="1" bottom="1" header="0.5" footer="0.5"/>
  <pageSetup paperSize="9" orientation="portrait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Normal="100" workbookViewId="0">
      <selection activeCell="U20" sqref="U20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2" t="s">
        <v>30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15.75" x14ac:dyDescent="0.25">
      <c r="A2" s="51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2" ht="13.5" thickBo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50"/>
      <c r="L3" s="47"/>
    </row>
    <row r="4" spans="1:12" ht="16.5" thickBot="1" x14ac:dyDescent="0.3">
      <c r="A4" s="63" t="s">
        <v>31</v>
      </c>
      <c r="B4" s="66"/>
      <c r="C4" s="53"/>
      <c r="D4" s="53"/>
      <c r="E4" s="64" t="s">
        <v>32</v>
      </c>
      <c r="F4" s="53"/>
      <c r="G4" s="53"/>
      <c r="H4" s="53"/>
      <c r="I4" s="53"/>
      <c r="J4" s="53"/>
      <c r="K4" s="59"/>
      <c r="L4" s="60"/>
    </row>
    <row r="5" spans="1:12" ht="15.75" x14ac:dyDescent="0.2">
      <c r="A5" s="54" t="s">
        <v>33</v>
      </c>
      <c r="B5" s="61" t="s">
        <v>36</v>
      </c>
      <c r="C5" s="61"/>
      <c r="D5" s="61"/>
      <c r="E5" s="61"/>
      <c r="F5" s="61"/>
      <c r="G5" s="61"/>
      <c r="H5" s="61"/>
      <c r="I5" s="61"/>
      <c r="J5" s="61"/>
      <c r="K5" s="61"/>
      <c r="L5" s="62"/>
    </row>
    <row r="6" spans="1:12" ht="16.5" thickBot="1" x14ac:dyDescent="0.3">
      <c r="A6" s="67" t="s">
        <v>34</v>
      </c>
      <c r="B6" s="55" t="s">
        <v>35</v>
      </c>
      <c r="C6" s="56"/>
      <c r="D6" s="56"/>
      <c r="E6" s="56"/>
      <c r="F6" s="56"/>
      <c r="G6" s="56"/>
      <c r="H6" s="56"/>
      <c r="I6" s="56"/>
      <c r="J6" s="57"/>
      <c r="K6" s="57"/>
      <c r="L6" s="58"/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zoomScaleNormal="100" workbookViewId="0">
      <selection activeCell="H47" sqref="H47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R31"/>
  <sheetViews>
    <sheetView zoomScale="80" zoomScaleNormal="80" workbookViewId="0">
      <selection activeCell="B22" sqref="B22"/>
    </sheetView>
  </sheetViews>
  <sheetFormatPr defaultRowHeight="12.75" x14ac:dyDescent="0.2"/>
  <cols>
    <col min="1" max="1" width="8.85546875" style="152" customWidth="1"/>
    <col min="2" max="2" width="46.7109375" style="152" customWidth="1"/>
    <col min="3" max="17" width="13.7109375" style="152" bestFit="1" customWidth="1"/>
    <col min="18" max="18" width="12.28515625" style="152" customWidth="1"/>
    <col min="19" max="20" width="11.140625" style="152" customWidth="1"/>
    <col min="21" max="16384" width="9.140625" style="152"/>
  </cols>
  <sheetData>
    <row r="2" spans="1:18" ht="21" x14ac:dyDescent="0.25">
      <c r="A2" s="151" t="s">
        <v>70</v>
      </c>
    </row>
    <row r="4" spans="1:18" ht="15.75" x14ac:dyDescent="0.25">
      <c r="A4" s="153" t="s">
        <v>71</v>
      </c>
    </row>
    <row r="5" spans="1:18" ht="21" thickBot="1" x14ac:dyDescent="0.35">
      <c r="A5" s="154"/>
    </row>
    <row r="6" spans="1:18" ht="15" thickBot="1" x14ac:dyDescent="0.25">
      <c r="A6" s="155"/>
      <c r="B6" s="156"/>
      <c r="C6" s="157" t="s">
        <v>72</v>
      </c>
      <c r="D6" s="158"/>
      <c r="E6" s="159"/>
      <c r="F6" s="159"/>
      <c r="G6" s="159"/>
      <c r="H6" s="160"/>
      <c r="I6" s="161" t="s">
        <v>73</v>
      </c>
      <c r="J6" s="159"/>
      <c r="K6" s="159"/>
      <c r="L6" s="159"/>
      <c r="M6" s="159"/>
      <c r="N6" s="162"/>
      <c r="O6" s="163" t="s">
        <v>74</v>
      </c>
      <c r="P6" s="159"/>
      <c r="Q6" s="159"/>
      <c r="R6" s="160"/>
    </row>
    <row r="7" spans="1:18" ht="21" customHeight="1" x14ac:dyDescent="0.2">
      <c r="A7" s="164" t="s">
        <v>75</v>
      </c>
      <c r="B7" s="165" t="s">
        <v>76</v>
      </c>
      <c r="C7" s="166" t="s">
        <v>77</v>
      </c>
      <c r="D7" s="167"/>
      <c r="E7" s="168" t="s">
        <v>78</v>
      </c>
      <c r="F7" s="167"/>
      <c r="G7" s="168" t="s">
        <v>79</v>
      </c>
      <c r="H7" s="167"/>
      <c r="I7" s="168" t="s">
        <v>77</v>
      </c>
      <c r="J7" s="167"/>
      <c r="K7" s="168" t="s">
        <v>78</v>
      </c>
      <c r="L7" s="167"/>
      <c r="M7" s="168" t="s">
        <v>79</v>
      </c>
      <c r="N7" s="169"/>
      <c r="O7" s="170" t="s">
        <v>77</v>
      </c>
      <c r="P7" s="167"/>
      <c r="Q7" s="166" t="s">
        <v>78</v>
      </c>
      <c r="R7" s="167"/>
    </row>
    <row r="8" spans="1:18" ht="15.75" thickBot="1" x14ac:dyDescent="0.3">
      <c r="A8" s="171"/>
      <c r="B8" s="172"/>
      <c r="C8" s="354" t="s">
        <v>155</v>
      </c>
      <c r="D8" s="355" t="s">
        <v>156</v>
      </c>
      <c r="E8" s="356" t="s">
        <v>155</v>
      </c>
      <c r="F8" s="355" t="s">
        <v>156</v>
      </c>
      <c r="G8" s="356" t="s">
        <v>155</v>
      </c>
      <c r="H8" s="355" t="s">
        <v>156</v>
      </c>
      <c r="I8" s="356" t="s">
        <v>155</v>
      </c>
      <c r="J8" s="355" t="s">
        <v>156</v>
      </c>
      <c r="K8" s="356" t="s">
        <v>155</v>
      </c>
      <c r="L8" s="355" t="s">
        <v>156</v>
      </c>
      <c r="M8" s="356" t="s">
        <v>155</v>
      </c>
      <c r="N8" s="357" t="s">
        <v>156</v>
      </c>
      <c r="O8" s="358" t="s">
        <v>155</v>
      </c>
      <c r="P8" s="355" t="s">
        <v>156</v>
      </c>
      <c r="Q8" s="356" t="s">
        <v>155</v>
      </c>
      <c r="R8" s="355" t="s">
        <v>156</v>
      </c>
    </row>
    <row r="9" spans="1:18" ht="33" customHeight="1" thickBot="1" x14ac:dyDescent="0.3">
      <c r="A9" s="173"/>
      <c r="B9" s="174" t="s">
        <v>80</v>
      </c>
      <c r="C9" s="345">
        <v>117839.15</v>
      </c>
      <c r="D9" s="247">
        <v>125413.122</v>
      </c>
      <c r="E9" s="246">
        <v>506891.85399999993</v>
      </c>
      <c r="F9" s="247">
        <v>528653.95600000001</v>
      </c>
      <c r="G9" s="246">
        <v>460289.49199999997</v>
      </c>
      <c r="H9" s="247">
        <v>499513.13099999999</v>
      </c>
      <c r="I9" s="246">
        <v>548134.89</v>
      </c>
      <c r="J9" s="247">
        <v>559515.54400000011</v>
      </c>
      <c r="K9" s="246">
        <v>2355539.08</v>
      </c>
      <c r="L9" s="247">
        <v>2361027.98</v>
      </c>
      <c r="M9" s="246">
        <v>1702930.7790000001</v>
      </c>
      <c r="N9" s="346">
        <v>1684057.2229999998</v>
      </c>
      <c r="O9" s="347">
        <v>-430295.74</v>
      </c>
      <c r="P9" s="247">
        <v>-434102.42200000014</v>
      </c>
      <c r="Q9" s="348">
        <v>-1848647.2260000003</v>
      </c>
      <c r="R9" s="349">
        <v>-1832374.024</v>
      </c>
    </row>
    <row r="10" spans="1:18" ht="12.75" customHeight="1" x14ac:dyDescent="0.2">
      <c r="A10" s="412" t="s">
        <v>81</v>
      </c>
      <c r="B10" s="413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9"/>
    </row>
    <row r="11" spans="1:18" ht="33" customHeight="1" x14ac:dyDescent="0.2">
      <c r="A11" s="175" t="s">
        <v>82</v>
      </c>
      <c r="B11" s="406" t="s">
        <v>83</v>
      </c>
      <c r="C11" s="250">
        <v>38955.346999999994</v>
      </c>
      <c r="D11" s="405">
        <v>44644.008999999998</v>
      </c>
      <c r="E11" s="250">
        <v>167144.12999999998</v>
      </c>
      <c r="F11" s="405">
        <v>188381.046</v>
      </c>
      <c r="G11" s="250">
        <v>107381.58500000001</v>
      </c>
      <c r="H11" s="405">
        <v>118516.326</v>
      </c>
      <c r="I11" s="250">
        <v>18382.36</v>
      </c>
      <c r="J11" s="350">
        <v>17692.966</v>
      </c>
      <c r="K11" s="252">
        <v>78918.576000000001</v>
      </c>
      <c r="L11" s="350">
        <v>74678.985000000001</v>
      </c>
      <c r="M11" s="252">
        <v>25532.341</v>
      </c>
      <c r="N11" s="404">
        <v>22984.613000000001</v>
      </c>
      <c r="O11" s="252">
        <v>20572.986999999994</v>
      </c>
      <c r="P11" s="251">
        <v>26951.042999999998</v>
      </c>
      <c r="Q11" s="250">
        <v>88225.553999999975</v>
      </c>
      <c r="R11" s="251">
        <v>113702.061</v>
      </c>
    </row>
    <row r="12" spans="1:18" ht="33" customHeight="1" x14ac:dyDescent="0.2">
      <c r="A12" s="176" t="s">
        <v>84</v>
      </c>
      <c r="B12" s="177" t="s">
        <v>85</v>
      </c>
      <c r="C12" s="255">
        <v>37356.129999999997</v>
      </c>
      <c r="D12" s="253">
        <v>41497.144</v>
      </c>
      <c r="E12" s="351">
        <v>160271.23199999999</v>
      </c>
      <c r="F12" s="253">
        <v>175112.035</v>
      </c>
      <c r="G12" s="254">
        <v>105963.71</v>
      </c>
      <c r="H12" s="253">
        <v>116097.33199999999</v>
      </c>
      <c r="I12" s="255">
        <v>8789.19</v>
      </c>
      <c r="J12" s="253">
        <v>7627.1710000000003</v>
      </c>
      <c r="K12" s="255">
        <v>37775.466</v>
      </c>
      <c r="L12" s="253">
        <v>32154.134999999998</v>
      </c>
      <c r="M12" s="255">
        <v>15234.547</v>
      </c>
      <c r="N12" s="253">
        <v>12511.439</v>
      </c>
      <c r="O12" s="252">
        <v>28566.939999999995</v>
      </c>
      <c r="P12" s="251">
        <v>33869.972999999998</v>
      </c>
      <c r="Q12" s="250">
        <v>122495.76599999999</v>
      </c>
      <c r="R12" s="251">
        <v>142957.9</v>
      </c>
    </row>
    <row r="13" spans="1:18" ht="33" customHeight="1" x14ac:dyDescent="0.2">
      <c r="A13" s="178" t="s">
        <v>86</v>
      </c>
      <c r="B13" s="179" t="s">
        <v>87</v>
      </c>
      <c r="C13" s="258">
        <v>1599.2170000000001</v>
      </c>
      <c r="D13" s="256">
        <v>3146.8649999999998</v>
      </c>
      <c r="E13" s="352">
        <v>6872.8980000000001</v>
      </c>
      <c r="F13" s="256">
        <v>13269.011</v>
      </c>
      <c r="G13" s="257">
        <v>1417.875</v>
      </c>
      <c r="H13" s="256">
        <v>2418.9940000000001</v>
      </c>
      <c r="I13" s="258">
        <v>9593.17</v>
      </c>
      <c r="J13" s="256">
        <v>10065.795</v>
      </c>
      <c r="K13" s="258">
        <v>41143.11</v>
      </c>
      <c r="L13" s="256">
        <v>42524.85</v>
      </c>
      <c r="M13" s="258">
        <v>10297.794</v>
      </c>
      <c r="N13" s="256">
        <v>10473.174000000001</v>
      </c>
      <c r="O13" s="252">
        <v>-7993.9529999999995</v>
      </c>
      <c r="P13" s="251">
        <v>-6918.93</v>
      </c>
      <c r="Q13" s="250">
        <v>-34270.212</v>
      </c>
      <c r="R13" s="251">
        <v>-29255.839</v>
      </c>
    </row>
    <row r="14" spans="1:18" ht="31.5" x14ac:dyDescent="0.2">
      <c r="A14" s="180" t="s">
        <v>88</v>
      </c>
      <c r="B14" s="181" t="s">
        <v>89</v>
      </c>
      <c r="C14" s="259">
        <v>11317.07</v>
      </c>
      <c r="D14" s="260">
        <v>2064.8519999999999</v>
      </c>
      <c r="E14" s="264">
        <v>48919.849000000002</v>
      </c>
      <c r="F14" s="260">
        <v>8732.8780000000006</v>
      </c>
      <c r="G14" s="261">
        <v>29599.785</v>
      </c>
      <c r="H14" s="260">
        <v>5140.174</v>
      </c>
      <c r="I14" s="262">
        <v>479440.049</v>
      </c>
      <c r="J14" s="260">
        <v>495759.33</v>
      </c>
      <c r="K14" s="259">
        <v>2061003.2520000001</v>
      </c>
      <c r="L14" s="260">
        <v>2091729.628</v>
      </c>
      <c r="M14" s="262">
        <v>1386160.655</v>
      </c>
      <c r="N14" s="260">
        <v>1378493.129</v>
      </c>
      <c r="O14" s="252">
        <v>-468122.97899999999</v>
      </c>
      <c r="P14" s="251">
        <v>-493694.478</v>
      </c>
      <c r="Q14" s="250">
        <v>-2012083.4030000002</v>
      </c>
      <c r="R14" s="251">
        <v>-2082996.75</v>
      </c>
    </row>
    <row r="15" spans="1:18" ht="33" customHeight="1" x14ac:dyDescent="0.2">
      <c r="A15" s="182" t="s">
        <v>90</v>
      </c>
      <c r="B15" s="183" t="s">
        <v>91</v>
      </c>
      <c r="C15" s="264">
        <v>2940.3180000000002</v>
      </c>
      <c r="D15" s="263">
        <v>3812.2190000000001</v>
      </c>
      <c r="E15" s="264">
        <v>12526.205</v>
      </c>
      <c r="F15" s="263">
        <v>16069.511</v>
      </c>
      <c r="G15" s="261">
        <v>14222.572</v>
      </c>
      <c r="H15" s="263">
        <v>18888.64</v>
      </c>
      <c r="I15" s="262">
        <v>42820.423999999999</v>
      </c>
      <c r="J15" s="260">
        <v>43310.523999999998</v>
      </c>
      <c r="K15" s="264">
        <v>183430.36799999999</v>
      </c>
      <c r="L15" s="263">
        <v>183022.399</v>
      </c>
      <c r="M15" s="265">
        <v>268414.005</v>
      </c>
      <c r="N15" s="260">
        <v>271156.59899999999</v>
      </c>
      <c r="O15" s="252">
        <v>-39880.106</v>
      </c>
      <c r="P15" s="251">
        <v>-39498.305</v>
      </c>
      <c r="Q15" s="250">
        <v>-170904.163</v>
      </c>
      <c r="R15" s="251">
        <v>-166952.88800000001</v>
      </c>
    </row>
    <row r="16" spans="1:18" ht="32.25" thickBot="1" x14ac:dyDescent="0.25">
      <c r="A16" s="184" t="s">
        <v>92</v>
      </c>
      <c r="B16" s="185" t="s">
        <v>93</v>
      </c>
      <c r="C16" s="268">
        <v>64626.415000000001</v>
      </c>
      <c r="D16" s="267">
        <v>74892.042000000001</v>
      </c>
      <c r="E16" s="268">
        <v>278301.67</v>
      </c>
      <c r="F16" s="267">
        <v>315470.52100000001</v>
      </c>
      <c r="G16" s="268">
        <v>309085.55</v>
      </c>
      <c r="H16" s="267">
        <v>356967.99099999998</v>
      </c>
      <c r="I16" s="268">
        <v>7492.0569999999998</v>
      </c>
      <c r="J16" s="267">
        <v>2752.7240000000002</v>
      </c>
      <c r="K16" s="268">
        <v>32186.883999999998</v>
      </c>
      <c r="L16" s="267">
        <v>11596.968000000001</v>
      </c>
      <c r="M16" s="268">
        <v>22823.777999999998</v>
      </c>
      <c r="N16" s="267">
        <v>11422.882</v>
      </c>
      <c r="O16" s="252">
        <v>57134.358</v>
      </c>
      <c r="P16" s="251">
        <v>72139.317999999999</v>
      </c>
      <c r="Q16" s="250">
        <v>246114.78599999999</v>
      </c>
      <c r="R16" s="251">
        <v>303873.55300000001</v>
      </c>
    </row>
    <row r="17" spans="1:18" ht="12.75" customHeight="1" x14ac:dyDescent="0.2">
      <c r="A17" s="412" t="s">
        <v>94</v>
      </c>
      <c r="B17" s="413"/>
      <c r="C17" s="248"/>
      <c r="D17" s="248"/>
      <c r="E17" s="248"/>
      <c r="F17" s="248"/>
      <c r="G17" s="248"/>
      <c r="H17" s="249"/>
      <c r="I17" s="248"/>
      <c r="J17" s="248"/>
      <c r="K17" s="248"/>
      <c r="L17" s="248"/>
      <c r="M17" s="248"/>
      <c r="N17" s="248"/>
      <c r="O17" s="248"/>
      <c r="P17" s="248"/>
      <c r="Q17" s="248"/>
      <c r="R17" s="249"/>
    </row>
    <row r="18" spans="1:18" ht="32.25" thickBot="1" x14ac:dyDescent="0.25">
      <c r="A18" s="186" t="s">
        <v>95</v>
      </c>
      <c r="B18" s="187" t="s">
        <v>96</v>
      </c>
      <c r="C18" s="266">
        <v>95041.187999999995</v>
      </c>
      <c r="D18" s="353">
        <v>115870.276</v>
      </c>
      <c r="E18" s="268">
        <v>407604.55699999997</v>
      </c>
      <c r="F18" s="267">
        <v>489064.967</v>
      </c>
      <c r="G18" s="268">
        <v>108912.052</v>
      </c>
      <c r="H18" s="267">
        <v>110604.658</v>
      </c>
      <c r="I18" s="268">
        <v>161785.19699999999</v>
      </c>
      <c r="J18" s="267">
        <v>194978.353</v>
      </c>
      <c r="K18" s="268">
        <v>694089.97900000005</v>
      </c>
      <c r="L18" s="267">
        <v>823375.68299999996</v>
      </c>
      <c r="M18" s="268">
        <v>251343.31700000001</v>
      </c>
      <c r="N18" s="269">
        <v>270587.77600000001</v>
      </c>
      <c r="O18" s="270">
        <v>-66744.008999999991</v>
      </c>
      <c r="P18" s="267">
        <v>-79108.077000000005</v>
      </c>
      <c r="Q18" s="268">
        <v>-286485.42200000008</v>
      </c>
      <c r="R18" s="267">
        <v>-334310.71599999996</v>
      </c>
    </row>
    <row r="19" spans="1:18" x14ac:dyDescent="0.2">
      <c r="B19" s="276"/>
      <c r="F19" s="188"/>
    </row>
    <row r="20" spans="1:18" x14ac:dyDescent="0.2">
      <c r="A20" s="189"/>
      <c r="B20" s="188"/>
      <c r="F20" s="188"/>
      <c r="G20" s="189"/>
    </row>
    <row r="21" spans="1:18" x14ac:dyDescent="0.2">
      <c r="B21" s="188"/>
      <c r="F21" s="189"/>
    </row>
    <row r="23" spans="1:18" x14ac:dyDescent="0.2">
      <c r="E23" s="189"/>
    </row>
    <row r="24" spans="1:18" x14ac:dyDescent="0.2">
      <c r="E24" s="189"/>
      <c r="F24" s="189"/>
    </row>
    <row r="26" spans="1:18" x14ac:dyDescent="0.2">
      <c r="I26" s="189"/>
    </row>
    <row r="31" spans="1:18" x14ac:dyDescent="0.2">
      <c r="L31" s="152" t="s">
        <v>131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92"/>
  <sheetViews>
    <sheetView zoomScaleNormal="100" workbookViewId="0">
      <selection activeCell="A3" sqref="A3"/>
    </sheetView>
  </sheetViews>
  <sheetFormatPr defaultRowHeight="12.75" x14ac:dyDescent="0.2"/>
  <cols>
    <col min="1" max="1" width="14.7109375" style="191" customWidth="1"/>
    <col min="2" max="2" width="13.140625" style="191" customWidth="1"/>
    <col min="3" max="3" width="10.7109375" style="191" customWidth="1"/>
    <col min="4" max="4" width="11.140625" style="191" customWidth="1"/>
    <col min="5" max="5" width="14.7109375" style="191" customWidth="1"/>
    <col min="6" max="7" width="10.7109375" style="191" customWidth="1"/>
    <col min="8" max="8" width="11.7109375" style="191" customWidth="1"/>
    <col min="9" max="9" width="8" style="192" customWidth="1"/>
    <col min="10" max="10" width="14.7109375" style="192" customWidth="1"/>
    <col min="11" max="11" width="10.7109375" style="192" customWidth="1"/>
    <col min="12" max="12" width="10.7109375" style="191" customWidth="1"/>
    <col min="13" max="13" width="11.42578125" style="191" customWidth="1"/>
    <col min="14" max="14" width="14.7109375" style="191" customWidth="1"/>
    <col min="15" max="16" width="10.7109375" style="191" customWidth="1"/>
    <col min="17" max="17" width="11.42578125" style="191" customWidth="1"/>
    <col min="18" max="16384" width="9.140625" style="191"/>
  </cols>
  <sheetData>
    <row r="1" spans="1:18" ht="18.75" x14ac:dyDescent="0.3">
      <c r="A1" s="190" t="s">
        <v>97</v>
      </c>
    </row>
    <row r="2" spans="1:18" ht="15.75" x14ac:dyDescent="0.25">
      <c r="A2" s="193" t="s">
        <v>71</v>
      </c>
    </row>
    <row r="3" spans="1:18" ht="12.75" customHeight="1" x14ac:dyDescent="0.2">
      <c r="A3" s="194"/>
    </row>
    <row r="4" spans="1:18" s="196" customFormat="1" ht="13.5" customHeight="1" x14ac:dyDescent="0.2">
      <c r="A4" s="195" t="s">
        <v>98</v>
      </c>
      <c r="B4" s="195"/>
      <c r="C4" s="195"/>
      <c r="D4" s="195"/>
      <c r="E4" s="195"/>
      <c r="F4" s="195"/>
      <c r="G4" s="195"/>
      <c r="J4" s="195" t="s">
        <v>99</v>
      </c>
      <c r="K4" s="195"/>
      <c r="L4" s="195"/>
      <c r="M4" s="195"/>
      <c r="N4" s="195"/>
      <c r="O4" s="195"/>
      <c r="P4" s="195"/>
    </row>
    <row r="5" spans="1:18" s="196" customFormat="1" ht="13.5" customHeight="1" thickBot="1" x14ac:dyDescent="0.25">
      <c r="A5" s="195" t="s">
        <v>157</v>
      </c>
      <c r="B5" s="195"/>
      <c r="C5" s="195"/>
      <c r="D5" s="195"/>
      <c r="E5" s="195"/>
      <c r="F5" s="195"/>
      <c r="G5" s="195"/>
      <c r="J5" s="195" t="s">
        <v>157</v>
      </c>
      <c r="K5" s="195"/>
      <c r="L5" s="195"/>
      <c r="M5" s="195"/>
      <c r="N5" s="195"/>
      <c r="O5" s="195"/>
      <c r="P5" s="195"/>
    </row>
    <row r="6" spans="1:18" s="196" customFormat="1" ht="21" thickBot="1" x14ac:dyDescent="0.35">
      <c r="A6" s="197" t="s">
        <v>100</v>
      </c>
      <c r="B6" s="198"/>
      <c r="C6" s="198"/>
      <c r="D6" s="198"/>
      <c r="E6" s="198"/>
      <c r="F6" s="198"/>
      <c r="G6" s="198"/>
      <c r="H6" s="199"/>
      <c r="J6" s="197" t="s">
        <v>101</v>
      </c>
      <c r="K6" s="198"/>
      <c r="L6" s="198"/>
      <c r="M6" s="198"/>
      <c r="N6" s="198"/>
      <c r="O6" s="198"/>
      <c r="P6" s="198"/>
      <c r="Q6" s="199"/>
    </row>
    <row r="7" spans="1:18" s="196" customFormat="1" ht="16.5" thickBot="1" x14ac:dyDescent="0.3">
      <c r="A7" s="200" t="s">
        <v>158</v>
      </c>
      <c r="B7" s="201"/>
      <c r="C7" s="202"/>
      <c r="D7" s="203"/>
      <c r="E7" s="204" t="s">
        <v>159</v>
      </c>
      <c r="F7" s="201"/>
      <c r="G7" s="202"/>
      <c r="H7" s="205"/>
      <c r="J7" s="200" t="s">
        <v>158</v>
      </c>
      <c r="K7" s="201"/>
      <c r="L7" s="202"/>
      <c r="M7" s="203"/>
      <c r="N7" s="204" t="s">
        <v>159</v>
      </c>
      <c r="O7" s="201"/>
      <c r="P7" s="202"/>
      <c r="Q7" s="205"/>
    </row>
    <row r="8" spans="1:18" s="196" customFormat="1" ht="43.5" thickBot="1" x14ac:dyDescent="0.25">
      <c r="A8" s="206" t="s">
        <v>102</v>
      </c>
      <c r="B8" s="207" t="s">
        <v>77</v>
      </c>
      <c r="C8" s="208" t="s">
        <v>78</v>
      </c>
      <c r="D8" s="209" t="s">
        <v>103</v>
      </c>
      <c r="E8" s="210" t="s">
        <v>102</v>
      </c>
      <c r="F8" s="207" t="s">
        <v>77</v>
      </c>
      <c r="G8" s="208" t="s">
        <v>78</v>
      </c>
      <c r="H8" s="211" t="s">
        <v>103</v>
      </c>
      <c r="J8" s="206" t="s">
        <v>102</v>
      </c>
      <c r="K8" s="207" t="s">
        <v>77</v>
      </c>
      <c r="L8" s="208" t="s">
        <v>78</v>
      </c>
      <c r="M8" s="211" t="s">
        <v>103</v>
      </c>
      <c r="N8" s="206" t="s">
        <v>102</v>
      </c>
      <c r="O8" s="207" t="s">
        <v>77</v>
      </c>
      <c r="P8" s="208" t="s">
        <v>78</v>
      </c>
      <c r="Q8" s="211" t="s">
        <v>103</v>
      </c>
      <c r="R8" s="212"/>
    </row>
    <row r="9" spans="1:18" s="196" customFormat="1" ht="15" thickBot="1" x14ac:dyDescent="0.25">
      <c r="A9" s="271" t="s">
        <v>20</v>
      </c>
      <c r="B9" s="272">
        <v>64626.415000000001</v>
      </c>
      <c r="C9" s="213">
        <v>278301.67</v>
      </c>
      <c r="D9" s="214">
        <v>309085.55</v>
      </c>
      <c r="E9" s="215" t="s">
        <v>20</v>
      </c>
      <c r="F9" s="216">
        <v>74892.042000000001</v>
      </c>
      <c r="G9" s="217">
        <v>315470.52100000001</v>
      </c>
      <c r="H9" s="214">
        <v>356967.99099999998</v>
      </c>
      <c r="J9" s="324" t="s">
        <v>20</v>
      </c>
      <c r="K9" s="329">
        <v>7492.0569999999998</v>
      </c>
      <c r="L9" s="333">
        <v>32186.883999999998</v>
      </c>
      <c r="M9" s="327">
        <v>22823.777999999998</v>
      </c>
      <c r="N9" s="328" t="s">
        <v>20</v>
      </c>
      <c r="O9" s="329">
        <v>2752.7240000000002</v>
      </c>
      <c r="P9" s="333">
        <v>11596.968000000001</v>
      </c>
      <c r="Q9" s="327">
        <v>11422.882</v>
      </c>
    </row>
    <row r="10" spans="1:18" s="196" customFormat="1" x14ac:dyDescent="0.2">
      <c r="A10" s="218" t="s">
        <v>105</v>
      </c>
      <c r="B10" s="219">
        <v>20231.446</v>
      </c>
      <c r="C10" s="220">
        <v>87136.428</v>
      </c>
      <c r="D10" s="219">
        <v>100494.667</v>
      </c>
      <c r="E10" s="221" t="s">
        <v>105</v>
      </c>
      <c r="F10" s="222">
        <v>22760.309000000001</v>
      </c>
      <c r="G10" s="223">
        <v>96241.528999999995</v>
      </c>
      <c r="H10" s="224">
        <v>113932.295</v>
      </c>
      <c r="J10" s="304" t="s">
        <v>105</v>
      </c>
      <c r="K10" s="305">
        <v>7209.5690000000004</v>
      </c>
      <c r="L10" s="306">
        <v>30963.919000000002</v>
      </c>
      <c r="M10" s="322">
        <v>21323.668000000001</v>
      </c>
      <c r="N10" s="304" t="s">
        <v>105</v>
      </c>
      <c r="O10" s="307">
        <v>2454.9290000000001</v>
      </c>
      <c r="P10" s="308">
        <v>10344.125</v>
      </c>
      <c r="Q10" s="309">
        <v>9650.3019999999997</v>
      </c>
    </row>
    <row r="11" spans="1:18" s="196" customFormat="1" x14ac:dyDescent="0.2">
      <c r="A11" s="225" t="s">
        <v>104</v>
      </c>
      <c r="B11" s="226">
        <v>10322.628000000001</v>
      </c>
      <c r="C11" s="227">
        <v>44194.309000000001</v>
      </c>
      <c r="D11" s="226">
        <v>50103.949000000001</v>
      </c>
      <c r="E11" s="228" t="s">
        <v>143</v>
      </c>
      <c r="F11" s="229">
        <v>16242.093999999999</v>
      </c>
      <c r="G11" s="230">
        <v>67760.763000000006</v>
      </c>
      <c r="H11" s="231">
        <v>60677.951999999997</v>
      </c>
      <c r="J11" s="225" t="s">
        <v>108</v>
      </c>
      <c r="K11" s="226">
        <v>210.559</v>
      </c>
      <c r="L11" s="227">
        <v>909.61</v>
      </c>
      <c r="M11" s="288">
        <v>1199.25</v>
      </c>
      <c r="N11" s="225" t="s">
        <v>108</v>
      </c>
      <c r="O11" s="229">
        <v>192.74100000000001</v>
      </c>
      <c r="P11" s="273">
        <v>812.52599999999995</v>
      </c>
      <c r="Q11" s="231">
        <v>1335.22</v>
      </c>
    </row>
    <row r="12" spans="1:18" s="196" customFormat="1" x14ac:dyDescent="0.2">
      <c r="A12" s="225" t="s">
        <v>138</v>
      </c>
      <c r="B12" s="226">
        <v>7595.4250000000002</v>
      </c>
      <c r="C12" s="227">
        <v>32889.584999999999</v>
      </c>
      <c r="D12" s="226">
        <v>34726.258999999998</v>
      </c>
      <c r="E12" s="228" t="s">
        <v>104</v>
      </c>
      <c r="F12" s="229">
        <v>13082.005999999999</v>
      </c>
      <c r="G12" s="230">
        <v>55139.659</v>
      </c>
      <c r="H12" s="231">
        <v>65094.671999999999</v>
      </c>
      <c r="J12" s="225" t="s">
        <v>141</v>
      </c>
      <c r="K12" s="226">
        <v>32.14</v>
      </c>
      <c r="L12" s="227">
        <v>140.46799999999999</v>
      </c>
      <c r="M12" s="288">
        <v>133.69999999999999</v>
      </c>
      <c r="N12" s="225" t="s">
        <v>106</v>
      </c>
      <c r="O12" s="229">
        <v>62.631</v>
      </c>
      <c r="P12" s="273">
        <v>262.68900000000002</v>
      </c>
      <c r="Q12" s="231">
        <v>262.52</v>
      </c>
    </row>
    <row r="13" spans="1:18" s="196" customFormat="1" x14ac:dyDescent="0.2">
      <c r="A13" s="225" t="s">
        <v>111</v>
      </c>
      <c r="B13" s="226">
        <v>6667.8490000000002</v>
      </c>
      <c r="C13" s="227">
        <v>28761.023000000001</v>
      </c>
      <c r="D13" s="226">
        <v>27536.988000000001</v>
      </c>
      <c r="E13" s="228" t="s">
        <v>116</v>
      </c>
      <c r="F13" s="229">
        <v>7406.7160000000003</v>
      </c>
      <c r="G13" s="230">
        <v>31327.495999999999</v>
      </c>
      <c r="H13" s="231">
        <v>37543.212</v>
      </c>
      <c r="J13" s="225" t="s">
        <v>106</v>
      </c>
      <c r="K13" s="226">
        <v>24.789000000000001</v>
      </c>
      <c r="L13" s="227">
        <v>108.26300000000001</v>
      </c>
      <c r="M13" s="288">
        <v>124.94</v>
      </c>
      <c r="N13" s="225" t="s">
        <v>116</v>
      </c>
      <c r="O13" s="229">
        <v>42.423000000000002</v>
      </c>
      <c r="P13" s="273">
        <v>177.62799999999999</v>
      </c>
      <c r="Q13" s="231">
        <v>174.84</v>
      </c>
    </row>
    <row r="14" spans="1:18" s="196" customFormat="1" x14ac:dyDescent="0.2">
      <c r="A14" s="225" t="s">
        <v>143</v>
      </c>
      <c r="B14" s="226">
        <v>5715.0290000000005</v>
      </c>
      <c r="C14" s="227">
        <v>24761.739000000001</v>
      </c>
      <c r="D14" s="226">
        <v>26730.901999999998</v>
      </c>
      <c r="E14" s="228" t="s">
        <v>111</v>
      </c>
      <c r="F14" s="229">
        <v>5070.7330000000002</v>
      </c>
      <c r="G14" s="230">
        <v>21356.498</v>
      </c>
      <c r="H14" s="231">
        <v>21435.499</v>
      </c>
      <c r="J14" s="367" t="s">
        <v>143</v>
      </c>
      <c r="K14" s="362">
        <v>9.2590000000000003</v>
      </c>
      <c r="L14" s="363">
        <v>39.26</v>
      </c>
      <c r="M14" s="378">
        <v>18</v>
      </c>
      <c r="N14" s="367"/>
      <c r="O14" s="364"/>
      <c r="P14" s="365"/>
      <c r="Q14" s="368"/>
    </row>
    <row r="15" spans="1:18" s="196" customFormat="1" ht="13.5" thickBot="1" x14ac:dyDescent="0.25">
      <c r="A15" s="232" t="s">
        <v>107</v>
      </c>
      <c r="B15" s="233">
        <v>5406.93</v>
      </c>
      <c r="C15" s="234">
        <v>23302.543000000001</v>
      </c>
      <c r="D15" s="233">
        <v>25988.010999999999</v>
      </c>
      <c r="E15" s="235" t="s">
        <v>107</v>
      </c>
      <c r="F15" s="236">
        <v>4510.857</v>
      </c>
      <c r="G15" s="237">
        <v>19123.996999999999</v>
      </c>
      <c r="H15" s="238">
        <v>21697.848000000002</v>
      </c>
      <c r="J15" s="336" t="s">
        <v>109</v>
      </c>
      <c r="K15" s="337">
        <v>5.7409999999999997</v>
      </c>
      <c r="L15" s="341">
        <v>25.364000000000001</v>
      </c>
      <c r="M15" s="338">
        <v>24.22</v>
      </c>
      <c r="N15" s="336"/>
      <c r="O15" s="339"/>
      <c r="P15" s="342"/>
      <c r="Q15" s="340"/>
    </row>
    <row r="16" spans="1:18" s="196" customFormat="1" x14ac:dyDescent="0.2">
      <c r="A16" s="232" t="s">
        <v>116</v>
      </c>
      <c r="B16" s="233">
        <v>4004.3009999999999</v>
      </c>
      <c r="C16" s="234">
        <v>17251.844000000001</v>
      </c>
      <c r="D16" s="233">
        <v>20519.626</v>
      </c>
      <c r="E16" s="235" t="s">
        <v>144</v>
      </c>
      <c r="F16" s="236">
        <v>1692.5830000000001</v>
      </c>
      <c r="G16" s="237">
        <v>7065.0169999999998</v>
      </c>
      <c r="H16" s="238">
        <v>5493.4359999999997</v>
      </c>
      <c r="J16" s="296"/>
      <c r="K16" s="310"/>
      <c r="L16" s="310"/>
      <c r="M16" s="310"/>
      <c r="N16" s="296"/>
      <c r="O16" s="297"/>
      <c r="P16" s="297"/>
      <c r="Q16" s="297"/>
    </row>
    <row r="17" spans="1:17" ht="13.5" thickBot="1" x14ac:dyDescent="0.25">
      <c r="A17" s="239" t="s">
        <v>121</v>
      </c>
      <c r="B17" s="240">
        <v>1933.8810000000001</v>
      </c>
      <c r="C17" s="241">
        <v>8192.8940000000002</v>
      </c>
      <c r="D17" s="240">
        <v>9892.3860000000004</v>
      </c>
      <c r="E17" s="242" t="s">
        <v>106</v>
      </c>
      <c r="F17" s="243">
        <v>1340.8869999999999</v>
      </c>
      <c r="G17" s="244">
        <v>5678.2020000000002</v>
      </c>
      <c r="H17" s="245">
        <v>6853.1490000000003</v>
      </c>
      <c r="I17" s="301"/>
      <c r="J17" s="296"/>
      <c r="K17" s="310"/>
      <c r="L17" s="310"/>
      <c r="M17" s="310"/>
      <c r="N17" s="296"/>
      <c r="O17" s="297"/>
      <c r="P17" s="297"/>
      <c r="Q17" s="297"/>
    </row>
    <row r="18" spans="1:17" s="196" customFormat="1" x14ac:dyDescent="0.2">
      <c r="A18" s="194"/>
      <c r="B18" s="298"/>
      <c r="C18" s="298"/>
      <c r="D18" s="298"/>
      <c r="E18" s="296"/>
      <c r="F18" s="297"/>
      <c r="G18" s="297"/>
      <c r="H18" s="297"/>
      <c r="J18" s="299"/>
      <c r="K18" s="300"/>
      <c r="L18" s="300"/>
      <c r="M18" s="300"/>
    </row>
    <row r="19" spans="1:17" s="196" customFormat="1" x14ac:dyDescent="0.2">
      <c r="A19" s="191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</row>
    <row r="20" spans="1:17" s="196" customFormat="1" x14ac:dyDescent="0.2">
      <c r="A20" s="195" t="s">
        <v>113</v>
      </c>
      <c r="B20" s="195"/>
      <c r="C20" s="195"/>
      <c r="D20" s="195"/>
      <c r="E20" s="195"/>
      <c r="F20" s="195"/>
      <c r="G20" s="195"/>
      <c r="J20" s="195" t="s">
        <v>114</v>
      </c>
      <c r="K20" s="195"/>
      <c r="L20" s="195"/>
      <c r="M20" s="195"/>
      <c r="N20" s="195"/>
      <c r="O20" s="195"/>
      <c r="P20" s="195"/>
    </row>
    <row r="21" spans="1:17" s="196" customFormat="1" ht="13.5" thickBot="1" x14ac:dyDescent="0.25">
      <c r="A21" s="195" t="s">
        <v>157</v>
      </c>
      <c r="B21" s="195"/>
      <c r="C21" s="195"/>
      <c r="D21" s="195"/>
      <c r="E21" s="195"/>
      <c r="F21" s="195"/>
      <c r="G21" s="195"/>
      <c r="J21" s="195" t="s">
        <v>157</v>
      </c>
      <c r="K21" s="195"/>
      <c r="L21" s="195"/>
      <c r="M21" s="195"/>
      <c r="N21" s="195"/>
      <c r="O21" s="195"/>
      <c r="P21" s="195"/>
    </row>
    <row r="22" spans="1:17" s="196" customFormat="1" ht="21" thickBot="1" x14ac:dyDescent="0.35">
      <c r="A22" s="197" t="s">
        <v>100</v>
      </c>
      <c r="B22" s="198"/>
      <c r="C22" s="198"/>
      <c r="D22" s="198"/>
      <c r="E22" s="198"/>
      <c r="F22" s="198"/>
      <c r="G22" s="198"/>
      <c r="H22" s="199"/>
      <c r="J22" s="197" t="s">
        <v>101</v>
      </c>
      <c r="K22" s="198"/>
      <c r="L22" s="198"/>
      <c r="M22" s="198"/>
      <c r="N22" s="198"/>
      <c r="O22" s="198"/>
      <c r="P22" s="198"/>
      <c r="Q22" s="199"/>
    </row>
    <row r="23" spans="1:17" s="196" customFormat="1" ht="16.5" thickBot="1" x14ac:dyDescent="0.3">
      <c r="A23" s="200" t="s">
        <v>158</v>
      </c>
      <c r="B23" s="201"/>
      <c r="C23" s="202"/>
      <c r="D23" s="203"/>
      <c r="E23" s="204" t="s">
        <v>159</v>
      </c>
      <c r="F23" s="201"/>
      <c r="G23" s="202"/>
      <c r="H23" s="205"/>
      <c r="J23" s="200" t="s">
        <v>158</v>
      </c>
      <c r="K23" s="201"/>
      <c r="L23" s="202"/>
      <c r="M23" s="203"/>
      <c r="N23" s="204" t="s">
        <v>159</v>
      </c>
      <c r="O23" s="201"/>
      <c r="P23" s="202"/>
      <c r="Q23" s="205"/>
    </row>
    <row r="24" spans="1:17" s="196" customFormat="1" ht="43.5" thickBot="1" x14ac:dyDescent="0.25">
      <c r="A24" s="206" t="s">
        <v>102</v>
      </c>
      <c r="B24" s="207" t="s">
        <v>77</v>
      </c>
      <c r="C24" s="208" t="s">
        <v>78</v>
      </c>
      <c r="D24" s="209" t="s">
        <v>103</v>
      </c>
      <c r="E24" s="210" t="s">
        <v>102</v>
      </c>
      <c r="F24" s="207" t="s">
        <v>77</v>
      </c>
      <c r="G24" s="208" t="s">
        <v>78</v>
      </c>
      <c r="H24" s="211" t="s">
        <v>103</v>
      </c>
      <c r="J24" s="206" t="s">
        <v>102</v>
      </c>
      <c r="K24" s="207" t="s">
        <v>77</v>
      </c>
      <c r="L24" s="208" t="s">
        <v>78</v>
      </c>
      <c r="M24" s="209" t="s">
        <v>103</v>
      </c>
      <c r="N24" s="210" t="s">
        <v>102</v>
      </c>
      <c r="O24" s="207" t="s">
        <v>77</v>
      </c>
      <c r="P24" s="208" t="s">
        <v>78</v>
      </c>
      <c r="Q24" s="211" t="s">
        <v>103</v>
      </c>
    </row>
    <row r="25" spans="1:17" s="196" customFormat="1" ht="15" thickBot="1" x14ac:dyDescent="0.25">
      <c r="A25" s="324" t="s">
        <v>20</v>
      </c>
      <c r="B25" s="325">
        <v>11317.07</v>
      </c>
      <c r="C25" s="326">
        <v>48919.849000000002</v>
      </c>
      <c r="D25" s="327">
        <v>29599.785</v>
      </c>
      <c r="E25" s="328" t="s">
        <v>20</v>
      </c>
      <c r="F25" s="329">
        <v>2064.8519999999999</v>
      </c>
      <c r="G25" s="330">
        <v>8732.8780000000006</v>
      </c>
      <c r="H25" s="327">
        <v>5140.174</v>
      </c>
      <c r="J25" s="271" t="s">
        <v>20</v>
      </c>
      <c r="K25" s="272">
        <v>479440.049</v>
      </c>
      <c r="L25" s="213">
        <v>2061003.2520000001</v>
      </c>
      <c r="M25" s="214">
        <v>1386160.655</v>
      </c>
      <c r="N25" s="215" t="s">
        <v>20</v>
      </c>
      <c r="O25" s="216">
        <v>495759.33</v>
      </c>
      <c r="P25" s="217">
        <v>2091729.628</v>
      </c>
      <c r="Q25" s="214">
        <v>1378493.129</v>
      </c>
    </row>
    <row r="26" spans="1:17" s="196" customFormat="1" x14ac:dyDescent="0.2">
      <c r="A26" s="304" t="s">
        <v>122</v>
      </c>
      <c r="B26" s="305">
        <v>3484.1489999999999</v>
      </c>
      <c r="C26" s="306">
        <v>15146.057000000001</v>
      </c>
      <c r="D26" s="305">
        <v>8196.19</v>
      </c>
      <c r="E26" s="366" t="s">
        <v>106</v>
      </c>
      <c r="F26" s="307">
        <v>1538.3019999999999</v>
      </c>
      <c r="G26" s="308">
        <v>6499.5959999999995</v>
      </c>
      <c r="H26" s="309">
        <v>3825.8339999999998</v>
      </c>
      <c r="J26" s="218" t="s">
        <v>115</v>
      </c>
      <c r="K26" s="219">
        <v>347828.6</v>
      </c>
      <c r="L26" s="220">
        <v>1495588.5220000001</v>
      </c>
      <c r="M26" s="219">
        <v>1018149.7120000001</v>
      </c>
      <c r="N26" s="221" t="s">
        <v>115</v>
      </c>
      <c r="O26" s="222">
        <v>264239.90500000003</v>
      </c>
      <c r="P26" s="223">
        <v>1113318.895</v>
      </c>
      <c r="Q26" s="224">
        <v>749946.25399999996</v>
      </c>
    </row>
    <row r="27" spans="1:17" s="196" customFormat="1" x14ac:dyDescent="0.2">
      <c r="A27" s="225" t="s">
        <v>110</v>
      </c>
      <c r="B27" s="226">
        <v>3273.8040000000001</v>
      </c>
      <c r="C27" s="227">
        <v>14182.971</v>
      </c>
      <c r="D27" s="226">
        <v>9527.42</v>
      </c>
      <c r="E27" s="228" t="s">
        <v>133</v>
      </c>
      <c r="F27" s="229">
        <v>149.42599999999999</v>
      </c>
      <c r="G27" s="273">
        <v>645.08900000000006</v>
      </c>
      <c r="H27" s="231">
        <v>406.05</v>
      </c>
      <c r="J27" s="225" t="s">
        <v>126</v>
      </c>
      <c r="K27" s="226">
        <v>78207.831999999995</v>
      </c>
      <c r="L27" s="227">
        <v>334986.21299999999</v>
      </c>
      <c r="M27" s="226">
        <v>228195.334</v>
      </c>
      <c r="N27" s="228" t="s">
        <v>126</v>
      </c>
      <c r="O27" s="229">
        <v>77791.652000000002</v>
      </c>
      <c r="P27" s="230">
        <v>329096.32299999997</v>
      </c>
      <c r="Q27" s="231">
        <v>209438.66</v>
      </c>
    </row>
    <row r="28" spans="1:17" s="196" customFormat="1" x14ac:dyDescent="0.2">
      <c r="A28" s="225" t="s">
        <v>106</v>
      </c>
      <c r="B28" s="226">
        <v>1879.297</v>
      </c>
      <c r="C28" s="227">
        <v>8038.6610000000001</v>
      </c>
      <c r="D28" s="226">
        <v>5317.2290000000003</v>
      </c>
      <c r="E28" s="228" t="s">
        <v>108</v>
      </c>
      <c r="F28" s="229">
        <v>129.51400000000001</v>
      </c>
      <c r="G28" s="273">
        <v>542.12199999999996</v>
      </c>
      <c r="H28" s="231">
        <v>218</v>
      </c>
      <c r="J28" s="225" t="s">
        <v>105</v>
      </c>
      <c r="K28" s="226">
        <v>16824.580999999998</v>
      </c>
      <c r="L28" s="227">
        <v>72694.361000000004</v>
      </c>
      <c r="M28" s="226">
        <v>46386.190999999999</v>
      </c>
      <c r="N28" s="228" t="s">
        <v>139</v>
      </c>
      <c r="O28" s="229">
        <v>77326.702000000005</v>
      </c>
      <c r="P28" s="230">
        <v>328683.65299999999</v>
      </c>
      <c r="Q28" s="231">
        <v>219909.99</v>
      </c>
    </row>
    <row r="29" spans="1:17" s="196" customFormat="1" x14ac:dyDescent="0.2">
      <c r="A29" s="225" t="s">
        <v>133</v>
      </c>
      <c r="B29" s="226">
        <v>1229.7149999999999</v>
      </c>
      <c r="C29" s="227">
        <v>5350.5839999999998</v>
      </c>
      <c r="D29" s="226">
        <v>3219.3</v>
      </c>
      <c r="E29" s="228" t="s">
        <v>105</v>
      </c>
      <c r="F29" s="229">
        <v>110.809</v>
      </c>
      <c r="G29" s="273">
        <v>468.07400000000001</v>
      </c>
      <c r="H29" s="231">
        <v>410.4</v>
      </c>
      <c r="J29" s="225" t="s">
        <v>130</v>
      </c>
      <c r="K29" s="226">
        <v>9975.1229999999996</v>
      </c>
      <c r="L29" s="227">
        <v>44056.737999999998</v>
      </c>
      <c r="M29" s="226">
        <v>27724.064999999999</v>
      </c>
      <c r="N29" s="228" t="s">
        <v>130</v>
      </c>
      <c r="O29" s="229">
        <v>31959.077000000001</v>
      </c>
      <c r="P29" s="230">
        <v>133064.584</v>
      </c>
      <c r="Q29" s="231">
        <v>86746.251999999993</v>
      </c>
    </row>
    <row r="30" spans="1:17" s="196" customFormat="1" x14ac:dyDescent="0.2">
      <c r="A30" s="225" t="s">
        <v>108</v>
      </c>
      <c r="B30" s="226">
        <v>777.33399999999995</v>
      </c>
      <c r="C30" s="227">
        <v>3325.3290000000002</v>
      </c>
      <c r="D30" s="226">
        <v>1386.155</v>
      </c>
      <c r="E30" s="228" t="s">
        <v>138</v>
      </c>
      <c r="F30" s="229">
        <v>57.441000000000003</v>
      </c>
      <c r="G30" s="273">
        <v>241.02199999999999</v>
      </c>
      <c r="H30" s="231">
        <v>173.82</v>
      </c>
      <c r="J30" s="225" t="s">
        <v>120</v>
      </c>
      <c r="K30" s="226">
        <v>8701.4079999999994</v>
      </c>
      <c r="L30" s="227">
        <v>37267.701999999997</v>
      </c>
      <c r="M30" s="226">
        <v>19763.057000000001</v>
      </c>
      <c r="N30" s="228" t="s">
        <v>120</v>
      </c>
      <c r="O30" s="229">
        <v>24224.268</v>
      </c>
      <c r="P30" s="230">
        <v>102038.54300000001</v>
      </c>
      <c r="Q30" s="231">
        <v>61216.879000000001</v>
      </c>
    </row>
    <row r="31" spans="1:17" x14ac:dyDescent="0.2">
      <c r="A31" s="367" t="s">
        <v>105</v>
      </c>
      <c r="B31" s="362">
        <v>291.39400000000001</v>
      </c>
      <c r="C31" s="363">
        <v>1240.748</v>
      </c>
      <c r="D31" s="362">
        <v>1053.136</v>
      </c>
      <c r="E31" s="361" t="s">
        <v>116</v>
      </c>
      <c r="F31" s="364">
        <v>48.456000000000003</v>
      </c>
      <c r="G31" s="365">
        <v>205.447</v>
      </c>
      <c r="H31" s="368">
        <v>45.174999999999997</v>
      </c>
      <c r="I31" s="196"/>
      <c r="J31" s="232" t="s">
        <v>139</v>
      </c>
      <c r="K31" s="233">
        <v>6678.5879999999997</v>
      </c>
      <c r="L31" s="234">
        <v>28386.182000000001</v>
      </c>
      <c r="M31" s="233">
        <v>16532.485000000001</v>
      </c>
      <c r="N31" s="235" t="s">
        <v>105</v>
      </c>
      <c r="O31" s="236">
        <v>7637.7650000000003</v>
      </c>
      <c r="P31" s="237">
        <v>32222.735000000001</v>
      </c>
      <c r="Q31" s="238">
        <v>21301.292000000001</v>
      </c>
    </row>
    <row r="32" spans="1:17" s="196" customFormat="1" x14ac:dyDescent="0.2">
      <c r="A32" s="367" t="s">
        <v>116</v>
      </c>
      <c r="B32" s="362">
        <v>277.20800000000003</v>
      </c>
      <c r="C32" s="363">
        <v>1192.204</v>
      </c>
      <c r="D32" s="362">
        <v>512.71</v>
      </c>
      <c r="E32" s="361" t="s">
        <v>120</v>
      </c>
      <c r="F32" s="364">
        <v>14.39</v>
      </c>
      <c r="G32" s="365">
        <v>61.93</v>
      </c>
      <c r="H32" s="368">
        <v>20.003</v>
      </c>
      <c r="J32" s="232" t="s">
        <v>138</v>
      </c>
      <c r="K32" s="233">
        <v>3625.0880000000002</v>
      </c>
      <c r="L32" s="234">
        <v>15590.938</v>
      </c>
      <c r="M32" s="233">
        <v>9429.8970000000008</v>
      </c>
      <c r="N32" s="235" t="s">
        <v>108</v>
      </c>
      <c r="O32" s="236">
        <v>6292.0609999999997</v>
      </c>
      <c r="P32" s="237">
        <v>26651.241999999998</v>
      </c>
      <c r="Q32" s="238">
        <v>17753.548999999999</v>
      </c>
    </row>
    <row r="33" spans="1:17" s="196" customFormat="1" ht="13.5" thickBot="1" x14ac:dyDescent="0.25">
      <c r="A33" s="369" t="s">
        <v>138</v>
      </c>
      <c r="B33" s="337">
        <v>75.046000000000006</v>
      </c>
      <c r="C33" s="341">
        <v>318.51100000000002</v>
      </c>
      <c r="D33" s="337">
        <v>304.36</v>
      </c>
      <c r="E33" s="370" t="s">
        <v>109</v>
      </c>
      <c r="F33" s="339">
        <v>8.7959999999999994</v>
      </c>
      <c r="G33" s="342">
        <v>37.218000000000004</v>
      </c>
      <c r="H33" s="340">
        <v>13</v>
      </c>
      <c r="J33" s="239" t="s">
        <v>108</v>
      </c>
      <c r="K33" s="240">
        <v>2642.0639999999999</v>
      </c>
      <c r="L33" s="241">
        <v>11402.335999999999</v>
      </c>
      <c r="M33" s="240">
        <v>8262</v>
      </c>
      <c r="N33" s="242" t="s">
        <v>104</v>
      </c>
      <c r="O33" s="243">
        <v>2105.9989999999998</v>
      </c>
      <c r="P33" s="244">
        <v>8901.4249999999993</v>
      </c>
      <c r="Q33" s="245">
        <v>2556.107</v>
      </c>
    </row>
    <row r="34" spans="1:17" s="196" customFormat="1" x14ac:dyDescent="0.2">
      <c r="A34" s="194"/>
      <c r="B34" s="298"/>
      <c r="C34" s="298"/>
      <c r="D34" s="298"/>
      <c r="E34" s="296"/>
      <c r="F34" s="297"/>
      <c r="G34" s="297"/>
      <c r="H34" s="297"/>
      <c r="J34" s="299"/>
      <c r="K34" s="300"/>
      <c r="L34" s="300"/>
      <c r="M34" s="300"/>
    </row>
    <row r="35" spans="1:17" s="196" customFormat="1" x14ac:dyDescent="0.2">
      <c r="A35" s="191"/>
      <c r="B35" s="191"/>
      <c r="C35" s="191"/>
      <c r="D35" s="191"/>
      <c r="E35" s="191"/>
      <c r="F35" s="191"/>
      <c r="G35" s="302"/>
      <c r="H35" s="191"/>
      <c r="I35" s="191"/>
      <c r="J35" s="191"/>
      <c r="K35" s="191"/>
      <c r="L35" s="191"/>
      <c r="M35" s="191"/>
      <c r="N35" s="191"/>
      <c r="O35" s="191"/>
      <c r="P35" s="191"/>
      <c r="Q35" s="191"/>
    </row>
    <row r="36" spans="1:17" s="196" customFormat="1" x14ac:dyDescent="0.2">
      <c r="A36" s="195" t="s">
        <v>117</v>
      </c>
      <c r="B36" s="195"/>
      <c r="C36" s="195"/>
      <c r="D36" s="195"/>
      <c r="E36" s="195"/>
      <c r="F36" s="195"/>
      <c r="G36" s="195"/>
      <c r="J36" s="195" t="s">
        <v>118</v>
      </c>
      <c r="K36" s="195"/>
      <c r="L36" s="195"/>
      <c r="M36" s="195"/>
      <c r="N36" s="195"/>
      <c r="O36" s="195"/>
      <c r="P36" s="195"/>
    </row>
    <row r="37" spans="1:17" s="196" customFormat="1" ht="13.5" thickBot="1" x14ac:dyDescent="0.25">
      <c r="A37" s="195" t="s">
        <v>157</v>
      </c>
      <c r="B37" s="195"/>
      <c r="C37" s="195"/>
      <c r="D37" s="195"/>
      <c r="E37" s="195"/>
      <c r="F37" s="195"/>
      <c r="G37" s="195"/>
      <c r="J37" s="195" t="s">
        <v>157</v>
      </c>
      <c r="K37" s="195"/>
      <c r="L37" s="195"/>
      <c r="M37" s="195"/>
      <c r="N37" s="195"/>
      <c r="O37" s="195"/>
      <c r="P37" s="195"/>
    </row>
    <row r="38" spans="1:17" s="196" customFormat="1" ht="21" thickBot="1" x14ac:dyDescent="0.35">
      <c r="A38" s="197" t="s">
        <v>100</v>
      </c>
      <c r="B38" s="198"/>
      <c r="C38" s="198"/>
      <c r="D38" s="198"/>
      <c r="E38" s="198"/>
      <c r="F38" s="198"/>
      <c r="G38" s="198"/>
      <c r="H38" s="199"/>
      <c r="J38" s="197" t="s">
        <v>101</v>
      </c>
      <c r="K38" s="198"/>
      <c r="L38" s="198"/>
      <c r="M38" s="198"/>
      <c r="N38" s="198"/>
      <c r="O38" s="198"/>
      <c r="P38" s="198"/>
      <c r="Q38" s="199"/>
    </row>
    <row r="39" spans="1:17" s="196" customFormat="1" ht="16.5" thickBot="1" x14ac:dyDescent="0.3">
      <c r="A39" s="200" t="s">
        <v>158</v>
      </c>
      <c r="B39" s="201"/>
      <c r="C39" s="202"/>
      <c r="D39" s="203"/>
      <c r="E39" s="204" t="s">
        <v>159</v>
      </c>
      <c r="F39" s="201"/>
      <c r="G39" s="202"/>
      <c r="H39" s="205"/>
      <c r="J39" s="200" t="s">
        <v>158</v>
      </c>
      <c r="K39" s="201"/>
      <c r="L39" s="202"/>
      <c r="M39" s="203"/>
      <c r="N39" s="204" t="s">
        <v>159</v>
      </c>
      <c r="O39" s="201"/>
      <c r="P39" s="202"/>
      <c r="Q39" s="205"/>
    </row>
    <row r="40" spans="1:17" s="196" customFormat="1" ht="43.5" thickBot="1" x14ac:dyDescent="0.25">
      <c r="A40" s="206" t="s">
        <v>102</v>
      </c>
      <c r="B40" s="207" t="s">
        <v>77</v>
      </c>
      <c r="C40" s="208" t="s">
        <v>78</v>
      </c>
      <c r="D40" s="209" t="s">
        <v>103</v>
      </c>
      <c r="E40" s="210" t="s">
        <v>102</v>
      </c>
      <c r="F40" s="207" t="s">
        <v>77</v>
      </c>
      <c r="G40" s="208" t="s">
        <v>78</v>
      </c>
      <c r="H40" s="211" t="s">
        <v>103</v>
      </c>
      <c r="J40" s="206" t="s">
        <v>102</v>
      </c>
      <c r="K40" s="207" t="s">
        <v>77</v>
      </c>
      <c r="L40" s="208" t="s">
        <v>78</v>
      </c>
      <c r="M40" s="209" t="s">
        <v>103</v>
      </c>
      <c r="N40" s="210" t="s">
        <v>102</v>
      </c>
      <c r="O40" s="207" t="s">
        <v>77</v>
      </c>
      <c r="P40" s="208" t="s">
        <v>78</v>
      </c>
      <c r="Q40" s="211" t="s">
        <v>103</v>
      </c>
    </row>
    <row r="41" spans="1:17" s="196" customFormat="1" ht="15" thickBot="1" x14ac:dyDescent="0.25">
      <c r="A41" s="271" t="s">
        <v>20</v>
      </c>
      <c r="B41" s="272">
        <v>38955.347000000002</v>
      </c>
      <c r="C41" s="213">
        <v>167144.13</v>
      </c>
      <c r="D41" s="214">
        <v>107381.58500000001</v>
      </c>
      <c r="E41" s="215" t="s">
        <v>20</v>
      </c>
      <c r="F41" s="216">
        <v>44644.008999999998</v>
      </c>
      <c r="G41" s="217">
        <v>188381.046</v>
      </c>
      <c r="H41" s="214">
        <v>118516.326</v>
      </c>
      <c r="J41" s="271" t="s">
        <v>20</v>
      </c>
      <c r="K41" s="272">
        <v>18382.36</v>
      </c>
      <c r="L41" s="213">
        <v>78918.576000000001</v>
      </c>
      <c r="M41" s="214">
        <v>25532.341</v>
      </c>
      <c r="N41" s="215" t="s">
        <v>20</v>
      </c>
      <c r="O41" s="216">
        <v>17692.966</v>
      </c>
      <c r="P41" s="217">
        <v>74678.985000000001</v>
      </c>
      <c r="Q41" s="214">
        <v>22984.613000000001</v>
      </c>
    </row>
    <row r="42" spans="1:17" s="196" customFormat="1" x14ac:dyDescent="0.2">
      <c r="A42" s="304" t="s">
        <v>120</v>
      </c>
      <c r="B42" s="305">
        <v>5668.0069999999996</v>
      </c>
      <c r="C42" s="306">
        <v>24223.200000000001</v>
      </c>
      <c r="D42" s="322">
        <v>8954.5049999999992</v>
      </c>
      <c r="E42" s="371" t="s">
        <v>119</v>
      </c>
      <c r="F42" s="222">
        <v>7906.268</v>
      </c>
      <c r="G42" s="223">
        <v>33368.008999999998</v>
      </c>
      <c r="H42" s="224">
        <v>35099.900999999998</v>
      </c>
      <c r="J42" s="218" t="s">
        <v>104</v>
      </c>
      <c r="K42" s="219">
        <v>6590.6660000000002</v>
      </c>
      <c r="L42" s="220">
        <v>28250.370999999999</v>
      </c>
      <c r="M42" s="219">
        <v>6954.8339999999998</v>
      </c>
      <c r="N42" s="221" t="s">
        <v>104</v>
      </c>
      <c r="O42" s="222">
        <v>5920.9369999999999</v>
      </c>
      <c r="P42" s="223">
        <v>25009.162</v>
      </c>
      <c r="Q42" s="224">
        <v>6021.4229999999998</v>
      </c>
    </row>
    <row r="43" spans="1:17" s="196" customFormat="1" x14ac:dyDescent="0.2">
      <c r="A43" s="225" t="s">
        <v>119</v>
      </c>
      <c r="B43" s="226">
        <v>4197.3950000000004</v>
      </c>
      <c r="C43" s="227">
        <v>18063.974999999999</v>
      </c>
      <c r="D43" s="288">
        <v>16365.234</v>
      </c>
      <c r="E43" s="332" t="s">
        <v>120</v>
      </c>
      <c r="F43" s="229">
        <v>5440.576</v>
      </c>
      <c r="G43" s="230">
        <v>22828.668000000001</v>
      </c>
      <c r="H43" s="231">
        <v>8128.6890000000003</v>
      </c>
      <c r="J43" s="225" t="s">
        <v>111</v>
      </c>
      <c r="K43" s="226">
        <v>3428.2</v>
      </c>
      <c r="L43" s="227">
        <v>14713.843000000001</v>
      </c>
      <c r="M43" s="226">
        <v>3717.672</v>
      </c>
      <c r="N43" s="228" t="s">
        <v>111</v>
      </c>
      <c r="O43" s="229">
        <v>3436.2710000000002</v>
      </c>
      <c r="P43" s="230">
        <v>14500.946</v>
      </c>
      <c r="Q43" s="231">
        <v>3260.7570000000001</v>
      </c>
    </row>
    <row r="44" spans="1:17" s="196" customFormat="1" x14ac:dyDescent="0.2">
      <c r="A44" s="225" t="s">
        <v>138</v>
      </c>
      <c r="B44" s="226">
        <v>3468.2469999999998</v>
      </c>
      <c r="C44" s="227">
        <v>14892.598</v>
      </c>
      <c r="D44" s="288">
        <v>7746.0540000000001</v>
      </c>
      <c r="E44" s="332" t="s">
        <v>121</v>
      </c>
      <c r="F44" s="229">
        <v>3763.9949999999999</v>
      </c>
      <c r="G44" s="230">
        <v>15871.937</v>
      </c>
      <c r="H44" s="231">
        <v>11187.383</v>
      </c>
      <c r="J44" s="225" t="s">
        <v>112</v>
      </c>
      <c r="K44" s="226">
        <v>2871.8910000000001</v>
      </c>
      <c r="L44" s="227">
        <v>12367.031000000001</v>
      </c>
      <c r="M44" s="226">
        <v>3867.4290000000001</v>
      </c>
      <c r="N44" s="228" t="s">
        <v>112</v>
      </c>
      <c r="O44" s="229">
        <v>2855.4450000000002</v>
      </c>
      <c r="P44" s="230">
        <v>12056.995999999999</v>
      </c>
      <c r="Q44" s="231">
        <v>4171.7269999999999</v>
      </c>
    </row>
    <row r="45" spans="1:17" s="196" customFormat="1" x14ac:dyDescent="0.2">
      <c r="A45" s="225" t="s">
        <v>105</v>
      </c>
      <c r="B45" s="226">
        <v>2878.4749999999999</v>
      </c>
      <c r="C45" s="227">
        <v>12361.254999999999</v>
      </c>
      <c r="D45" s="288">
        <v>9953.0110000000004</v>
      </c>
      <c r="E45" s="332" t="s">
        <v>111</v>
      </c>
      <c r="F45" s="229">
        <v>3721.855</v>
      </c>
      <c r="G45" s="230">
        <v>15729.136</v>
      </c>
      <c r="H45" s="231">
        <v>4371.4620000000004</v>
      </c>
      <c r="J45" s="225" t="s">
        <v>105</v>
      </c>
      <c r="K45" s="226">
        <v>2265.3760000000002</v>
      </c>
      <c r="L45" s="227">
        <v>9687.1669999999995</v>
      </c>
      <c r="M45" s="226">
        <v>3796.9380000000001</v>
      </c>
      <c r="N45" s="228" t="s">
        <v>105</v>
      </c>
      <c r="O45" s="229">
        <v>1208.652</v>
      </c>
      <c r="P45" s="230">
        <v>5112.2619999999997</v>
      </c>
      <c r="Q45" s="231">
        <v>2257.5529999999999</v>
      </c>
    </row>
    <row r="46" spans="1:17" s="196" customFormat="1" x14ac:dyDescent="0.2">
      <c r="A46" s="225" t="s">
        <v>111</v>
      </c>
      <c r="B46" s="226">
        <v>2614.0230000000001</v>
      </c>
      <c r="C46" s="227">
        <v>11221.371999999999</v>
      </c>
      <c r="D46" s="288">
        <v>3667.7130000000002</v>
      </c>
      <c r="E46" s="332" t="s">
        <v>105</v>
      </c>
      <c r="F46" s="229">
        <v>3720.76</v>
      </c>
      <c r="G46" s="230">
        <v>15744.638999999999</v>
      </c>
      <c r="H46" s="231">
        <v>6128.16</v>
      </c>
      <c r="J46" s="225" t="s">
        <v>140</v>
      </c>
      <c r="K46" s="226">
        <v>777.40300000000002</v>
      </c>
      <c r="L46" s="227">
        <v>3327.683</v>
      </c>
      <c r="M46" s="226">
        <v>1240.701</v>
      </c>
      <c r="N46" s="228" t="s">
        <v>138</v>
      </c>
      <c r="O46" s="229">
        <v>940.30499999999995</v>
      </c>
      <c r="P46" s="230">
        <v>3953.6849999999999</v>
      </c>
      <c r="Q46" s="231">
        <v>2161.2150000000001</v>
      </c>
    </row>
    <row r="47" spans="1:17" s="196" customFormat="1" x14ac:dyDescent="0.2">
      <c r="A47" s="232" t="s">
        <v>121</v>
      </c>
      <c r="B47" s="233">
        <v>2367.1260000000002</v>
      </c>
      <c r="C47" s="234">
        <v>10114.718999999999</v>
      </c>
      <c r="D47" s="373">
        <v>7257.0550000000003</v>
      </c>
      <c r="E47" s="372" t="s">
        <v>138</v>
      </c>
      <c r="F47" s="236">
        <v>3415.241</v>
      </c>
      <c r="G47" s="237">
        <v>14395.021000000001</v>
      </c>
      <c r="H47" s="238">
        <v>5588.067</v>
      </c>
      <c r="J47" s="232" t="s">
        <v>138</v>
      </c>
      <c r="K47" s="233">
        <v>720.24400000000003</v>
      </c>
      <c r="L47" s="234">
        <v>3103.038</v>
      </c>
      <c r="M47" s="233">
        <v>1665.34</v>
      </c>
      <c r="N47" s="235" t="s">
        <v>122</v>
      </c>
      <c r="O47" s="236">
        <v>917.26900000000001</v>
      </c>
      <c r="P47" s="237">
        <v>3874.7649999999999</v>
      </c>
      <c r="Q47" s="238">
        <v>1007.543</v>
      </c>
    </row>
    <row r="48" spans="1:17" s="196" customFormat="1" x14ac:dyDescent="0.2">
      <c r="A48" s="232" t="s">
        <v>142</v>
      </c>
      <c r="B48" s="233">
        <v>2283.5439999999999</v>
      </c>
      <c r="C48" s="234">
        <v>9850.1219999999994</v>
      </c>
      <c r="D48" s="373">
        <v>4834.5050000000001</v>
      </c>
      <c r="E48" s="372" t="s">
        <v>108</v>
      </c>
      <c r="F48" s="236">
        <v>2345.9229999999998</v>
      </c>
      <c r="G48" s="237">
        <v>9898.5550000000003</v>
      </c>
      <c r="H48" s="238">
        <v>5083.74</v>
      </c>
      <c r="J48" s="232" t="s">
        <v>116</v>
      </c>
      <c r="K48" s="233">
        <v>536.82899999999995</v>
      </c>
      <c r="L48" s="234">
        <v>2319.8139999999999</v>
      </c>
      <c r="M48" s="233">
        <v>1445.03</v>
      </c>
      <c r="N48" s="235" t="s">
        <v>121</v>
      </c>
      <c r="O48" s="236">
        <v>888.09</v>
      </c>
      <c r="P48" s="237">
        <v>3735.0630000000001</v>
      </c>
      <c r="Q48" s="238">
        <v>1176.9549999999999</v>
      </c>
    </row>
    <row r="49" spans="1:17" s="196" customFormat="1" ht="13.5" thickBot="1" x14ac:dyDescent="0.25">
      <c r="A49" s="239" t="s">
        <v>145</v>
      </c>
      <c r="B49" s="240">
        <v>2230.4110000000001</v>
      </c>
      <c r="C49" s="241">
        <v>9544.2780000000002</v>
      </c>
      <c r="D49" s="359">
        <v>8150.38</v>
      </c>
      <c r="E49" s="360" t="s">
        <v>149</v>
      </c>
      <c r="F49" s="243">
        <v>1998.309</v>
      </c>
      <c r="G49" s="244">
        <v>8414.9320000000007</v>
      </c>
      <c r="H49" s="245">
        <v>3.4010980000000002</v>
      </c>
      <c r="J49" s="239" t="s">
        <v>121</v>
      </c>
      <c r="K49" s="240">
        <v>446.887</v>
      </c>
      <c r="L49" s="241">
        <v>1933.433</v>
      </c>
      <c r="M49" s="240">
        <v>713.79499999999996</v>
      </c>
      <c r="N49" s="242" t="s">
        <v>140</v>
      </c>
      <c r="O49" s="243">
        <v>854.61900000000003</v>
      </c>
      <c r="P49" s="244">
        <v>3600.5940000000001</v>
      </c>
      <c r="Q49" s="245">
        <v>1340</v>
      </c>
    </row>
    <row r="50" spans="1:17" s="196" customFormat="1" x14ac:dyDescent="0.2">
      <c r="A50" s="194"/>
    </row>
    <row r="51" spans="1:17" s="196" customFormat="1" x14ac:dyDescent="0.2">
      <c r="A51" s="194"/>
      <c r="B51" s="298"/>
      <c r="C51" s="298"/>
      <c r="D51" s="298"/>
      <c r="E51" s="296"/>
      <c r="F51" s="297"/>
      <c r="G51" s="297"/>
      <c r="H51" s="297"/>
      <c r="J51" s="299"/>
      <c r="K51" s="300"/>
      <c r="L51" s="300"/>
      <c r="M51" s="300"/>
    </row>
    <row r="52" spans="1:17" s="196" customFormat="1" x14ac:dyDescent="0.2">
      <c r="A52" s="195" t="s">
        <v>123</v>
      </c>
      <c r="B52" s="195"/>
      <c r="C52" s="195"/>
      <c r="D52" s="195"/>
      <c r="E52" s="195"/>
      <c r="F52" s="195"/>
      <c r="G52" s="195"/>
      <c r="J52" s="195" t="s">
        <v>124</v>
      </c>
      <c r="K52" s="195"/>
      <c r="L52" s="195"/>
      <c r="M52" s="195"/>
      <c r="N52" s="195"/>
      <c r="O52" s="195"/>
      <c r="P52" s="195"/>
    </row>
    <row r="53" spans="1:17" s="196" customFormat="1" ht="13.5" thickBot="1" x14ac:dyDescent="0.25">
      <c r="A53" s="195" t="s">
        <v>157</v>
      </c>
      <c r="B53" s="195"/>
      <c r="C53" s="195"/>
      <c r="D53" s="195"/>
      <c r="E53" s="195"/>
      <c r="F53" s="195"/>
      <c r="G53" s="195"/>
      <c r="J53" s="195" t="s">
        <v>157</v>
      </c>
      <c r="K53" s="195"/>
      <c r="L53" s="195"/>
      <c r="M53" s="195"/>
      <c r="N53" s="195"/>
      <c r="O53" s="195"/>
      <c r="P53" s="195"/>
    </row>
    <row r="54" spans="1:17" s="196" customFormat="1" ht="21" thickBot="1" x14ac:dyDescent="0.35">
      <c r="A54" s="197" t="s">
        <v>100</v>
      </c>
      <c r="B54" s="198"/>
      <c r="C54" s="198"/>
      <c r="D54" s="198"/>
      <c r="E54" s="198"/>
      <c r="F54" s="198"/>
      <c r="G54" s="198"/>
      <c r="H54" s="199"/>
      <c r="J54" s="197" t="s">
        <v>101</v>
      </c>
      <c r="K54" s="198"/>
      <c r="L54" s="198"/>
      <c r="M54" s="198"/>
      <c r="N54" s="198"/>
      <c r="O54" s="198"/>
      <c r="P54" s="198"/>
      <c r="Q54" s="199"/>
    </row>
    <row r="55" spans="1:17" s="196" customFormat="1" ht="16.5" thickBot="1" x14ac:dyDescent="0.3">
      <c r="A55" s="290" t="s">
        <v>158</v>
      </c>
      <c r="B55" s="291"/>
      <c r="C55" s="292"/>
      <c r="D55" s="293"/>
      <c r="E55" s="294" t="s">
        <v>159</v>
      </c>
      <c r="F55" s="291"/>
      <c r="G55" s="292"/>
      <c r="H55" s="295"/>
      <c r="J55" s="200" t="s">
        <v>158</v>
      </c>
      <c r="K55" s="201"/>
      <c r="L55" s="202"/>
      <c r="M55" s="203"/>
      <c r="N55" s="204" t="s">
        <v>159</v>
      </c>
      <c r="O55" s="201"/>
      <c r="P55" s="202"/>
      <c r="Q55" s="205"/>
    </row>
    <row r="56" spans="1:17" s="196" customFormat="1" ht="43.5" thickBot="1" x14ac:dyDescent="0.25">
      <c r="A56" s="206" t="s">
        <v>102</v>
      </c>
      <c r="B56" s="207" t="s">
        <v>77</v>
      </c>
      <c r="C56" s="208" t="s">
        <v>78</v>
      </c>
      <c r="D56" s="303" t="s">
        <v>103</v>
      </c>
      <c r="E56" s="206" t="s">
        <v>102</v>
      </c>
      <c r="F56" s="207" t="s">
        <v>77</v>
      </c>
      <c r="G56" s="208" t="s">
        <v>78</v>
      </c>
      <c r="H56" s="211" t="s">
        <v>103</v>
      </c>
      <c r="J56" s="206" t="s">
        <v>102</v>
      </c>
      <c r="K56" s="207" t="s">
        <v>77</v>
      </c>
      <c r="L56" s="208" t="s">
        <v>78</v>
      </c>
      <c r="M56" s="209" t="s">
        <v>103</v>
      </c>
      <c r="N56" s="210" t="s">
        <v>102</v>
      </c>
      <c r="O56" s="207" t="s">
        <v>77</v>
      </c>
      <c r="P56" s="208" t="s">
        <v>78</v>
      </c>
      <c r="Q56" s="211" t="s">
        <v>103</v>
      </c>
    </row>
    <row r="57" spans="1:17" s="196" customFormat="1" ht="15" thickBot="1" x14ac:dyDescent="0.25">
      <c r="A57" s="324" t="s">
        <v>20</v>
      </c>
      <c r="B57" s="329">
        <v>2940.3180000000002</v>
      </c>
      <c r="C57" s="333">
        <v>12526.205</v>
      </c>
      <c r="D57" s="327">
        <v>14222.572</v>
      </c>
      <c r="E57" s="328" t="s">
        <v>20</v>
      </c>
      <c r="F57" s="329">
        <v>3812.2190000000001</v>
      </c>
      <c r="G57" s="333">
        <v>16069.511</v>
      </c>
      <c r="H57" s="327">
        <v>18888.64</v>
      </c>
      <c r="J57" s="324" t="s">
        <v>20</v>
      </c>
      <c r="K57" s="325">
        <v>42820.423999999999</v>
      </c>
      <c r="L57" s="326">
        <v>183430.36799999999</v>
      </c>
      <c r="M57" s="327">
        <v>268414.005</v>
      </c>
      <c r="N57" s="328" t="s">
        <v>20</v>
      </c>
      <c r="O57" s="329">
        <v>43310.523999999998</v>
      </c>
      <c r="P57" s="330">
        <v>183022.399</v>
      </c>
      <c r="Q57" s="327">
        <v>271156.59899999999</v>
      </c>
    </row>
    <row r="58" spans="1:17" s="196" customFormat="1" x14ac:dyDescent="0.2">
      <c r="A58" s="304" t="s">
        <v>105</v>
      </c>
      <c r="B58" s="305">
        <v>1835.239</v>
      </c>
      <c r="C58" s="306">
        <v>7819.3389999999999</v>
      </c>
      <c r="D58" s="322">
        <v>8662.0339999999997</v>
      </c>
      <c r="E58" s="331" t="s">
        <v>105</v>
      </c>
      <c r="F58" s="307">
        <v>2449.895</v>
      </c>
      <c r="G58" s="308">
        <v>10323.885</v>
      </c>
      <c r="H58" s="309">
        <v>12130.811</v>
      </c>
      <c r="J58" s="304" t="s">
        <v>108</v>
      </c>
      <c r="K58" s="305">
        <v>40909.584999999999</v>
      </c>
      <c r="L58" s="306">
        <v>175215.364</v>
      </c>
      <c r="M58" s="322">
        <v>259043.185</v>
      </c>
      <c r="N58" s="331" t="s">
        <v>108</v>
      </c>
      <c r="O58" s="307">
        <v>41273.79</v>
      </c>
      <c r="P58" s="308">
        <v>174386.46599999999</v>
      </c>
      <c r="Q58" s="309">
        <v>260318.38</v>
      </c>
    </row>
    <row r="59" spans="1:17" s="196" customFormat="1" x14ac:dyDescent="0.2">
      <c r="A59" s="225" t="s">
        <v>116</v>
      </c>
      <c r="B59" s="226">
        <v>959.37800000000004</v>
      </c>
      <c r="C59" s="227">
        <v>4081.5970000000002</v>
      </c>
      <c r="D59" s="288">
        <v>4849.4859999999999</v>
      </c>
      <c r="E59" s="332" t="s">
        <v>116</v>
      </c>
      <c r="F59" s="229">
        <v>1273.5239999999999</v>
      </c>
      <c r="G59" s="273">
        <v>5366.098</v>
      </c>
      <c r="H59" s="231">
        <v>6346.4489999999996</v>
      </c>
      <c r="J59" s="225" t="s">
        <v>110</v>
      </c>
      <c r="K59" s="226">
        <v>1397.0340000000001</v>
      </c>
      <c r="L59" s="227">
        <v>6019.4979999999996</v>
      </c>
      <c r="M59" s="288">
        <v>8157.66</v>
      </c>
      <c r="N59" s="332" t="s">
        <v>110</v>
      </c>
      <c r="O59" s="229">
        <v>1369.684</v>
      </c>
      <c r="P59" s="273">
        <v>5803.2370000000001</v>
      </c>
      <c r="Q59" s="231">
        <v>8440.0990000000002</v>
      </c>
    </row>
    <row r="60" spans="1:17" s="196" customFormat="1" x14ac:dyDescent="0.2">
      <c r="A60" s="367" t="s">
        <v>106</v>
      </c>
      <c r="B60" s="362">
        <v>128.32900000000001</v>
      </c>
      <c r="C60" s="363">
        <v>550.52499999999998</v>
      </c>
      <c r="D60" s="378">
        <v>607.87199999999996</v>
      </c>
      <c r="E60" s="376" t="s">
        <v>109</v>
      </c>
      <c r="F60" s="364">
        <v>67.826999999999998</v>
      </c>
      <c r="G60" s="365">
        <v>291.90499999999997</v>
      </c>
      <c r="H60" s="368">
        <v>312.14</v>
      </c>
      <c r="J60" s="225" t="s">
        <v>128</v>
      </c>
      <c r="K60" s="226">
        <v>498.584</v>
      </c>
      <c r="L60" s="227">
        <v>2130.9029999999998</v>
      </c>
      <c r="M60" s="288">
        <v>1210</v>
      </c>
      <c r="N60" s="332" t="s">
        <v>128</v>
      </c>
      <c r="O60" s="229">
        <v>319.017</v>
      </c>
      <c r="P60" s="273">
        <v>1346.9570000000001</v>
      </c>
      <c r="Q60" s="231">
        <v>856</v>
      </c>
    </row>
    <row r="61" spans="1:17" s="196" customFormat="1" ht="13.5" thickBot="1" x14ac:dyDescent="0.25">
      <c r="A61" s="374" t="s">
        <v>109</v>
      </c>
      <c r="B61" s="375">
        <v>17.372</v>
      </c>
      <c r="C61" s="380">
        <v>74.744</v>
      </c>
      <c r="D61" s="379">
        <v>103.18</v>
      </c>
      <c r="E61" s="377"/>
      <c r="F61" s="375"/>
      <c r="G61" s="380"/>
      <c r="H61" s="379"/>
      <c r="J61" s="367" t="s">
        <v>160</v>
      </c>
      <c r="K61" s="362">
        <v>15.221</v>
      </c>
      <c r="L61" s="363">
        <v>64.602999999999994</v>
      </c>
      <c r="M61" s="378">
        <v>3.16</v>
      </c>
      <c r="N61" s="376" t="s">
        <v>116</v>
      </c>
      <c r="O61" s="364">
        <v>199.11099999999999</v>
      </c>
      <c r="P61" s="365">
        <v>851.952</v>
      </c>
      <c r="Q61" s="368">
        <v>888</v>
      </c>
    </row>
    <row r="62" spans="1:17" s="196" customFormat="1" x14ac:dyDescent="0.2">
      <c r="A62" s="402"/>
      <c r="B62" s="403"/>
      <c r="C62" s="403"/>
      <c r="D62" s="403"/>
      <c r="E62" s="212"/>
      <c r="F62" s="212"/>
      <c r="G62" s="212"/>
      <c r="H62" s="212"/>
      <c r="J62" s="367"/>
      <c r="K62" s="362"/>
      <c r="L62" s="363"/>
      <c r="M62" s="378"/>
      <c r="N62" s="376" t="s">
        <v>106</v>
      </c>
      <c r="O62" s="364">
        <v>106.977</v>
      </c>
      <c r="P62" s="365">
        <v>454.89299999999997</v>
      </c>
      <c r="Q62" s="368">
        <v>442.76</v>
      </c>
    </row>
    <row r="63" spans="1:17" s="196" customFormat="1" ht="13.5" thickBot="1" x14ac:dyDescent="0.25">
      <c r="A63" s="402"/>
      <c r="B63" s="403"/>
      <c r="C63" s="403"/>
      <c r="D63" s="403"/>
      <c r="E63" s="212"/>
      <c r="F63" s="212"/>
      <c r="G63" s="212"/>
      <c r="H63" s="212"/>
      <c r="J63" s="336"/>
      <c r="K63" s="337"/>
      <c r="L63" s="341"/>
      <c r="M63" s="338"/>
      <c r="N63" s="343" t="s">
        <v>109</v>
      </c>
      <c r="O63" s="339">
        <v>41.945</v>
      </c>
      <c r="P63" s="342">
        <v>178.89400000000001</v>
      </c>
      <c r="Q63" s="340">
        <v>211.36</v>
      </c>
    </row>
    <row r="64" spans="1:17" s="196" customFormat="1" x14ac:dyDescent="0.2">
      <c r="A64" s="402"/>
      <c r="B64" s="403"/>
      <c r="C64" s="403"/>
      <c r="D64" s="403"/>
      <c r="E64" s="212"/>
      <c r="F64" s="212"/>
      <c r="G64" s="212"/>
      <c r="H64" s="212"/>
      <c r="J64" s="296"/>
      <c r="K64" s="310"/>
      <c r="L64" s="310"/>
      <c r="M64" s="310"/>
      <c r="N64" s="296"/>
      <c r="O64" s="297"/>
      <c r="P64" s="297"/>
      <c r="Q64" s="297"/>
    </row>
    <row r="65" spans="1:17" s="196" customFormat="1" x14ac:dyDescent="0.2">
      <c r="G65" s="381"/>
    </row>
    <row r="66" spans="1:17" s="196" customFormat="1" x14ac:dyDescent="0.2">
      <c r="A66" s="195" t="s">
        <v>134</v>
      </c>
      <c r="B66" s="195"/>
      <c r="C66" s="195"/>
      <c r="D66" s="195"/>
      <c r="E66" s="195"/>
      <c r="F66" s="195"/>
      <c r="G66" s="195"/>
      <c r="J66" s="195" t="s">
        <v>135</v>
      </c>
      <c r="K66" s="195"/>
      <c r="L66" s="195"/>
      <c r="M66" s="195"/>
      <c r="N66" s="195"/>
      <c r="O66" s="195"/>
      <c r="P66" s="195"/>
    </row>
    <row r="67" spans="1:17" s="196" customFormat="1" ht="13.5" thickBot="1" x14ac:dyDescent="0.25">
      <c r="A67" s="195" t="s">
        <v>157</v>
      </c>
      <c r="B67" s="195"/>
      <c r="C67" s="195"/>
      <c r="D67" s="195"/>
      <c r="E67" s="195"/>
      <c r="F67" s="195"/>
      <c r="G67" s="195"/>
      <c r="J67" s="195" t="s">
        <v>157</v>
      </c>
      <c r="K67" s="195"/>
      <c r="L67" s="195"/>
      <c r="M67" s="195"/>
      <c r="N67" s="195"/>
      <c r="O67" s="195"/>
      <c r="P67" s="195"/>
    </row>
    <row r="68" spans="1:17" s="196" customFormat="1" ht="21" thickBot="1" x14ac:dyDescent="0.35">
      <c r="A68" s="197" t="s">
        <v>100</v>
      </c>
      <c r="B68" s="198"/>
      <c r="C68" s="198"/>
      <c r="D68" s="198"/>
      <c r="E68" s="198"/>
      <c r="F68" s="198"/>
      <c r="G68" s="198"/>
      <c r="H68" s="199"/>
      <c r="J68" s="197" t="s">
        <v>101</v>
      </c>
      <c r="K68" s="198"/>
      <c r="L68" s="198"/>
      <c r="M68" s="198"/>
      <c r="N68" s="198"/>
      <c r="O68" s="198"/>
      <c r="P68" s="198"/>
      <c r="Q68" s="199"/>
    </row>
    <row r="69" spans="1:17" s="196" customFormat="1" ht="16.5" thickBot="1" x14ac:dyDescent="0.3">
      <c r="A69" s="200" t="s">
        <v>158</v>
      </c>
      <c r="B69" s="201"/>
      <c r="C69" s="202"/>
      <c r="D69" s="203"/>
      <c r="E69" s="204" t="s">
        <v>159</v>
      </c>
      <c r="F69" s="201"/>
      <c r="G69" s="202"/>
      <c r="H69" s="205"/>
      <c r="J69" s="200" t="s">
        <v>158</v>
      </c>
      <c r="K69" s="201"/>
      <c r="L69" s="202"/>
      <c r="M69" s="203"/>
      <c r="N69" s="204" t="s">
        <v>159</v>
      </c>
      <c r="O69" s="201"/>
      <c r="P69" s="202"/>
      <c r="Q69" s="205"/>
    </row>
    <row r="70" spans="1:17" s="196" customFormat="1" ht="43.5" thickBot="1" x14ac:dyDescent="0.25">
      <c r="A70" s="206" t="s">
        <v>102</v>
      </c>
      <c r="B70" s="207" t="s">
        <v>77</v>
      </c>
      <c r="C70" s="208" t="s">
        <v>78</v>
      </c>
      <c r="D70" s="209" t="s">
        <v>103</v>
      </c>
      <c r="E70" s="210" t="s">
        <v>102</v>
      </c>
      <c r="F70" s="207" t="s">
        <v>77</v>
      </c>
      <c r="G70" s="208" t="s">
        <v>78</v>
      </c>
      <c r="H70" s="211" t="s">
        <v>103</v>
      </c>
      <c r="J70" s="206" t="s">
        <v>102</v>
      </c>
      <c r="K70" s="207" t="s">
        <v>77</v>
      </c>
      <c r="L70" s="208" t="s">
        <v>78</v>
      </c>
      <c r="M70" s="209" t="s">
        <v>103</v>
      </c>
      <c r="N70" s="210" t="s">
        <v>102</v>
      </c>
      <c r="O70" s="207" t="s">
        <v>77</v>
      </c>
      <c r="P70" s="208" t="s">
        <v>78</v>
      </c>
      <c r="Q70" s="211" t="s">
        <v>103</v>
      </c>
    </row>
    <row r="71" spans="1:17" s="196" customFormat="1" ht="15" thickBot="1" x14ac:dyDescent="0.25">
      <c r="A71" s="271" t="s">
        <v>20</v>
      </c>
      <c r="B71" s="272">
        <v>95041.187999999995</v>
      </c>
      <c r="C71" s="213">
        <v>407604.55699999997</v>
      </c>
      <c r="D71" s="214">
        <v>108912.052</v>
      </c>
      <c r="E71" s="215" t="s">
        <v>20</v>
      </c>
      <c r="F71" s="216">
        <v>115870.276</v>
      </c>
      <c r="G71" s="217">
        <v>489064.967</v>
      </c>
      <c r="H71" s="214">
        <v>110604.658</v>
      </c>
      <c r="J71" s="271" t="s">
        <v>20</v>
      </c>
      <c r="K71" s="272">
        <v>161785.19699999999</v>
      </c>
      <c r="L71" s="213">
        <v>694089.97900000005</v>
      </c>
      <c r="M71" s="214">
        <v>251343.31700000001</v>
      </c>
      <c r="N71" s="215" t="s">
        <v>20</v>
      </c>
      <c r="O71" s="216">
        <v>194978.353</v>
      </c>
      <c r="P71" s="217">
        <v>823375.68299999996</v>
      </c>
      <c r="Q71" s="214">
        <v>270587.77600000001</v>
      </c>
    </row>
    <row r="72" spans="1:17" s="196" customFormat="1" x14ac:dyDescent="0.2">
      <c r="A72" s="218" t="s">
        <v>105</v>
      </c>
      <c r="B72" s="219">
        <v>24107.416000000001</v>
      </c>
      <c r="C72" s="220">
        <v>103432.84699999999</v>
      </c>
      <c r="D72" s="219">
        <v>19996.819</v>
      </c>
      <c r="E72" s="221" t="s">
        <v>105</v>
      </c>
      <c r="F72" s="222">
        <v>26369.094000000001</v>
      </c>
      <c r="G72" s="223">
        <v>111221.735</v>
      </c>
      <c r="H72" s="224">
        <v>21386.741999999998</v>
      </c>
      <c r="J72" s="218" t="s">
        <v>105</v>
      </c>
      <c r="K72" s="219">
        <v>67803.532000000007</v>
      </c>
      <c r="L72" s="220">
        <v>290969.00300000003</v>
      </c>
      <c r="M72" s="219">
        <v>146142.77900000001</v>
      </c>
      <c r="N72" s="221" t="s">
        <v>105</v>
      </c>
      <c r="O72" s="222">
        <v>81473.894</v>
      </c>
      <c r="P72" s="223">
        <v>344051.745</v>
      </c>
      <c r="Q72" s="224">
        <v>153096.19699999999</v>
      </c>
    </row>
    <row r="73" spans="1:17" s="196" customFormat="1" x14ac:dyDescent="0.2">
      <c r="A73" s="225" t="s">
        <v>108</v>
      </c>
      <c r="B73" s="226">
        <v>11297.861999999999</v>
      </c>
      <c r="C73" s="227">
        <v>48478.93</v>
      </c>
      <c r="D73" s="226">
        <v>7338.817</v>
      </c>
      <c r="E73" s="228" t="s">
        <v>120</v>
      </c>
      <c r="F73" s="229">
        <v>12172.735000000001</v>
      </c>
      <c r="G73" s="230">
        <v>51399.41</v>
      </c>
      <c r="H73" s="231">
        <v>6943.6840000000002</v>
      </c>
      <c r="J73" s="225" t="s">
        <v>138</v>
      </c>
      <c r="K73" s="226">
        <v>13743.297</v>
      </c>
      <c r="L73" s="227">
        <v>59006.438000000002</v>
      </c>
      <c r="M73" s="226">
        <v>10336.088</v>
      </c>
      <c r="N73" s="228" t="s">
        <v>104</v>
      </c>
      <c r="O73" s="229">
        <v>14650.370999999999</v>
      </c>
      <c r="P73" s="230">
        <v>61920.690999999999</v>
      </c>
      <c r="Q73" s="231">
        <v>12864.269</v>
      </c>
    </row>
    <row r="74" spans="1:17" s="196" customFormat="1" x14ac:dyDescent="0.2">
      <c r="A74" s="225" t="s">
        <v>109</v>
      </c>
      <c r="B74" s="226">
        <v>8694.1859999999997</v>
      </c>
      <c r="C74" s="227">
        <v>37311.790999999997</v>
      </c>
      <c r="D74" s="226">
        <v>23090.394</v>
      </c>
      <c r="E74" s="228" t="s">
        <v>108</v>
      </c>
      <c r="F74" s="229">
        <v>11096.733</v>
      </c>
      <c r="G74" s="230">
        <v>46790.915999999997</v>
      </c>
      <c r="H74" s="231">
        <v>6240.549</v>
      </c>
      <c r="J74" s="225" t="s">
        <v>104</v>
      </c>
      <c r="K74" s="226">
        <v>12676.407999999999</v>
      </c>
      <c r="L74" s="227">
        <v>54079.686999999998</v>
      </c>
      <c r="M74" s="226">
        <v>11996.329</v>
      </c>
      <c r="N74" s="228" t="s">
        <v>138</v>
      </c>
      <c r="O74" s="229">
        <v>13896.206</v>
      </c>
      <c r="P74" s="230">
        <v>58674.453000000001</v>
      </c>
      <c r="Q74" s="231">
        <v>15235.24</v>
      </c>
    </row>
    <row r="75" spans="1:17" s="196" customFormat="1" x14ac:dyDescent="0.2">
      <c r="A75" s="225" t="s">
        <v>106</v>
      </c>
      <c r="B75" s="226">
        <v>6666.4390000000003</v>
      </c>
      <c r="C75" s="227">
        <v>28603.686000000002</v>
      </c>
      <c r="D75" s="226">
        <v>21985.701000000001</v>
      </c>
      <c r="E75" s="228" t="s">
        <v>109</v>
      </c>
      <c r="F75" s="229">
        <v>7303.8919999999998</v>
      </c>
      <c r="G75" s="230">
        <v>30913.563999999998</v>
      </c>
      <c r="H75" s="231">
        <v>17434.163</v>
      </c>
      <c r="J75" s="225" t="s">
        <v>125</v>
      </c>
      <c r="K75" s="226">
        <v>10247.851000000001</v>
      </c>
      <c r="L75" s="227">
        <v>44086.85</v>
      </c>
      <c r="M75" s="226">
        <v>6908.5870000000004</v>
      </c>
      <c r="N75" s="228" t="s">
        <v>125</v>
      </c>
      <c r="O75" s="229">
        <v>11903.620999999999</v>
      </c>
      <c r="P75" s="230">
        <v>50231.595000000001</v>
      </c>
      <c r="Q75" s="231">
        <v>7665.2280000000001</v>
      </c>
    </row>
    <row r="76" spans="1:17" s="196" customFormat="1" x14ac:dyDescent="0.2">
      <c r="A76" s="225" t="s">
        <v>120</v>
      </c>
      <c r="B76" s="226">
        <v>4844.9979999999996</v>
      </c>
      <c r="C76" s="227">
        <v>20761.577000000001</v>
      </c>
      <c r="D76" s="226">
        <v>3183.683</v>
      </c>
      <c r="E76" s="228" t="s">
        <v>106</v>
      </c>
      <c r="F76" s="229">
        <v>7246.0680000000002</v>
      </c>
      <c r="G76" s="230">
        <v>30554.807000000001</v>
      </c>
      <c r="H76" s="231">
        <v>22823.804</v>
      </c>
      <c r="J76" s="225" t="s">
        <v>111</v>
      </c>
      <c r="K76" s="226">
        <v>9965.8780000000006</v>
      </c>
      <c r="L76" s="227">
        <v>42849.735000000001</v>
      </c>
      <c r="M76" s="226">
        <v>6023.0680000000002</v>
      </c>
      <c r="N76" s="228" t="s">
        <v>111</v>
      </c>
      <c r="O76" s="229">
        <v>10609.831</v>
      </c>
      <c r="P76" s="230">
        <v>44721.870999999999</v>
      </c>
      <c r="Q76" s="231">
        <v>6215.7489999999998</v>
      </c>
    </row>
    <row r="77" spans="1:17" s="196" customFormat="1" x14ac:dyDescent="0.2">
      <c r="A77" s="232" t="s">
        <v>116</v>
      </c>
      <c r="B77" s="233">
        <v>4000.4459999999999</v>
      </c>
      <c r="C77" s="234">
        <v>17131.463</v>
      </c>
      <c r="D77" s="233">
        <v>5309.5339999999997</v>
      </c>
      <c r="E77" s="235" t="s">
        <v>111</v>
      </c>
      <c r="F77" s="236">
        <v>6302.5540000000001</v>
      </c>
      <c r="G77" s="237">
        <v>26557.807000000001</v>
      </c>
      <c r="H77" s="238">
        <v>2334.8679999999999</v>
      </c>
      <c r="J77" s="232" t="s">
        <v>110</v>
      </c>
      <c r="K77" s="233">
        <v>6402.2049999999999</v>
      </c>
      <c r="L77" s="234">
        <v>27486.483</v>
      </c>
      <c r="M77" s="233">
        <v>16831.114000000001</v>
      </c>
      <c r="N77" s="235" t="s">
        <v>130</v>
      </c>
      <c r="O77" s="236">
        <v>10135.054</v>
      </c>
      <c r="P77" s="237">
        <v>42813.637000000002</v>
      </c>
      <c r="Q77" s="238">
        <v>4672.34</v>
      </c>
    </row>
    <row r="78" spans="1:17" s="196" customFormat="1" x14ac:dyDescent="0.2">
      <c r="A78" s="232" t="s">
        <v>111</v>
      </c>
      <c r="B78" s="233">
        <v>3579.4450000000002</v>
      </c>
      <c r="C78" s="234">
        <v>15374.712</v>
      </c>
      <c r="D78" s="233">
        <v>1947.2829999999999</v>
      </c>
      <c r="E78" s="235" t="s">
        <v>110</v>
      </c>
      <c r="F78" s="236">
        <v>3969.4580000000001</v>
      </c>
      <c r="G78" s="237">
        <v>16735.598999999998</v>
      </c>
      <c r="H78" s="238">
        <v>2686.703</v>
      </c>
      <c r="J78" s="232" t="s">
        <v>116</v>
      </c>
      <c r="K78" s="233">
        <v>6008</v>
      </c>
      <c r="L78" s="234">
        <v>25789.758999999998</v>
      </c>
      <c r="M78" s="233">
        <v>10840.117</v>
      </c>
      <c r="N78" s="235" t="s">
        <v>121</v>
      </c>
      <c r="O78" s="236">
        <v>8783.0349999999999</v>
      </c>
      <c r="P78" s="237">
        <v>37324.798000000003</v>
      </c>
      <c r="Q78" s="238">
        <v>3066.364</v>
      </c>
    </row>
    <row r="79" spans="1:17" s="196" customFormat="1" ht="13.5" thickBot="1" x14ac:dyDescent="0.25">
      <c r="A79" s="239" t="s">
        <v>110</v>
      </c>
      <c r="B79" s="240">
        <v>2848.9389999999999</v>
      </c>
      <c r="C79" s="241">
        <v>12202.6</v>
      </c>
      <c r="D79" s="240">
        <v>2737.7449999999999</v>
      </c>
      <c r="E79" s="242" t="s">
        <v>138</v>
      </c>
      <c r="F79" s="243">
        <v>3601.5059999999999</v>
      </c>
      <c r="G79" s="244">
        <v>15216.403</v>
      </c>
      <c r="H79" s="245">
        <v>2420.502</v>
      </c>
      <c r="J79" s="239" t="s">
        <v>130</v>
      </c>
      <c r="K79" s="240">
        <v>4433.2479999999996</v>
      </c>
      <c r="L79" s="241">
        <v>19016.431</v>
      </c>
      <c r="M79" s="240">
        <v>4760.2139999999999</v>
      </c>
      <c r="N79" s="242" t="s">
        <v>116</v>
      </c>
      <c r="O79" s="243">
        <v>7406.0420000000004</v>
      </c>
      <c r="P79" s="244">
        <v>31228.132000000001</v>
      </c>
      <c r="Q79" s="245">
        <v>13099.602000000001</v>
      </c>
    </row>
    <row r="80" spans="1:17" s="196" customFormat="1" x14ac:dyDescent="0.2">
      <c r="A80" s="191"/>
      <c r="B80" s="191"/>
      <c r="C80" s="191"/>
      <c r="D80" s="191"/>
      <c r="E80" s="191"/>
      <c r="F80" s="191"/>
      <c r="G80" s="191"/>
      <c r="H80" s="191"/>
      <c r="J80" s="192"/>
      <c r="K80" s="192"/>
      <c r="L80" s="191"/>
      <c r="M80" s="191"/>
      <c r="N80" s="191"/>
      <c r="O80" s="191"/>
      <c r="P80" s="191"/>
      <c r="Q80" s="191"/>
    </row>
    <row r="81" spans="1:17" s="196" customFormat="1" x14ac:dyDescent="0.2">
      <c r="A81" s="191"/>
      <c r="B81" s="191"/>
      <c r="C81" s="191"/>
      <c r="D81" s="191"/>
      <c r="E81" s="191"/>
      <c r="F81" s="191"/>
      <c r="G81" s="191"/>
      <c r="H81" s="191"/>
      <c r="J81" s="192"/>
      <c r="K81" s="192"/>
      <c r="L81" s="191"/>
      <c r="M81" s="191"/>
      <c r="N81" s="191"/>
      <c r="O81" s="191"/>
      <c r="P81" s="191"/>
      <c r="Q81" s="191"/>
    </row>
    <row r="82" spans="1:17" s="196" customFormat="1" x14ac:dyDescent="0.2">
      <c r="A82" s="191"/>
      <c r="B82" s="191"/>
      <c r="C82" s="191"/>
      <c r="D82" s="191"/>
      <c r="E82" s="191"/>
      <c r="F82" s="191"/>
      <c r="G82" s="191"/>
      <c r="H82" s="191"/>
      <c r="J82" s="192"/>
      <c r="K82" s="192"/>
      <c r="L82" s="191"/>
      <c r="M82" s="191"/>
      <c r="N82" s="191"/>
      <c r="O82" s="191"/>
      <c r="P82" s="191"/>
      <c r="Q82" s="191"/>
    </row>
    <row r="83" spans="1:17" s="196" customFormat="1" x14ac:dyDescent="0.2">
      <c r="A83" s="191"/>
      <c r="B83" s="191"/>
      <c r="C83" s="191"/>
      <c r="D83" s="191"/>
      <c r="E83" s="191"/>
      <c r="F83" s="191"/>
      <c r="G83" s="191"/>
      <c r="H83" s="191"/>
      <c r="J83" s="192"/>
      <c r="K83" s="192"/>
      <c r="L83" s="191"/>
      <c r="M83" s="191"/>
      <c r="N83" s="191"/>
      <c r="O83" s="191"/>
      <c r="P83" s="191"/>
      <c r="Q83" s="191"/>
    </row>
    <row r="84" spans="1:17" s="196" customFormat="1" x14ac:dyDescent="0.2">
      <c r="A84" s="191"/>
      <c r="B84" s="191"/>
      <c r="C84" s="191"/>
      <c r="D84" s="191"/>
      <c r="E84" s="191"/>
      <c r="F84" s="191"/>
      <c r="G84" s="191"/>
      <c r="H84" s="191"/>
      <c r="J84" s="192"/>
      <c r="K84" s="192"/>
      <c r="L84" s="191"/>
      <c r="M84" s="191"/>
      <c r="N84" s="191"/>
      <c r="O84" s="191"/>
      <c r="P84" s="191"/>
      <c r="Q84" s="191"/>
    </row>
    <row r="85" spans="1:17" s="196" customFormat="1" x14ac:dyDescent="0.2">
      <c r="A85" s="191"/>
      <c r="B85" s="191"/>
      <c r="C85" s="191"/>
      <c r="D85" s="191"/>
      <c r="E85" s="191"/>
      <c r="F85" s="191"/>
      <c r="G85" s="191"/>
      <c r="H85" s="191"/>
      <c r="J85" s="192"/>
      <c r="K85" s="192"/>
      <c r="L85" s="191"/>
      <c r="M85" s="191"/>
      <c r="N85" s="191"/>
      <c r="O85" s="191"/>
      <c r="P85" s="191"/>
      <c r="Q85" s="191"/>
    </row>
    <row r="86" spans="1:17" s="196" customFormat="1" x14ac:dyDescent="0.2">
      <c r="A86" s="191"/>
      <c r="B86" s="191"/>
      <c r="C86" s="191"/>
      <c r="D86" s="191"/>
      <c r="E86" s="191"/>
      <c r="F86" s="191"/>
      <c r="G86" s="191"/>
      <c r="H86" s="191"/>
      <c r="J86" s="192"/>
      <c r="K86" s="192"/>
      <c r="L86" s="191"/>
      <c r="M86" s="191"/>
      <c r="N86" s="191"/>
      <c r="O86" s="191"/>
      <c r="P86" s="191"/>
      <c r="Q86" s="191"/>
    </row>
    <row r="87" spans="1:17" s="196" customFormat="1" x14ac:dyDescent="0.2">
      <c r="A87" s="191"/>
      <c r="B87" s="191"/>
      <c r="C87" s="191"/>
      <c r="D87" s="191"/>
      <c r="E87" s="191"/>
      <c r="F87" s="191"/>
      <c r="G87" s="191"/>
      <c r="H87" s="191"/>
      <c r="J87" s="192"/>
      <c r="K87" s="192"/>
      <c r="L87" s="191"/>
      <c r="M87" s="191"/>
      <c r="N87" s="191"/>
      <c r="O87" s="191"/>
      <c r="P87" s="191"/>
      <c r="Q87" s="191"/>
    </row>
    <row r="88" spans="1:17" s="196" customFormat="1" x14ac:dyDescent="0.2">
      <c r="A88" s="191"/>
      <c r="B88" s="191"/>
      <c r="C88" s="191"/>
      <c r="D88" s="191"/>
      <c r="E88" s="191"/>
      <c r="F88" s="191"/>
      <c r="G88" s="191"/>
      <c r="H88" s="191"/>
      <c r="J88" s="192"/>
      <c r="K88" s="192"/>
      <c r="L88" s="191"/>
      <c r="M88" s="191"/>
      <c r="N88" s="191"/>
      <c r="O88" s="191"/>
      <c r="P88" s="191"/>
      <c r="Q88" s="191"/>
    </row>
    <row r="89" spans="1:17" s="196" customFormat="1" x14ac:dyDescent="0.2">
      <c r="A89" s="191"/>
      <c r="B89" s="191"/>
      <c r="C89" s="191"/>
      <c r="D89" s="191"/>
      <c r="E89" s="191"/>
      <c r="F89" s="191"/>
      <c r="G89" s="191"/>
      <c r="H89" s="191"/>
      <c r="J89" s="192"/>
      <c r="K89" s="192"/>
      <c r="L89" s="191"/>
      <c r="M89" s="191"/>
      <c r="N89" s="191"/>
      <c r="O89" s="191"/>
      <c r="P89" s="191"/>
      <c r="Q89" s="191"/>
    </row>
    <row r="90" spans="1:17" s="196" customFormat="1" x14ac:dyDescent="0.2">
      <c r="A90" s="191"/>
      <c r="B90" s="191"/>
      <c r="C90" s="191"/>
      <c r="D90" s="191"/>
      <c r="E90" s="191"/>
      <c r="F90" s="191"/>
      <c r="G90" s="191"/>
      <c r="H90" s="191"/>
      <c r="J90" s="192"/>
      <c r="K90" s="192"/>
      <c r="L90" s="191"/>
      <c r="M90" s="191"/>
      <c r="N90" s="191"/>
      <c r="O90" s="191"/>
      <c r="P90" s="191"/>
      <c r="Q90" s="191"/>
    </row>
    <row r="91" spans="1:17" s="196" customFormat="1" x14ac:dyDescent="0.2">
      <c r="A91" s="191"/>
      <c r="B91" s="191"/>
      <c r="C91" s="191"/>
      <c r="D91" s="191"/>
      <c r="E91" s="191"/>
      <c r="F91" s="191"/>
      <c r="G91" s="191"/>
      <c r="H91" s="191"/>
      <c r="J91" s="192"/>
      <c r="K91" s="192"/>
      <c r="L91" s="191"/>
      <c r="M91" s="191"/>
      <c r="N91" s="191"/>
      <c r="O91" s="191"/>
      <c r="P91" s="191"/>
      <c r="Q91" s="191"/>
    </row>
    <row r="92" spans="1:17" s="196" customFormat="1" x14ac:dyDescent="0.2">
      <c r="A92" s="191"/>
      <c r="B92" s="191"/>
      <c r="C92" s="191"/>
      <c r="D92" s="191"/>
      <c r="E92" s="191"/>
      <c r="F92" s="191"/>
      <c r="G92" s="191"/>
      <c r="H92" s="191"/>
      <c r="J92" s="192"/>
      <c r="K92" s="192"/>
      <c r="L92" s="191"/>
      <c r="M92" s="191"/>
      <c r="N92" s="191"/>
      <c r="O92" s="191"/>
      <c r="P92" s="191"/>
      <c r="Q92" s="191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L26" sqref="L26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10" t="s">
        <v>55</v>
      </c>
      <c r="B1" s="11"/>
      <c r="D1" s="12"/>
      <c r="G1" s="65" t="s">
        <v>153</v>
      </c>
    </row>
    <row r="2" spans="1:11" ht="12.75" customHeight="1" thickBot="1" x14ac:dyDescent="0.25">
      <c r="A2" s="10"/>
      <c r="B2" s="11"/>
      <c r="C2" s="40"/>
      <c r="D2" s="12"/>
      <c r="E2" s="11"/>
      <c r="G2" s="11"/>
    </row>
    <row r="3" spans="1:1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11" ht="21" thickBot="1" x14ac:dyDescent="0.25">
      <c r="A4" s="409" t="s">
        <v>14</v>
      </c>
      <c r="B4" s="134">
        <v>2018</v>
      </c>
      <c r="C4" s="135"/>
      <c r="D4" s="136"/>
      <c r="E4" s="137"/>
      <c r="F4" s="135"/>
      <c r="G4" s="136"/>
    </row>
    <row r="5" spans="1:11" ht="15.75" x14ac:dyDescent="0.2">
      <c r="A5" s="410"/>
      <c r="B5" s="68" t="s">
        <v>15</v>
      </c>
      <c r="C5" s="19"/>
      <c r="D5" s="20"/>
      <c r="E5" s="149" t="s">
        <v>16</v>
      </c>
      <c r="F5" s="22"/>
      <c r="G5" s="20"/>
    </row>
    <row r="6" spans="1:11" ht="34.5" customHeight="1" thickBot="1" x14ac:dyDescent="0.25">
      <c r="A6" s="411"/>
      <c r="B6" s="274" t="s">
        <v>154</v>
      </c>
      <c r="C6" s="275" t="s">
        <v>150</v>
      </c>
      <c r="D6" s="23" t="s">
        <v>17</v>
      </c>
      <c r="E6" s="274" t="s">
        <v>154</v>
      </c>
      <c r="F6" s="275" t="s">
        <v>150</v>
      </c>
      <c r="G6" s="23" t="s">
        <v>17</v>
      </c>
    </row>
    <row r="7" spans="1:11" ht="16.5" thickBot="1" x14ac:dyDescent="0.3">
      <c r="A7" s="426" t="s">
        <v>64</v>
      </c>
      <c r="B7" s="427">
        <v>1533.789</v>
      </c>
      <c r="C7" s="24">
        <v>1564.72</v>
      </c>
      <c r="D7" s="91">
        <v>-1.9767753975152129</v>
      </c>
      <c r="E7" s="92">
        <v>100</v>
      </c>
      <c r="F7" s="93">
        <v>100</v>
      </c>
      <c r="G7" s="94" t="s">
        <v>52</v>
      </c>
    </row>
    <row r="8" spans="1:11" ht="16.5" customHeight="1" x14ac:dyDescent="0.25">
      <c r="A8" s="96" t="s">
        <v>20</v>
      </c>
      <c r="B8" s="97"/>
      <c r="C8" s="98"/>
      <c r="D8" s="99"/>
      <c r="E8" s="99"/>
      <c r="F8" s="99"/>
      <c r="G8" s="100"/>
    </row>
    <row r="9" spans="1:11" ht="16.5" customHeight="1" x14ac:dyDescent="0.25">
      <c r="A9" s="128" t="s">
        <v>18</v>
      </c>
      <c r="B9" s="129">
        <v>1436.346</v>
      </c>
      <c r="C9" s="26">
        <v>1324.8440000000001</v>
      </c>
      <c r="D9" s="27">
        <v>8.4162361757308748</v>
      </c>
      <c r="E9" s="28">
        <v>2.1393414257901999</v>
      </c>
      <c r="F9" s="29">
        <v>2.240710797358783</v>
      </c>
      <c r="G9" s="27">
        <v>-4.5239828222397671</v>
      </c>
    </row>
    <row r="10" spans="1:11" ht="15.75" x14ac:dyDescent="0.25">
      <c r="A10" s="128" t="s">
        <v>19</v>
      </c>
      <c r="B10" s="416">
        <v>1278.8800000000001</v>
      </c>
      <c r="C10" s="30">
        <v>1280.4269999999999</v>
      </c>
      <c r="D10" s="31">
        <v>-0.12081907051318024</v>
      </c>
      <c r="E10" s="32">
        <v>85.919481335858592</v>
      </c>
      <c r="F10" s="33">
        <v>84.956473667205273</v>
      </c>
      <c r="G10" s="31">
        <v>1.1335306505607201</v>
      </c>
    </row>
    <row r="11" spans="1:11" ht="15.75" x14ac:dyDescent="0.25">
      <c r="A11" s="128" t="s">
        <v>59</v>
      </c>
      <c r="B11" s="416">
        <v>2813.0360000000001</v>
      </c>
      <c r="C11" s="30">
        <v>2836.444</v>
      </c>
      <c r="D11" s="31">
        <v>-0.82525866895309419</v>
      </c>
      <c r="E11" s="32">
        <v>5.5020581546418628</v>
      </c>
      <c r="F11" s="33">
        <v>5.982470991023467</v>
      </c>
      <c r="G11" s="31">
        <v>-8.0303412603663347</v>
      </c>
    </row>
    <row r="12" spans="1:11" ht="15.75" x14ac:dyDescent="0.25">
      <c r="A12" s="128" t="s">
        <v>69</v>
      </c>
      <c r="B12" s="416">
        <v>2195.5100000000002</v>
      </c>
      <c r="C12" s="30">
        <v>2792.94</v>
      </c>
      <c r="D12" s="105">
        <v>-21.390720889098937</v>
      </c>
      <c r="E12" s="80">
        <v>1.7273048280649819</v>
      </c>
      <c r="F12" s="33">
        <v>1.1120476402986241</v>
      </c>
      <c r="G12" s="31">
        <v>55.326513493715026</v>
      </c>
    </row>
    <row r="13" spans="1:11" ht="16.5" thickBot="1" x14ac:dyDescent="0.3">
      <c r="A13" s="131" t="s">
        <v>132</v>
      </c>
      <c r="B13" s="422">
        <v>4489.8909999999996</v>
      </c>
      <c r="C13" s="34">
        <v>4317.9179999999997</v>
      </c>
      <c r="D13" s="315">
        <v>3.9827759582280158</v>
      </c>
      <c r="E13" s="316">
        <v>4.7118142556443594</v>
      </c>
      <c r="F13" s="115">
        <v>5.7082969041138387</v>
      </c>
      <c r="G13" s="27">
        <v>-17.456741742906491</v>
      </c>
    </row>
    <row r="14" spans="1:11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11" ht="16.5" thickBot="1" x14ac:dyDescent="0.3">
      <c r="A15" s="118" t="s">
        <v>40</v>
      </c>
      <c r="B15" s="425">
        <v>1436.346</v>
      </c>
      <c r="C15" s="26">
        <v>1324.8440000000001</v>
      </c>
      <c r="D15" s="27">
        <v>8.4162361757308748</v>
      </c>
      <c r="E15" s="28">
        <v>2.1393414257901999</v>
      </c>
      <c r="F15" s="29">
        <v>2.240710797358783</v>
      </c>
      <c r="G15" s="27">
        <v>-4.5239828222397671</v>
      </c>
      <c r="I15" s="90"/>
    </row>
    <row r="16" spans="1:11" ht="18.75" x14ac:dyDescent="0.3">
      <c r="A16" s="146" t="s">
        <v>19</v>
      </c>
      <c r="B16" s="101"/>
      <c r="C16" s="95"/>
      <c r="D16" s="102"/>
      <c r="E16" s="102"/>
      <c r="F16" s="102"/>
      <c r="G16" s="103"/>
      <c r="K16" s="147"/>
    </row>
    <row r="17" spans="1:7" ht="15.75" x14ac:dyDescent="0.25">
      <c r="A17" s="417" t="s">
        <v>40</v>
      </c>
      <c r="B17" s="129">
        <v>1537.5340000000001</v>
      </c>
      <c r="C17" s="26">
        <v>1560.443</v>
      </c>
      <c r="D17" s="27">
        <v>-1.468108735788483</v>
      </c>
      <c r="E17" s="28">
        <v>4.7760334779515183</v>
      </c>
      <c r="F17" s="29">
        <v>4.278820652292679</v>
      </c>
      <c r="G17" s="27">
        <v>11.620324058042081</v>
      </c>
    </row>
    <row r="18" spans="1:7" ht="15.75" x14ac:dyDescent="0.25">
      <c r="A18" s="418" t="s">
        <v>41</v>
      </c>
      <c r="B18" s="416">
        <v>1240.855</v>
      </c>
      <c r="C18" s="30">
        <v>1242.923</v>
      </c>
      <c r="D18" s="105">
        <v>-0.16638198826475845</v>
      </c>
      <c r="E18" s="32">
        <v>75.957653058164865</v>
      </c>
      <c r="F18" s="33">
        <v>75.395634417453664</v>
      </c>
      <c r="G18" s="31">
        <v>0.74542597201237615</v>
      </c>
    </row>
    <row r="19" spans="1:7" ht="15.75" x14ac:dyDescent="0.25">
      <c r="A19" s="418" t="s">
        <v>42</v>
      </c>
      <c r="B19" s="416">
        <v>1523.2090000000001</v>
      </c>
      <c r="C19" s="30">
        <v>1523.972</v>
      </c>
      <c r="D19" s="31">
        <v>-5.0066536655523852E-2</v>
      </c>
      <c r="E19" s="32">
        <v>5.0009154017131952</v>
      </c>
      <c r="F19" s="33">
        <v>5.1157370074334567</v>
      </c>
      <c r="G19" s="31">
        <v>-2.2444782746536664</v>
      </c>
    </row>
    <row r="20" spans="1:7" ht="16.5" thickBot="1" x14ac:dyDescent="0.3">
      <c r="A20" s="419" t="s">
        <v>43</v>
      </c>
      <c r="B20" s="416">
        <v>3611</v>
      </c>
      <c r="C20" s="30">
        <v>3587.1889999999999</v>
      </c>
      <c r="D20" s="31">
        <v>0.66377879726995559</v>
      </c>
      <c r="E20" s="32">
        <v>0.18487939802901135</v>
      </c>
      <c r="F20" s="33">
        <v>0.16628159002548856</v>
      </c>
      <c r="G20" s="31">
        <v>11.184526200809128</v>
      </c>
    </row>
    <row r="21" spans="1:7" ht="18.75" x14ac:dyDescent="0.3">
      <c r="A21" s="146" t="s">
        <v>59</v>
      </c>
      <c r="B21" s="101"/>
      <c r="C21" s="95"/>
      <c r="D21" s="102"/>
      <c r="E21" s="102"/>
      <c r="F21" s="102"/>
      <c r="G21" s="103"/>
    </row>
    <row r="22" spans="1:7" ht="15.75" x14ac:dyDescent="0.25">
      <c r="A22" s="417" t="s">
        <v>40</v>
      </c>
      <c r="B22" s="129">
        <v>3325.9180000000001</v>
      </c>
      <c r="C22" s="26">
        <v>3193.8</v>
      </c>
      <c r="D22" s="27">
        <v>4.1367023608240947</v>
      </c>
      <c r="E22" s="28">
        <v>0.15865199248912012</v>
      </c>
      <c r="F22" s="29">
        <v>0.16158590050592442</v>
      </c>
      <c r="G22" s="27">
        <v>-1.8156955573588078</v>
      </c>
    </row>
    <row r="23" spans="1:7" ht="15.75" x14ac:dyDescent="0.25">
      <c r="A23" s="418" t="s">
        <v>41</v>
      </c>
      <c r="B23" s="416">
        <v>2744.172</v>
      </c>
      <c r="C23" s="30">
        <v>2824.1439999999998</v>
      </c>
      <c r="D23" s="31">
        <v>-2.831725294460897</v>
      </c>
      <c r="E23" s="32">
        <v>4.7126785077435231</v>
      </c>
      <c r="F23" s="33">
        <v>5.1205952400517747</v>
      </c>
      <c r="G23" s="31">
        <v>-7.9661975451144436</v>
      </c>
    </row>
    <row r="24" spans="1:7" ht="15.75" x14ac:dyDescent="0.25">
      <c r="A24" s="418" t="s">
        <v>42</v>
      </c>
      <c r="B24" s="416">
        <v>2303.8409999999999</v>
      </c>
      <c r="C24" s="30">
        <v>2164.0549999999998</v>
      </c>
      <c r="D24" s="31">
        <v>6.4594476572915225</v>
      </c>
      <c r="E24" s="32">
        <v>0.36004036939192985</v>
      </c>
      <c r="F24" s="33">
        <v>0.44004028901607789</v>
      </c>
      <c r="G24" s="31">
        <v>-18.180135233304753</v>
      </c>
    </row>
    <row r="25" spans="1:7" ht="16.5" thickBot="1" x14ac:dyDescent="0.3">
      <c r="A25" s="419" t="s">
        <v>43</v>
      </c>
      <c r="B25" s="416">
        <v>4388.6400000000003</v>
      </c>
      <c r="C25" s="30">
        <v>3993.4859999999999</v>
      </c>
      <c r="D25" s="86">
        <v>9.8949639487906165</v>
      </c>
      <c r="E25" s="32">
        <v>0.27068728501729034</v>
      </c>
      <c r="F25" s="33">
        <v>0.26024956144968936</v>
      </c>
      <c r="G25" s="31">
        <v>4.0106594260750619</v>
      </c>
    </row>
    <row r="26" spans="1:7" ht="18.75" x14ac:dyDescent="0.3">
      <c r="A26" s="146" t="s">
        <v>67</v>
      </c>
      <c r="B26" s="101"/>
      <c r="C26" s="95"/>
      <c r="D26" s="102"/>
      <c r="E26" s="102"/>
      <c r="F26" s="102"/>
      <c r="G26" s="103"/>
    </row>
    <row r="27" spans="1:7" ht="15.75" x14ac:dyDescent="0.25">
      <c r="A27" s="417" t="s">
        <v>40</v>
      </c>
      <c r="B27" s="129">
        <v>3989.4369999999999</v>
      </c>
      <c r="C27" s="26">
        <v>3524.8240000000001</v>
      </c>
      <c r="D27" s="27">
        <v>13.181168761901299</v>
      </c>
      <c r="E27" s="28">
        <v>0.10339277153654498</v>
      </c>
      <c r="F27" s="29">
        <v>0.10599616073200743</v>
      </c>
      <c r="G27" s="27">
        <v>-2.4561165022237539</v>
      </c>
    </row>
    <row r="28" spans="1:7" ht="15.75" x14ac:dyDescent="0.25">
      <c r="A28" s="418" t="s">
        <v>41</v>
      </c>
      <c r="B28" s="416">
        <v>2517.3649999999998</v>
      </c>
      <c r="C28" s="30">
        <v>2749.98</v>
      </c>
      <c r="D28" s="31">
        <v>-8.4587887911912176</v>
      </c>
      <c r="E28" s="32">
        <v>1.2136745141933125</v>
      </c>
      <c r="F28" s="33">
        <v>0.88539031925812439</v>
      </c>
      <c r="G28" s="31">
        <v>37.07790652265772</v>
      </c>
    </row>
    <row r="29" spans="1:7" ht="15.75" x14ac:dyDescent="0.25">
      <c r="A29" s="418" t="s">
        <v>42</v>
      </c>
      <c r="B29" s="420">
        <v>2978.3789999999999</v>
      </c>
      <c r="C29" s="44">
        <v>2631.143</v>
      </c>
      <c r="D29" s="31">
        <v>13.197154240571487</v>
      </c>
      <c r="E29" s="32">
        <v>3.312378453524932E-2</v>
      </c>
      <c r="F29" s="33">
        <v>4.8546205494570782E-2</v>
      </c>
      <c r="G29" s="31">
        <v>-31.768540511464373</v>
      </c>
    </row>
    <row r="30" spans="1:7" ht="16.5" thickBot="1" x14ac:dyDescent="0.3">
      <c r="A30" s="424" t="s">
        <v>43</v>
      </c>
      <c r="B30" s="422" t="s">
        <v>66</v>
      </c>
      <c r="C30" s="34">
        <v>2353.5639999999999</v>
      </c>
      <c r="D30" s="148" t="s">
        <v>52</v>
      </c>
      <c r="E30" s="36">
        <v>0.37711375779987522</v>
      </c>
      <c r="F30" s="37">
        <v>7.2114954813921564E-2</v>
      </c>
      <c r="G30" s="35">
        <v>422.93419412512014</v>
      </c>
    </row>
    <row r="32" spans="1:7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96" ht="28.5" customHeight="1" x14ac:dyDescent="0.2"/>
    <row r="156" ht="27.75" customHeight="1" x14ac:dyDescent="0.2"/>
  </sheetData>
  <mergeCells count="1">
    <mergeCell ref="A4:A6"/>
  </mergeCells>
  <phoneticPr fontId="9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K37" sqref="K37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10" t="s">
        <v>55</v>
      </c>
      <c r="B1" s="11"/>
      <c r="D1" s="12"/>
      <c r="G1" s="65" t="str">
        <f xml:space="preserve"> (Bydło_PL!G1)</f>
        <v>lipiec - sierpień 2018r.</v>
      </c>
      <c r="H1" s="65"/>
    </row>
    <row r="2" spans="1:15" ht="13.5" thickBot="1" x14ac:dyDescent="0.25"/>
    <row r="3" spans="1:15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ht="21" thickBot="1" x14ac:dyDescent="0.25">
      <c r="A4" s="409" t="s">
        <v>14</v>
      </c>
      <c r="B4" s="134">
        <v>2018</v>
      </c>
      <c r="C4" s="135"/>
      <c r="D4" s="136"/>
      <c r="E4" s="137"/>
      <c r="F4" s="135"/>
      <c r="G4" s="136"/>
      <c r="I4" s="409" t="s">
        <v>14</v>
      </c>
      <c r="J4" s="134">
        <v>2018</v>
      </c>
      <c r="K4" s="135"/>
      <c r="L4" s="136"/>
      <c r="M4" s="137"/>
      <c r="N4" s="135"/>
      <c r="O4" s="136"/>
    </row>
    <row r="5" spans="1:15" ht="15.75" x14ac:dyDescent="0.2">
      <c r="A5" s="410"/>
      <c r="B5" s="68" t="s">
        <v>15</v>
      </c>
      <c r="C5" s="19"/>
      <c r="D5" s="20"/>
      <c r="E5" s="21" t="s">
        <v>16</v>
      </c>
      <c r="F5" s="22"/>
      <c r="G5" s="20"/>
      <c r="I5" s="410"/>
      <c r="J5" s="68" t="s">
        <v>15</v>
      </c>
      <c r="K5" s="19"/>
      <c r="L5" s="20"/>
      <c r="M5" s="21" t="s">
        <v>16</v>
      </c>
      <c r="N5" s="22"/>
      <c r="O5" s="20"/>
    </row>
    <row r="6" spans="1:15" ht="26.25" thickBot="1" x14ac:dyDescent="0.25">
      <c r="A6" s="411"/>
      <c r="B6" s="274" t="s">
        <v>154</v>
      </c>
      <c r="C6" s="275" t="s">
        <v>150</v>
      </c>
      <c r="D6" s="23" t="s">
        <v>17</v>
      </c>
      <c r="E6" s="274" t="s">
        <v>154</v>
      </c>
      <c r="F6" s="275" t="s">
        <v>150</v>
      </c>
      <c r="G6" s="23" t="s">
        <v>17</v>
      </c>
      <c r="I6" s="411"/>
      <c r="J6" s="274" t="s">
        <v>154</v>
      </c>
      <c r="K6" s="275" t="s">
        <v>150</v>
      </c>
      <c r="L6" s="23" t="s">
        <v>17</v>
      </c>
      <c r="M6" s="274" t="s">
        <v>154</v>
      </c>
      <c r="N6" s="275" t="s">
        <v>150</v>
      </c>
      <c r="O6" s="23" t="s">
        <v>17</v>
      </c>
    </row>
    <row r="7" spans="1:15" ht="16.5" thickBot="1" x14ac:dyDescent="0.3">
      <c r="A7" s="138" t="s">
        <v>64</v>
      </c>
      <c r="B7" s="139">
        <v>1402.5730000000001</v>
      </c>
      <c r="C7" s="24">
        <v>1399.7860000000001</v>
      </c>
      <c r="D7" s="91">
        <v>0.19910186271330294</v>
      </c>
      <c r="E7" s="92">
        <v>100</v>
      </c>
      <c r="F7" s="93">
        <v>100</v>
      </c>
      <c r="G7" s="94" t="s">
        <v>52</v>
      </c>
      <c r="I7" s="426" t="s">
        <v>64</v>
      </c>
      <c r="J7" s="427">
        <v>1756.712</v>
      </c>
      <c r="K7" s="24">
        <v>1853.126</v>
      </c>
      <c r="L7" s="91">
        <v>-5.2027762818070649</v>
      </c>
      <c r="M7" s="92">
        <v>100</v>
      </c>
      <c r="N7" s="93">
        <v>100</v>
      </c>
      <c r="O7" s="94" t="s">
        <v>52</v>
      </c>
    </row>
    <row r="8" spans="1:15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5" ht="15.75" x14ac:dyDescent="0.25">
      <c r="A9" s="128" t="s">
        <v>18</v>
      </c>
      <c r="B9" s="129">
        <v>1512.5820000000001</v>
      </c>
      <c r="C9" s="26">
        <v>1348.771</v>
      </c>
      <c r="D9" s="27">
        <v>12.145204782724432</v>
      </c>
      <c r="E9" s="28">
        <v>2.3142275694936534</v>
      </c>
      <c r="F9" s="29">
        <v>2.5739454312667309</v>
      </c>
      <c r="G9" s="27">
        <v>-10.090262933245677</v>
      </c>
      <c r="I9" s="128" t="s">
        <v>18</v>
      </c>
      <c r="J9" s="129">
        <v>1273.646</v>
      </c>
      <c r="K9" s="26">
        <v>1259.8920000000001</v>
      </c>
      <c r="L9" s="27">
        <v>1.091680874233657</v>
      </c>
      <c r="M9" s="28">
        <v>1.8422263996279369</v>
      </c>
      <c r="N9" s="29">
        <v>1.6580100999621237</v>
      </c>
      <c r="O9" s="27">
        <v>11.110686217775244</v>
      </c>
    </row>
    <row r="10" spans="1:15" ht="15.75" x14ac:dyDescent="0.25">
      <c r="A10" s="128" t="s">
        <v>19</v>
      </c>
      <c r="B10" s="416">
        <v>1225.2239999999999</v>
      </c>
      <c r="C10" s="30">
        <v>1229.3230000000001</v>
      </c>
      <c r="D10" s="31">
        <v>-0.33343555761993876</v>
      </c>
      <c r="E10" s="32">
        <v>91.420072666179678</v>
      </c>
      <c r="F10" s="33">
        <v>90.902646677246182</v>
      </c>
      <c r="G10" s="31">
        <v>0.56920893708479114</v>
      </c>
      <c r="I10" s="128" t="s">
        <v>19</v>
      </c>
      <c r="J10" s="416">
        <v>1387.71</v>
      </c>
      <c r="K10" s="30">
        <v>1389.3779999999999</v>
      </c>
      <c r="L10" s="31">
        <v>-0.12005372188129457</v>
      </c>
      <c r="M10" s="32">
        <v>76.574496636627757</v>
      </c>
      <c r="N10" s="33">
        <v>74.558877477521307</v>
      </c>
      <c r="O10" s="31">
        <v>2.7033925768452418</v>
      </c>
    </row>
    <row r="11" spans="1:15" ht="15.75" x14ac:dyDescent="0.25">
      <c r="A11" s="128" t="s">
        <v>59</v>
      </c>
      <c r="B11" s="416">
        <v>3636.982</v>
      </c>
      <c r="C11" s="30">
        <v>3460.7779999999998</v>
      </c>
      <c r="D11" s="31">
        <v>5.0914563141582674</v>
      </c>
      <c r="E11" s="32">
        <v>2.2955664776180376</v>
      </c>
      <c r="F11" s="33">
        <v>2.3884253647236502</v>
      </c>
      <c r="G11" s="31">
        <v>-3.8878705810577738</v>
      </c>
      <c r="I11" s="128" t="s">
        <v>59</v>
      </c>
      <c r="J11" s="416">
        <v>2519.569</v>
      </c>
      <c r="K11" s="30">
        <v>2623.884</v>
      </c>
      <c r="L11" s="31">
        <v>-3.9755949577039247</v>
      </c>
      <c r="M11" s="32">
        <v>10.949584404196848</v>
      </c>
      <c r="N11" s="33">
        <v>12.26709053479761</v>
      </c>
      <c r="O11" s="31">
        <v>-10.740167987375981</v>
      </c>
    </row>
    <row r="12" spans="1:15" ht="15.75" x14ac:dyDescent="0.25">
      <c r="A12" s="128" t="s">
        <v>69</v>
      </c>
      <c r="B12" s="416">
        <v>3075.7109999999998</v>
      </c>
      <c r="C12" s="30">
        <v>2899.2840000000001</v>
      </c>
      <c r="D12" s="105">
        <v>6.0851920681105982</v>
      </c>
      <c r="E12" s="80">
        <v>1.1038904453808613</v>
      </c>
      <c r="F12" s="33">
        <v>1.0136748303066261</v>
      </c>
      <c r="G12" s="31">
        <v>8.8998574668117172</v>
      </c>
      <c r="I12" s="128" t="s">
        <v>69</v>
      </c>
      <c r="J12" s="416">
        <v>1603.0909999999999</v>
      </c>
      <c r="K12" s="30">
        <v>2646.1419999999998</v>
      </c>
      <c r="L12" s="105">
        <v>-39.417801463413525</v>
      </c>
      <c r="M12" s="80">
        <v>2.7864269328739351</v>
      </c>
      <c r="N12" s="33">
        <v>1.2840642890934209</v>
      </c>
      <c r="O12" s="31">
        <v>117.00057828422415</v>
      </c>
    </row>
    <row r="13" spans="1:15" ht="16.5" thickBot="1" x14ac:dyDescent="0.3">
      <c r="A13" s="131" t="s">
        <v>132</v>
      </c>
      <c r="B13" s="422">
        <v>4536.4660000000003</v>
      </c>
      <c r="C13" s="34">
        <v>4342.2510000000002</v>
      </c>
      <c r="D13" s="315">
        <v>4.472680183619052</v>
      </c>
      <c r="E13" s="316">
        <v>2.8662428413277619</v>
      </c>
      <c r="F13" s="115">
        <v>3.1213076964568076</v>
      </c>
      <c r="G13" s="27">
        <v>-8.1717305672422462</v>
      </c>
      <c r="I13" s="131" t="s">
        <v>132</v>
      </c>
      <c r="J13" s="422">
        <v>4460.9889999999996</v>
      </c>
      <c r="K13" s="34">
        <v>4304.9380000000001</v>
      </c>
      <c r="L13" s="315">
        <v>3.6249302545123636</v>
      </c>
      <c r="M13" s="316">
        <v>7.8472656266735346</v>
      </c>
      <c r="N13" s="115">
        <v>10.23195759862554</v>
      </c>
      <c r="O13" s="27">
        <v>-23.306312100749334</v>
      </c>
    </row>
    <row r="14" spans="1:15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5" ht="16.5" thickBot="1" x14ac:dyDescent="0.3">
      <c r="A15" s="118" t="s">
        <v>40</v>
      </c>
      <c r="B15" s="425">
        <v>1512.5820000000001</v>
      </c>
      <c r="C15" s="26">
        <v>1348.771</v>
      </c>
      <c r="D15" s="27">
        <v>12.145204782724432</v>
      </c>
      <c r="E15" s="28">
        <v>2.3142275694936534</v>
      </c>
      <c r="F15" s="29">
        <v>2.5739454312667309</v>
      </c>
      <c r="G15" s="27">
        <v>-10.090262933245677</v>
      </c>
      <c r="I15" s="118" t="s">
        <v>40</v>
      </c>
      <c r="J15" s="425">
        <v>1273.646</v>
      </c>
      <c r="K15" s="26">
        <v>1259.8920000000001</v>
      </c>
      <c r="L15" s="27">
        <v>1.091680874233657</v>
      </c>
      <c r="M15" s="28">
        <v>1.8422263996279369</v>
      </c>
      <c r="N15" s="29">
        <v>1.6580100999621237</v>
      </c>
      <c r="O15" s="27">
        <v>11.110686217775244</v>
      </c>
    </row>
    <row r="16" spans="1:15" ht="18.75" x14ac:dyDescent="0.3">
      <c r="A16" s="146" t="s">
        <v>19</v>
      </c>
      <c r="B16" s="101"/>
      <c r="C16" s="95"/>
      <c r="D16" s="102"/>
      <c r="E16" s="102"/>
      <c r="F16" s="102"/>
      <c r="G16" s="103"/>
      <c r="I16" s="146" t="s">
        <v>19</v>
      </c>
      <c r="J16" s="101"/>
      <c r="K16" s="95"/>
      <c r="L16" s="102"/>
      <c r="M16" s="102"/>
      <c r="N16" s="102"/>
      <c r="O16" s="103"/>
    </row>
    <row r="17" spans="1:15" ht="15.75" x14ac:dyDescent="0.25">
      <c r="A17" s="417" t="s">
        <v>40</v>
      </c>
      <c r="B17" s="129">
        <v>1349.402</v>
      </c>
      <c r="C17" s="26">
        <v>1350.943</v>
      </c>
      <c r="D17" s="27">
        <v>-0.11406846921002145</v>
      </c>
      <c r="E17" s="28">
        <v>4.5186741210163399</v>
      </c>
      <c r="F17" s="29">
        <v>4.0576517446267308</v>
      </c>
      <c r="G17" s="27">
        <v>11.361802476028391</v>
      </c>
      <c r="I17" s="417" t="s">
        <v>40</v>
      </c>
      <c r="J17" s="129">
        <v>1814.568</v>
      </c>
      <c r="K17" s="26">
        <v>1879.046</v>
      </c>
      <c r="L17" s="27">
        <v>-3.4314221152648776</v>
      </c>
      <c r="M17" s="28">
        <v>5.2132626972003404</v>
      </c>
      <c r="N17" s="29">
        <v>4.6655609956598854</v>
      </c>
      <c r="O17" s="27">
        <v>11.739246406808352</v>
      </c>
    </row>
    <row r="18" spans="1:15" ht="15.75" x14ac:dyDescent="0.25">
      <c r="A18" s="418" t="s">
        <v>41</v>
      </c>
      <c r="B18" s="416">
        <v>1208.172</v>
      </c>
      <c r="C18" s="30">
        <v>1213.723</v>
      </c>
      <c r="D18" s="105">
        <v>-0.45735311928668498</v>
      </c>
      <c r="E18" s="32">
        <v>85.015479459769779</v>
      </c>
      <c r="F18" s="33">
        <v>85.06959486505437</v>
      </c>
      <c r="G18" s="31">
        <v>-6.3613098628757109E-2</v>
      </c>
      <c r="I18" s="418" t="s">
        <v>41</v>
      </c>
      <c r="J18" s="416">
        <v>1318.79</v>
      </c>
      <c r="K18" s="30">
        <v>1317.1990000000001</v>
      </c>
      <c r="L18" s="105">
        <v>0.12078660855344518</v>
      </c>
      <c r="M18" s="32">
        <v>60.56926223830984</v>
      </c>
      <c r="N18" s="33">
        <v>58.479555097313771</v>
      </c>
      <c r="O18" s="31">
        <v>3.5733978097450652</v>
      </c>
    </row>
    <row r="19" spans="1:15" ht="15.75" x14ac:dyDescent="0.25">
      <c r="A19" s="418" t="s">
        <v>42</v>
      </c>
      <c r="B19" s="416">
        <v>1353.7360000000001</v>
      </c>
      <c r="C19" s="30">
        <v>1376.8440000000001</v>
      </c>
      <c r="D19" s="31">
        <v>-1.6783310237034805</v>
      </c>
      <c r="E19" s="32">
        <v>1.6796383670928177</v>
      </c>
      <c r="F19" s="33">
        <v>1.574805608468913</v>
      </c>
      <c r="G19" s="31">
        <v>6.6568697787295212</v>
      </c>
      <c r="I19" s="418" t="s">
        <v>42</v>
      </c>
      <c r="J19" s="416">
        <v>1568.645</v>
      </c>
      <c r="K19" s="30">
        <v>1559.8019999999999</v>
      </c>
      <c r="L19" s="31">
        <v>0.56693093097714164</v>
      </c>
      <c r="M19" s="32">
        <v>10.64345112316307</v>
      </c>
      <c r="N19" s="33">
        <v>11.307479958678814</v>
      </c>
      <c r="O19" s="31">
        <v>-5.8724741316572722</v>
      </c>
    </row>
    <row r="20" spans="1:15" ht="16.5" thickBot="1" x14ac:dyDescent="0.3">
      <c r="A20" s="419" t="s">
        <v>43</v>
      </c>
      <c r="B20" s="416">
        <v>4486.6379999999999</v>
      </c>
      <c r="C20" s="30">
        <v>4226.5349999999999</v>
      </c>
      <c r="D20" s="31">
        <v>6.1540481742136306</v>
      </c>
      <c r="E20" s="32">
        <v>0.20628071830073105</v>
      </c>
      <c r="F20" s="33">
        <v>0.200594459096161</v>
      </c>
      <c r="G20" s="31">
        <v>2.8347040243241093</v>
      </c>
      <c r="I20" s="419" t="s">
        <v>43</v>
      </c>
      <c r="J20" s="416" t="s">
        <v>66</v>
      </c>
      <c r="K20" s="30" t="s">
        <v>66</v>
      </c>
      <c r="L20" s="31" t="s">
        <v>52</v>
      </c>
      <c r="M20" s="32">
        <v>0.14852057795450035</v>
      </c>
      <c r="N20" s="33">
        <v>0.10628142586882956</v>
      </c>
      <c r="O20" s="31">
        <v>39.742741255467834</v>
      </c>
    </row>
    <row r="21" spans="1:15" ht="18.75" x14ac:dyDescent="0.3">
      <c r="A21" s="146" t="s">
        <v>59</v>
      </c>
      <c r="B21" s="101"/>
      <c r="C21" s="95"/>
      <c r="D21" s="102"/>
      <c r="E21" s="102"/>
      <c r="F21" s="102"/>
      <c r="G21" s="103"/>
      <c r="I21" s="146" t="s">
        <v>59</v>
      </c>
      <c r="J21" s="101"/>
      <c r="K21" s="95"/>
      <c r="L21" s="102"/>
      <c r="M21" s="102"/>
      <c r="N21" s="102"/>
      <c r="O21" s="103"/>
    </row>
    <row r="22" spans="1:15" ht="15.75" x14ac:dyDescent="0.25">
      <c r="A22" s="417" t="s">
        <v>40</v>
      </c>
      <c r="B22" s="129">
        <v>2939.567</v>
      </c>
      <c r="C22" s="26">
        <v>3162.0050000000001</v>
      </c>
      <c r="D22" s="27">
        <v>-7.0347137338492542</v>
      </c>
      <c r="E22" s="28">
        <v>0.12379084670641534</v>
      </c>
      <c r="F22" s="29">
        <v>0.12837364053677328</v>
      </c>
      <c r="G22" s="27">
        <v>-3.5698869418953434</v>
      </c>
      <c r="I22" s="417" t="s">
        <v>40</v>
      </c>
      <c r="J22" s="129">
        <v>3698.848</v>
      </c>
      <c r="K22" s="26">
        <v>3226.2930000000001</v>
      </c>
      <c r="L22" s="27">
        <v>14.646995793624443</v>
      </c>
      <c r="M22" s="28">
        <v>0.21787778374927824</v>
      </c>
      <c r="N22" s="29">
        <v>0.2196615177345029</v>
      </c>
      <c r="O22" s="27">
        <v>-0.81203754013053731</v>
      </c>
    </row>
    <row r="23" spans="1:15" ht="15.75" x14ac:dyDescent="0.25">
      <c r="A23" s="418" t="s">
        <v>41</v>
      </c>
      <c r="B23" s="416">
        <v>3677.9380000000001</v>
      </c>
      <c r="C23" s="30">
        <v>3513.9740000000002</v>
      </c>
      <c r="D23" s="31">
        <v>4.6660561518098866</v>
      </c>
      <c r="E23" s="32">
        <v>1.4944284312101996</v>
      </c>
      <c r="F23" s="33">
        <v>1.5837480447292145</v>
      </c>
      <c r="G23" s="31">
        <v>-5.6397615653749078</v>
      </c>
      <c r="I23" s="418" t="s">
        <v>41</v>
      </c>
      <c r="J23" s="416">
        <v>2511.2950000000001</v>
      </c>
      <c r="K23" s="30">
        <v>2655.16</v>
      </c>
      <c r="L23" s="31">
        <v>-5.4183175401858943</v>
      </c>
      <c r="M23" s="32">
        <v>10.180181166543456</v>
      </c>
      <c r="N23" s="33">
        <v>11.305196471714792</v>
      </c>
      <c r="O23" s="31">
        <v>-9.9513113990197848</v>
      </c>
    </row>
    <row r="24" spans="1:15" ht="15.75" x14ac:dyDescent="0.25">
      <c r="A24" s="418" t="s">
        <v>42</v>
      </c>
      <c r="B24" s="416">
        <v>2431.7170000000001</v>
      </c>
      <c r="C24" s="30">
        <v>2473.529</v>
      </c>
      <c r="D24" s="31">
        <v>-1.6903784026789215</v>
      </c>
      <c r="E24" s="32">
        <v>0.24732951649559259</v>
      </c>
      <c r="F24" s="33">
        <v>0.2672227064070426</v>
      </c>
      <c r="G24" s="31">
        <v>-7.4444234844130461</v>
      </c>
      <c r="I24" s="418" t="s">
        <v>42</v>
      </c>
      <c r="J24" s="416">
        <v>2206.4160000000002</v>
      </c>
      <c r="K24" s="30">
        <v>1969.2260000000001</v>
      </c>
      <c r="L24" s="31">
        <v>12.044833858582003</v>
      </c>
      <c r="M24" s="32">
        <v>0.55152545390411567</v>
      </c>
      <c r="N24" s="33">
        <v>0.74223254534831373</v>
      </c>
      <c r="O24" s="31">
        <v>-25.693711848043975</v>
      </c>
    </row>
    <row r="25" spans="1:15" ht="16.5" thickBot="1" x14ac:dyDescent="0.3">
      <c r="A25" s="419" t="s">
        <v>43</v>
      </c>
      <c r="B25" s="416">
        <v>4388.6400000000003</v>
      </c>
      <c r="C25" s="30">
        <v>3993.4859999999999</v>
      </c>
      <c r="D25" s="86">
        <v>9.8949639487906165</v>
      </c>
      <c r="E25" s="32">
        <v>0.43001768320582984</v>
      </c>
      <c r="F25" s="33">
        <v>0.4090809730506198</v>
      </c>
      <c r="G25" s="31">
        <v>5.1179867885518409</v>
      </c>
      <c r="I25" s="419" t="s">
        <v>43</v>
      </c>
      <c r="J25" s="416" t="s">
        <v>52</v>
      </c>
      <c r="K25" s="30" t="s">
        <v>52</v>
      </c>
      <c r="L25" s="86" t="s">
        <v>52</v>
      </c>
      <c r="M25" s="32">
        <v>0</v>
      </c>
      <c r="N25" s="33">
        <v>0</v>
      </c>
      <c r="O25" s="31" t="s">
        <v>52</v>
      </c>
    </row>
    <row r="26" spans="1:15" ht="18.75" x14ac:dyDescent="0.3">
      <c r="A26" s="146" t="s">
        <v>67</v>
      </c>
      <c r="B26" s="101"/>
      <c r="C26" s="95"/>
      <c r="D26" s="102"/>
      <c r="E26" s="102"/>
      <c r="F26" s="102"/>
      <c r="G26" s="103"/>
      <c r="I26" s="146" t="s">
        <v>67</v>
      </c>
      <c r="J26" s="101"/>
      <c r="K26" s="95"/>
      <c r="L26" s="102"/>
      <c r="M26" s="102"/>
      <c r="N26" s="102"/>
      <c r="O26" s="103"/>
    </row>
    <row r="27" spans="1:15" ht="15.75" x14ac:dyDescent="0.25">
      <c r="A27" s="417" t="s">
        <v>40</v>
      </c>
      <c r="B27" s="129">
        <v>2799.9670000000001</v>
      </c>
      <c r="C27" s="26">
        <v>1955.2819999999999</v>
      </c>
      <c r="D27" s="27">
        <v>43.200162431812913</v>
      </c>
      <c r="E27" s="28">
        <v>0.10585826592504237</v>
      </c>
      <c r="F27" s="29">
        <v>0.10753634461594366</v>
      </c>
      <c r="G27" s="27">
        <v>-1.5604758529726861</v>
      </c>
      <c r="I27" s="417" t="s">
        <v>40</v>
      </c>
      <c r="J27" s="129">
        <v>6145.7790000000005</v>
      </c>
      <c r="K27" s="26">
        <v>6381.8280000000004</v>
      </c>
      <c r="L27" s="277">
        <v>-3.6987678138614823</v>
      </c>
      <c r="M27" s="28">
        <v>9.9204129633711127E-2</v>
      </c>
      <c r="N27" s="29">
        <v>0.10330296461141256</v>
      </c>
      <c r="O27" s="27">
        <v>-3.9677805889886377</v>
      </c>
    </row>
    <row r="28" spans="1:15" ht="15.75" x14ac:dyDescent="0.25">
      <c r="A28" s="418" t="s">
        <v>41</v>
      </c>
      <c r="B28" s="416">
        <v>3104.7130000000002</v>
      </c>
      <c r="C28" s="30">
        <v>3071.0920000000001</v>
      </c>
      <c r="D28" s="31">
        <v>1.0947571743210589</v>
      </c>
      <c r="E28" s="32">
        <v>0.90965817979261521</v>
      </c>
      <c r="F28" s="33">
        <v>0.81356297888165585</v>
      </c>
      <c r="G28" s="31">
        <v>11.81164868675001</v>
      </c>
      <c r="I28" s="418" t="s">
        <v>41</v>
      </c>
      <c r="J28" s="416">
        <v>1992.7339999999999</v>
      </c>
      <c r="K28" s="30">
        <v>2298.1260000000002</v>
      </c>
      <c r="L28" s="31">
        <v>-13.288740478111308</v>
      </c>
      <c r="M28" s="32">
        <v>1.7301695276712401</v>
      </c>
      <c r="N28" s="33">
        <v>1.0109890328092399</v>
      </c>
      <c r="O28" s="31">
        <v>71.136330021663042</v>
      </c>
    </row>
    <row r="29" spans="1:15" ht="15.75" x14ac:dyDescent="0.25">
      <c r="A29" s="418" t="s">
        <v>42</v>
      </c>
      <c r="B29" s="420">
        <v>2604.5239999999999</v>
      </c>
      <c r="C29" s="44">
        <v>2258.3110000000001</v>
      </c>
      <c r="D29" s="31">
        <v>15.330616553698748</v>
      </c>
      <c r="E29" s="32">
        <v>4.387878359942201E-2</v>
      </c>
      <c r="F29" s="33">
        <v>6.4669427939577515E-2</v>
      </c>
      <c r="G29" s="31">
        <v>-32.149108168361714</v>
      </c>
      <c r="I29" s="418" t="s">
        <v>42</v>
      </c>
      <c r="J29" s="420">
        <v>4854.8389999999999</v>
      </c>
      <c r="K29" s="334">
        <v>4702.6379999999999</v>
      </c>
      <c r="L29" s="86">
        <v>3.2365025757883137</v>
      </c>
      <c r="M29" s="32">
        <v>1.4852057795450036E-2</v>
      </c>
      <c r="N29" s="335">
        <v>2.0352818592349425E-2</v>
      </c>
      <c r="O29" s="86">
        <v>-27.027022188303253</v>
      </c>
    </row>
    <row r="30" spans="1:15" ht="16.5" thickBot="1" x14ac:dyDescent="0.3">
      <c r="A30" s="424" t="s">
        <v>43</v>
      </c>
      <c r="B30" s="422" t="s">
        <v>66</v>
      </c>
      <c r="C30" s="34" t="s">
        <v>66</v>
      </c>
      <c r="D30" s="148" t="s">
        <v>52</v>
      </c>
      <c r="E30" s="36">
        <v>4.4495216063781706E-2</v>
      </c>
      <c r="F30" s="37">
        <v>2.7906078869448948E-2</v>
      </c>
      <c r="G30" s="35">
        <v>59.446320896391626</v>
      </c>
      <c r="I30" s="424" t="s">
        <v>43</v>
      </c>
      <c r="J30" s="422" t="s">
        <v>66</v>
      </c>
      <c r="K30" s="34" t="s">
        <v>66</v>
      </c>
      <c r="L30" s="148" t="s">
        <v>52</v>
      </c>
      <c r="M30" s="36">
        <v>0.94220121777353394</v>
      </c>
      <c r="N30" s="37">
        <v>0.14941947308041895</v>
      </c>
      <c r="O30" s="35">
        <v>530.57458197997562</v>
      </c>
    </row>
    <row r="32" spans="1:15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Normal="100" workbookViewId="0">
      <selection activeCell="K15" sqref="K15"/>
    </sheetView>
  </sheetViews>
  <sheetFormatPr defaultRowHeight="12.75" x14ac:dyDescent="0.2"/>
  <cols>
    <col min="1" max="16384" width="9.140625" style="147"/>
  </cols>
  <sheetData>
    <row r="7" ht="17.25" customHeight="1" x14ac:dyDescent="0.2"/>
  </sheetData>
  <phoneticPr fontId="9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85" zoomScaleNormal="85" workbookViewId="0">
      <selection activeCell="I3" sqref="I3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10" t="s">
        <v>56</v>
      </c>
      <c r="F1" s="65" t="str">
        <f xml:space="preserve"> (Bydło_PL!G1)</f>
        <v>lipiec - sierpień 2018r.</v>
      </c>
    </row>
    <row r="2" spans="1:7" ht="13.5" thickBot="1" x14ac:dyDescent="0.25"/>
    <row r="3" spans="1:7" s="106" customFormat="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7" s="106" customFormat="1" ht="21" thickBot="1" x14ac:dyDescent="0.25">
      <c r="A4" s="409" t="s">
        <v>14</v>
      </c>
      <c r="B4" s="134">
        <v>2018</v>
      </c>
      <c r="C4" s="135"/>
      <c r="D4" s="136"/>
      <c r="E4" s="137"/>
      <c r="F4" s="135"/>
      <c r="G4" s="136"/>
    </row>
    <row r="5" spans="1:7" s="106" customFormat="1" ht="15.75" x14ac:dyDescent="0.2">
      <c r="A5" s="410"/>
      <c r="B5" s="68" t="s">
        <v>15</v>
      </c>
      <c r="C5" s="19"/>
      <c r="D5" s="20"/>
      <c r="E5" s="149" t="s">
        <v>16</v>
      </c>
      <c r="F5" s="22"/>
      <c r="G5" s="20"/>
    </row>
    <row r="6" spans="1:7" s="106" customFormat="1" ht="26.25" thickBot="1" x14ac:dyDescent="0.25">
      <c r="A6" s="411"/>
      <c r="B6" s="274" t="s">
        <v>154</v>
      </c>
      <c r="C6" s="275" t="s">
        <v>150</v>
      </c>
      <c r="D6" s="23" t="s">
        <v>17</v>
      </c>
      <c r="E6" s="274" t="s">
        <v>154</v>
      </c>
      <c r="F6" s="275" t="s">
        <v>150</v>
      </c>
      <c r="G6" s="23" t="s">
        <v>17</v>
      </c>
    </row>
    <row r="7" spans="1:7" s="106" customFormat="1" ht="16.5" thickBot="1" x14ac:dyDescent="0.3">
      <c r="A7" s="138" t="s">
        <v>58</v>
      </c>
      <c r="B7" s="139">
        <v>1408.0350000000001</v>
      </c>
      <c r="C7" s="110">
        <v>1398.4760000000001</v>
      </c>
      <c r="D7" s="91">
        <v>0.68352978528054598</v>
      </c>
      <c r="E7" s="92">
        <v>100</v>
      </c>
      <c r="F7" s="93">
        <v>100</v>
      </c>
      <c r="G7" s="94" t="s">
        <v>52</v>
      </c>
    </row>
    <row r="8" spans="1:7" s="106" customFormat="1" ht="15.75" x14ac:dyDescent="0.25">
      <c r="A8" s="126" t="s">
        <v>18</v>
      </c>
      <c r="B8" s="127">
        <v>1355.5989999999999</v>
      </c>
      <c r="C8" s="69">
        <v>1339.34</v>
      </c>
      <c r="D8" s="70">
        <v>1.2139561276449606</v>
      </c>
      <c r="E8" s="111">
        <v>96.142004107281139</v>
      </c>
      <c r="F8" s="112">
        <v>96.32804315359779</v>
      </c>
      <c r="G8" s="70">
        <v>-0.1931307231270197</v>
      </c>
    </row>
    <row r="9" spans="1:7" s="106" customFormat="1" ht="15.75" x14ac:dyDescent="0.25">
      <c r="A9" s="128" t="s">
        <v>19</v>
      </c>
      <c r="B9" s="129">
        <v>1654.4290000000001</v>
      </c>
      <c r="C9" s="26">
        <v>1635.086</v>
      </c>
      <c r="D9" s="286">
        <v>1.182995879115843</v>
      </c>
      <c r="E9" s="32">
        <v>1.9467299374757243</v>
      </c>
      <c r="F9" s="33">
        <v>1.9664335018189401</v>
      </c>
      <c r="G9" s="31">
        <v>-1.0019949479598498</v>
      </c>
    </row>
    <row r="10" spans="1:7" s="106" customFormat="1" ht="15.75" x14ac:dyDescent="0.25">
      <c r="A10" s="128" t="s">
        <v>59</v>
      </c>
      <c r="B10" s="129">
        <v>4666.1220000000003</v>
      </c>
      <c r="C10" s="26">
        <v>4511.8410000000003</v>
      </c>
      <c r="D10" s="31">
        <v>3.4194689041568602</v>
      </c>
      <c r="E10" s="32">
        <v>0.47547287948535705</v>
      </c>
      <c r="F10" s="33">
        <v>0.46876499363959934</v>
      </c>
      <c r="G10" s="31">
        <v>1.4309698754755855</v>
      </c>
    </row>
    <row r="11" spans="1:7" s="106" customFormat="1" ht="16.5" thickBot="1" x14ac:dyDescent="0.3">
      <c r="A11" s="131" t="s">
        <v>67</v>
      </c>
      <c r="B11" s="132">
        <v>3506.1840000000002</v>
      </c>
      <c r="C11" s="38">
        <v>4448.1670000000004</v>
      </c>
      <c r="D11" s="35">
        <v>-21.176880274504086</v>
      </c>
      <c r="E11" s="36">
        <v>1.4357930757577924</v>
      </c>
      <c r="F11" s="37">
        <v>1.2367583509436724</v>
      </c>
      <c r="G11" s="35">
        <v>16.093259015575061</v>
      </c>
    </row>
    <row r="12" spans="1:7" s="106" customFormat="1" ht="15.75" x14ac:dyDescent="0.25">
      <c r="A12" s="140" t="s">
        <v>23</v>
      </c>
      <c r="B12" s="129">
        <v>1441.3</v>
      </c>
      <c r="C12" s="26">
        <v>1437.662</v>
      </c>
      <c r="D12" s="27">
        <v>0.2530497432637101</v>
      </c>
      <c r="E12" s="28">
        <v>70.532916832416404</v>
      </c>
      <c r="F12" s="29">
        <v>68.066504547015029</v>
      </c>
      <c r="G12" s="27">
        <v>3.6235330458283936</v>
      </c>
    </row>
    <row r="13" spans="1:7" s="106" customFormat="1" ht="15.75" x14ac:dyDescent="0.25">
      <c r="A13" s="128" t="s">
        <v>24</v>
      </c>
      <c r="B13" s="129">
        <v>1503.779</v>
      </c>
      <c r="C13" s="26">
        <v>1475.1279999999999</v>
      </c>
      <c r="D13" s="31">
        <v>1.9422721282492141</v>
      </c>
      <c r="E13" s="32">
        <v>10.816607397146262</v>
      </c>
      <c r="F13" s="33">
        <v>12.476659233453011</v>
      </c>
      <c r="G13" s="31">
        <v>-13.305259086148153</v>
      </c>
    </row>
    <row r="14" spans="1:7" s="106" customFormat="1" ht="16.5" thickBot="1" x14ac:dyDescent="0.3">
      <c r="A14" s="131" t="s">
        <v>47</v>
      </c>
      <c r="B14" s="132">
        <v>1226.182</v>
      </c>
      <c r="C14" s="38">
        <v>1209.69</v>
      </c>
      <c r="D14" s="35">
        <v>1.3633244880919873</v>
      </c>
      <c r="E14" s="36">
        <v>18.159852009465506</v>
      </c>
      <c r="F14" s="37">
        <v>18.938131947417951</v>
      </c>
      <c r="G14" s="35">
        <v>-4.1095919075511338</v>
      </c>
    </row>
    <row r="15" spans="1:7" s="106" customFormat="1" ht="16.5" thickBot="1" x14ac:dyDescent="0.3">
      <c r="A15" s="141" t="s">
        <v>48</v>
      </c>
      <c r="B15" s="132">
        <v>1245.963</v>
      </c>
      <c r="C15" s="38">
        <v>1305.3219999999999</v>
      </c>
      <c r="D15" s="113">
        <v>-4.5474603201355626</v>
      </c>
      <c r="E15" s="114">
        <v>0.49062376097183158</v>
      </c>
      <c r="F15" s="115">
        <v>0.51870427211401005</v>
      </c>
      <c r="G15" s="39">
        <v>-5.4135877901553959</v>
      </c>
    </row>
    <row r="16" spans="1:7" s="106" customFormat="1" ht="16.5" thickBot="1" x14ac:dyDescent="0.3">
      <c r="A16" s="108"/>
      <c r="B16" s="109"/>
      <c r="C16" s="85"/>
      <c r="D16" s="107"/>
      <c r="E16" s="107"/>
      <c r="F16" s="107"/>
      <c r="G16" s="107"/>
    </row>
    <row r="17" spans="1:7" s="106" customFormat="1" ht="21" thickBot="1" x14ac:dyDescent="0.35">
      <c r="A17" s="13" t="s">
        <v>13</v>
      </c>
      <c r="B17" s="14"/>
      <c r="C17" s="14"/>
      <c r="D17" s="14"/>
      <c r="E17" s="14"/>
      <c r="F17" s="14"/>
      <c r="G17" s="15"/>
    </row>
    <row r="18" spans="1:7" s="106" customFormat="1" ht="21" thickBot="1" x14ac:dyDescent="0.25">
      <c r="A18" s="133"/>
      <c r="B18" s="134">
        <v>2018</v>
      </c>
      <c r="C18" s="135"/>
      <c r="D18" s="136"/>
      <c r="E18" s="137"/>
      <c r="F18" s="135"/>
      <c r="G18" s="136"/>
    </row>
    <row r="19" spans="1:7" s="106" customFormat="1" ht="15.75" x14ac:dyDescent="0.2">
      <c r="A19" s="142" t="s">
        <v>14</v>
      </c>
      <c r="B19" s="143" t="s">
        <v>15</v>
      </c>
      <c r="C19" s="19"/>
      <c r="D19" s="20"/>
      <c r="E19" s="150" t="s">
        <v>16</v>
      </c>
      <c r="F19" s="22"/>
      <c r="G19" s="20"/>
    </row>
    <row r="20" spans="1:7" s="106" customFormat="1" ht="26.25" thickBot="1" x14ac:dyDescent="0.25">
      <c r="A20" s="145"/>
      <c r="B20" s="311" t="s">
        <v>154</v>
      </c>
      <c r="C20" s="312" t="s">
        <v>150</v>
      </c>
      <c r="D20" s="313" t="s">
        <v>17</v>
      </c>
      <c r="E20" s="314" t="s">
        <v>154</v>
      </c>
      <c r="F20" s="312" t="s">
        <v>150</v>
      </c>
      <c r="G20" s="313" t="s">
        <v>17</v>
      </c>
    </row>
    <row r="21" spans="1:7" s="106" customFormat="1" ht="15.75" x14ac:dyDescent="0.25">
      <c r="A21" s="25" t="s">
        <v>25</v>
      </c>
      <c r="B21" s="116">
        <v>1404.386</v>
      </c>
      <c r="C21" s="117">
        <v>1391.4169999999999</v>
      </c>
      <c r="D21" s="87">
        <v>0.93207140634332142</v>
      </c>
      <c r="E21" s="78">
        <v>68.702111612476372</v>
      </c>
      <c r="F21" s="73">
        <v>66.587706039399933</v>
      </c>
      <c r="G21" s="87">
        <v>3.1753692968869451</v>
      </c>
    </row>
    <row r="22" spans="1:7" s="106" customFormat="1" ht="15.75" x14ac:dyDescent="0.25">
      <c r="A22" s="118" t="s">
        <v>60</v>
      </c>
      <c r="B22" s="119">
        <v>1581.38</v>
      </c>
      <c r="C22" s="83">
        <v>1562.721</v>
      </c>
      <c r="D22" s="27">
        <v>1.1940071196330058</v>
      </c>
      <c r="E22" s="79">
        <v>12.80679716043544</v>
      </c>
      <c r="F22" s="29">
        <v>11.647031469777652</v>
      </c>
      <c r="G22" s="27">
        <v>9.9576075987019674</v>
      </c>
    </row>
    <row r="23" spans="1:7" s="106" customFormat="1" ht="16.5" thickBot="1" x14ac:dyDescent="0.3">
      <c r="A23" s="118" t="s">
        <v>44</v>
      </c>
      <c r="B23" s="120">
        <v>1363.8330000000001</v>
      </c>
      <c r="C23" s="84">
        <v>1355.0920000000001</v>
      </c>
      <c r="D23" s="31">
        <v>0.64504845427469015</v>
      </c>
      <c r="E23" s="80">
        <v>55.895314452040935</v>
      </c>
      <c r="F23" s="33">
        <v>54.937541437453127</v>
      </c>
      <c r="G23" s="31">
        <v>1.7433852872324855</v>
      </c>
    </row>
    <row r="24" spans="1:7" s="106" customFormat="1" ht="15.75" x14ac:dyDescent="0.25">
      <c r="A24" s="25" t="s">
        <v>26</v>
      </c>
      <c r="B24" s="116">
        <v>1737.396</v>
      </c>
      <c r="C24" s="117">
        <v>1687.8420000000001</v>
      </c>
      <c r="D24" s="87">
        <v>2.9359383165011805</v>
      </c>
      <c r="E24" s="78">
        <v>0.75219895253084146</v>
      </c>
      <c r="F24" s="73">
        <v>0.66072345673801014</v>
      </c>
      <c r="G24" s="87">
        <v>13.844747732197307</v>
      </c>
    </row>
    <row r="25" spans="1:7" s="106" customFormat="1" ht="15.75" x14ac:dyDescent="0.25">
      <c r="A25" s="118" t="s">
        <v>60</v>
      </c>
      <c r="B25" s="119">
        <v>1531.729</v>
      </c>
      <c r="C25" s="83">
        <v>1520.5830000000001</v>
      </c>
      <c r="D25" s="27">
        <v>0.73300832641164326</v>
      </c>
      <c r="E25" s="79">
        <v>0.37279085133540141</v>
      </c>
      <c r="F25" s="29">
        <v>0.34478980200797887</v>
      </c>
      <c r="G25" s="27">
        <v>8.1211941781197332</v>
      </c>
    </row>
    <row r="26" spans="1:7" s="106" customFormat="1" ht="16.5" thickBot="1" x14ac:dyDescent="0.3">
      <c r="A26" s="118" t="s">
        <v>44</v>
      </c>
      <c r="B26" s="120">
        <v>1858.8430000000001</v>
      </c>
      <c r="C26" s="84">
        <v>1856.328</v>
      </c>
      <c r="D26" s="31">
        <v>0.13548252248525586</v>
      </c>
      <c r="E26" s="80">
        <v>0.3472691232242211</v>
      </c>
      <c r="F26" s="33">
        <v>0.27730783168825379</v>
      </c>
      <c r="G26" s="31">
        <v>25.228747096698289</v>
      </c>
    </row>
    <row r="27" spans="1:7" s="106" customFormat="1" ht="15.75" x14ac:dyDescent="0.25">
      <c r="A27" s="25" t="s">
        <v>61</v>
      </c>
      <c r="B27" s="116">
        <v>5031.8429999999998</v>
      </c>
      <c r="C27" s="117">
        <v>5027.9960000000001</v>
      </c>
      <c r="D27" s="87">
        <v>7.6511596270159174E-2</v>
      </c>
      <c r="E27" s="78">
        <v>0.13623781828180159</v>
      </c>
      <c r="F27" s="73">
        <v>0.13426325835434741</v>
      </c>
      <c r="G27" s="87">
        <v>1.470662898886997</v>
      </c>
    </row>
    <row r="28" spans="1:7" s="106" customFormat="1" ht="15.75" x14ac:dyDescent="0.25">
      <c r="A28" s="118" t="s">
        <v>60</v>
      </c>
      <c r="B28" s="119" t="s">
        <v>66</v>
      </c>
      <c r="C28" s="83" t="s">
        <v>66</v>
      </c>
      <c r="D28" s="277" t="s">
        <v>52</v>
      </c>
      <c r="E28" s="79">
        <v>8.2797519907166304E-3</v>
      </c>
      <c r="F28" s="29">
        <v>7.476792676400397E-3</v>
      </c>
      <c r="G28" s="27">
        <v>10.739355082703826</v>
      </c>
    </row>
    <row r="29" spans="1:7" s="106" customFormat="1" ht="16.5" thickBot="1" x14ac:dyDescent="0.3">
      <c r="A29" s="118" t="s">
        <v>44</v>
      </c>
      <c r="B29" s="120">
        <v>5100.1819999999998</v>
      </c>
      <c r="C29" s="84">
        <v>5094.9809999999998</v>
      </c>
      <c r="D29" s="31">
        <v>0.10208085172447204</v>
      </c>
      <c r="E29" s="80">
        <v>0.12793622718263598</v>
      </c>
      <c r="F29" s="33">
        <v>0.12675228605428346</v>
      </c>
      <c r="G29" s="31">
        <v>0.93405899428549743</v>
      </c>
    </row>
    <row r="30" spans="1:7" s="106" customFormat="1" ht="15.75" x14ac:dyDescent="0.25">
      <c r="A30" s="25" t="s">
        <v>136</v>
      </c>
      <c r="B30" s="116">
        <v>3377.098</v>
      </c>
      <c r="C30" s="117">
        <v>4994.1629999999996</v>
      </c>
      <c r="D30" s="87">
        <v>-32.37909936059355</v>
      </c>
      <c r="E30" s="78">
        <v>0.94236844912738005</v>
      </c>
      <c r="F30" s="73">
        <v>0.6838117925227345</v>
      </c>
      <c r="G30" s="87">
        <v>37.811084779742139</v>
      </c>
    </row>
    <row r="31" spans="1:7" s="106" customFormat="1" ht="15.75" x14ac:dyDescent="0.25">
      <c r="A31" s="118" t="s">
        <v>60</v>
      </c>
      <c r="B31" s="119">
        <v>6213.5540000000001</v>
      </c>
      <c r="C31" s="83">
        <v>6357.13</v>
      </c>
      <c r="D31" s="277">
        <v>-2.2585034441642695</v>
      </c>
      <c r="E31" s="79">
        <v>4.6260691472035619E-2</v>
      </c>
      <c r="F31" s="29">
        <v>4.7899894262485893E-2</v>
      </c>
      <c r="G31" s="27">
        <v>-3.4221428161566121</v>
      </c>
    </row>
    <row r="32" spans="1:7" s="106" customFormat="1" ht="16.5" thickBot="1" x14ac:dyDescent="0.3">
      <c r="A32" s="118" t="s">
        <v>44</v>
      </c>
      <c r="B32" s="120">
        <v>3739.1869999999999</v>
      </c>
      <c r="C32" s="84">
        <v>5681.3990000000003</v>
      </c>
      <c r="D32" s="31">
        <v>-34.18545326600016</v>
      </c>
      <c r="E32" s="80">
        <v>0.7215068154943669</v>
      </c>
      <c r="F32" s="33">
        <v>0.52625227233970939</v>
      </c>
      <c r="G32" s="31">
        <v>37.10284086500166</v>
      </c>
    </row>
    <row r="33" spans="1:7" s="106" customFormat="1" ht="15.75" x14ac:dyDescent="0.25">
      <c r="A33" s="25" t="s">
        <v>27</v>
      </c>
      <c r="B33" s="116">
        <v>1435.684</v>
      </c>
      <c r="C33" s="72">
        <v>1417.0830000000001</v>
      </c>
      <c r="D33" s="87">
        <v>1.3126260070863798</v>
      </c>
      <c r="E33" s="78">
        <v>10.149340737373473</v>
      </c>
      <c r="F33" s="73">
        <v>11.603817032259043</v>
      </c>
      <c r="G33" s="87">
        <v>-12.534464227090721</v>
      </c>
    </row>
    <row r="34" spans="1:7" s="106" customFormat="1" ht="15.75" x14ac:dyDescent="0.25">
      <c r="A34" s="118" t="s">
        <v>60</v>
      </c>
      <c r="B34" s="119">
        <v>1629.095</v>
      </c>
      <c r="C34" s="84">
        <v>1644.239</v>
      </c>
      <c r="D34" s="27">
        <v>-0.92103398593513497</v>
      </c>
      <c r="E34" s="79">
        <v>1.1410988762359162</v>
      </c>
      <c r="F34" s="29">
        <v>1.6103017613586081</v>
      </c>
      <c r="G34" s="27">
        <v>-29.137575104359726</v>
      </c>
    </row>
    <row r="35" spans="1:7" s="106" customFormat="1" ht="16.5" thickBot="1" x14ac:dyDescent="0.3">
      <c r="A35" s="118" t="s">
        <v>44</v>
      </c>
      <c r="B35" s="120">
        <v>1425.635</v>
      </c>
      <c r="C35" s="84">
        <v>1373.922</v>
      </c>
      <c r="D35" s="31">
        <v>3.7638963492832902</v>
      </c>
      <c r="E35" s="80">
        <v>7.8620435530788058</v>
      </c>
      <c r="F35" s="33">
        <v>8.9256270472704493</v>
      </c>
      <c r="G35" s="31">
        <v>-11.916064704013133</v>
      </c>
    </row>
    <row r="36" spans="1:7" s="106" customFormat="1" ht="15.75" x14ac:dyDescent="0.25">
      <c r="A36" s="25" t="s">
        <v>28</v>
      </c>
      <c r="B36" s="116">
        <v>1514.7670000000001</v>
      </c>
      <c r="C36" s="72">
        <v>1494.5150000000001</v>
      </c>
      <c r="D36" s="87">
        <v>1.3550884400624919</v>
      </c>
      <c r="E36" s="78">
        <v>0.48248323329747711</v>
      </c>
      <c r="F36" s="73">
        <v>0.63992800404071515</v>
      </c>
      <c r="G36" s="87">
        <v>-24.603513168525236</v>
      </c>
    </row>
    <row r="37" spans="1:7" s="106" customFormat="1" ht="15.75" x14ac:dyDescent="0.25">
      <c r="A37" s="118" t="s">
        <v>60</v>
      </c>
      <c r="B37" s="119" t="s">
        <v>52</v>
      </c>
      <c r="C37" s="84" t="s">
        <v>66</v>
      </c>
      <c r="D37" s="277" t="s">
        <v>52</v>
      </c>
      <c r="E37" s="79" t="s">
        <v>52</v>
      </c>
      <c r="F37" s="29">
        <v>1.7089811831772334E-5</v>
      </c>
      <c r="G37" s="27" t="s">
        <v>52</v>
      </c>
    </row>
    <row r="38" spans="1:7" s="106" customFormat="1" ht="16.5" thickBot="1" x14ac:dyDescent="0.3">
      <c r="A38" s="118" t="s">
        <v>44</v>
      </c>
      <c r="B38" s="120">
        <v>1514.7670000000001</v>
      </c>
      <c r="C38" s="84">
        <v>1494.4010000000001</v>
      </c>
      <c r="D38" s="31">
        <v>1.362820287191991</v>
      </c>
      <c r="E38" s="80">
        <v>0.48248323329747711</v>
      </c>
      <c r="F38" s="33">
        <v>0.63991091422888324</v>
      </c>
      <c r="G38" s="31">
        <v>-24.601499588597019</v>
      </c>
    </row>
    <row r="39" spans="1:7" s="106" customFormat="1" ht="15.75" x14ac:dyDescent="0.25">
      <c r="A39" s="25" t="s">
        <v>62</v>
      </c>
      <c r="B39" s="116">
        <v>4992.2449999999999</v>
      </c>
      <c r="C39" s="72">
        <v>4378.7340000000004</v>
      </c>
      <c r="D39" s="87">
        <v>14.01115025484534</v>
      </c>
      <c r="E39" s="78">
        <v>9.7765498860380717E-2</v>
      </c>
      <c r="F39" s="73">
        <v>9.0852287999673709E-2</v>
      </c>
      <c r="G39" s="87">
        <v>7.6092864724901998</v>
      </c>
    </row>
    <row r="40" spans="1:7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</row>
    <row r="41" spans="1:7" s="106" customFormat="1" ht="16.5" thickBot="1" x14ac:dyDescent="0.3">
      <c r="A41" s="118" t="s">
        <v>44</v>
      </c>
      <c r="B41" s="120">
        <v>4992.2449999999999</v>
      </c>
      <c r="C41" s="84">
        <v>4378.7340000000004</v>
      </c>
      <c r="D41" s="31">
        <v>14.01115025484534</v>
      </c>
      <c r="E41" s="80">
        <v>9.7765498860380717E-2</v>
      </c>
      <c r="F41" s="33">
        <v>9.0852287999673709E-2</v>
      </c>
      <c r="G41" s="31">
        <v>7.6092864724901998</v>
      </c>
    </row>
    <row r="42" spans="1:7" s="106" customFormat="1" ht="15.75" x14ac:dyDescent="0.25">
      <c r="A42" s="25" t="s">
        <v>137</v>
      </c>
      <c r="B42" s="116">
        <v>5465.7749999999996</v>
      </c>
      <c r="C42" s="72">
        <v>4272.058</v>
      </c>
      <c r="D42" s="87">
        <v>27.942434302155998</v>
      </c>
      <c r="E42" s="78">
        <v>8.7017927614930213E-2</v>
      </c>
      <c r="F42" s="73">
        <v>0.1420619091535795</v>
      </c>
      <c r="G42" s="87">
        <v>-38.746474594497137</v>
      </c>
    </row>
    <row r="43" spans="1:7" s="106" customFormat="1" ht="15.75" x14ac:dyDescent="0.25">
      <c r="A43" s="118" t="s">
        <v>60</v>
      </c>
      <c r="B43" s="119">
        <v>8643.67</v>
      </c>
      <c r="C43" s="84">
        <v>8367.7720000000008</v>
      </c>
      <c r="D43" s="277">
        <v>3.2971500657522599</v>
      </c>
      <c r="E43" s="79">
        <v>2.3184943507140246E-2</v>
      </c>
      <c r="F43" s="29">
        <v>1.6736622387249041E-2</v>
      </c>
      <c r="G43" s="27">
        <v>38.528210595250812</v>
      </c>
    </row>
    <row r="44" spans="1:7" s="106" customFormat="1" ht="16.5" thickBot="1" x14ac:dyDescent="0.3">
      <c r="A44" s="118" t="s">
        <v>44</v>
      </c>
      <c r="B44" s="121">
        <v>4311.5240000000003</v>
      </c>
      <c r="C44" s="278">
        <v>3725.0929999999998</v>
      </c>
      <c r="D44" s="35">
        <v>15.74272105421262</v>
      </c>
      <c r="E44" s="80">
        <v>6.3832984107789981E-2</v>
      </c>
      <c r="F44" s="33">
        <v>0.12532528676633045</v>
      </c>
      <c r="G44" s="31">
        <v>-49.066157553018918</v>
      </c>
    </row>
    <row r="45" spans="1:7" s="106" customFormat="1" ht="16.5" customHeight="1" thickBot="1" x14ac:dyDescent="0.3">
      <c r="A45" s="104" t="s">
        <v>49</v>
      </c>
      <c r="B45" s="279"/>
      <c r="C45" s="280"/>
      <c r="D45" s="124"/>
      <c r="E45" s="124"/>
      <c r="F45" s="124"/>
      <c r="G45" s="125"/>
    </row>
    <row r="46" spans="1:7" s="106" customFormat="1" ht="15.75" x14ac:dyDescent="0.25">
      <c r="A46" s="126" t="s">
        <v>18</v>
      </c>
      <c r="B46" s="281">
        <v>1145.7829999999999</v>
      </c>
      <c r="C46" s="282">
        <v>1114.4860000000001</v>
      </c>
      <c r="D46" s="70">
        <v>2.8082003721894933</v>
      </c>
      <c r="E46" s="111">
        <v>9.2343994785694452</v>
      </c>
      <c r="F46" s="112">
        <v>9.9477373616070608</v>
      </c>
      <c r="G46" s="70">
        <v>-7.1708556137671851</v>
      </c>
    </row>
    <row r="47" spans="1:7" s="106" customFormat="1" ht="15.75" x14ac:dyDescent="0.25">
      <c r="A47" s="128" t="s">
        <v>19</v>
      </c>
      <c r="B47" s="283">
        <v>1733.26</v>
      </c>
      <c r="C47" s="84">
        <v>1757.579</v>
      </c>
      <c r="D47" s="286">
        <v>-1.3836646887565203</v>
      </c>
      <c r="E47" s="32">
        <v>0.43251808305478462</v>
      </c>
      <c r="F47" s="33">
        <v>0.3449436103144648</v>
      </c>
      <c r="G47" s="31">
        <v>25.388054778137022</v>
      </c>
    </row>
    <row r="48" spans="1:7" s="106" customFormat="1" ht="15.75" x14ac:dyDescent="0.25">
      <c r="A48" s="130" t="s">
        <v>59</v>
      </c>
      <c r="B48" s="283">
        <v>4329.3230000000003</v>
      </c>
      <c r="C48" s="84">
        <v>4232.3879999999999</v>
      </c>
      <c r="D48" s="31">
        <v>2.2903145930855207</v>
      </c>
      <c r="E48" s="32">
        <v>0.18453227672814776</v>
      </c>
      <c r="F48" s="33">
        <v>0.1922717763153266</v>
      </c>
      <c r="G48" s="31">
        <v>-4.0252915615061617</v>
      </c>
    </row>
    <row r="49" spans="1:7" s="106" customFormat="1" ht="16.5" thickBot="1" x14ac:dyDescent="0.3">
      <c r="A49" s="131" t="s">
        <v>67</v>
      </c>
      <c r="B49" s="284">
        <v>4172.5749999999998</v>
      </c>
      <c r="C49" s="278">
        <v>4420.9740000000002</v>
      </c>
      <c r="D49" s="35">
        <v>-5.6186487412049999</v>
      </c>
      <c r="E49" s="36">
        <v>0.24278263873866918</v>
      </c>
      <c r="F49" s="37">
        <v>0.25262159849725868</v>
      </c>
      <c r="G49" s="35">
        <v>-3.8947421032553846</v>
      </c>
    </row>
    <row r="50" spans="1:7" s="106" customFormat="1" ht="16.5" thickBot="1" x14ac:dyDescent="0.3">
      <c r="A50" s="104" t="s">
        <v>50</v>
      </c>
      <c r="B50" s="279"/>
      <c r="C50" s="280"/>
      <c r="D50" s="124"/>
      <c r="E50" s="124"/>
      <c r="F50" s="124"/>
      <c r="G50" s="125"/>
    </row>
    <row r="51" spans="1:7" s="106" customFormat="1" ht="15.75" x14ac:dyDescent="0.25">
      <c r="A51" s="126" t="s">
        <v>18</v>
      </c>
      <c r="B51" s="281">
        <v>1043.1300000000001</v>
      </c>
      <c r="C51" s="282">
        <v>1023.528</v>
      </c>
      <c r="D51" s="70">
        <v>1.9151405726076951</v>
      </c>
      <c r="E51" s="111">
        <v>4.3643192427769604</v>
      </c>
      <c r="F51" s="112">
        <v>4.2338556179210265</v>
      </c>
      <c r="G51" s="70">
        <v>3.0814377397214163</v>
      </c>
    </row>
    <row r="52" spans="1:7" s="106" customFormat="1" ht="15.75" x14ac:dyDescent="0.25">
      <c r="A52" s="128" t="s">
        <v>19</v>
      </c>
      <c r="B52" s="283">
        <v>1271.6130000000001</v>
      </c>
      <c r="C52" s="84">
        <v>1375.191</v>
      </c>
      <c r="D52" s="286">
        <v>-7.5318992052740281</v>
      </c>
      <c r="E52" s="32">
        <v>0.23882430033229296</v>
      </c>
      <c r="F52" s="33">
        <v>0.25312005134235205</v>
      </c>
      <c r="G52" s="31">
        <v>-5.6478145189389517</v>
      </c>
    </row>
    <row r="53" spans="1:7" s="106" customFormat="1" ht="15.75" x14ac:dyDescent="0.25">
      <c r="A53" s="130" t="s">
        <v>59</v>
      </c>
      <c r="B53" s="283" t="s">
        <v>66</v>
      </c>
      <c r="C53" s="84" t="s">
        <v>66</v>
      </c>
      <c r="D53" s="86" t="s">
        <v>52</v>
      </c>
      <c r="E53" s="32">
        <v>3.5668723874284047E-2</v>
      </c>
      <c r="F53" s="33">
        <v>3.3812192709161568E-2</v>
      </c>
      <c r="G53" s="31">
        <v>5.4907150834362897</v>
      </c>
    </row>
    <row r="54" spans="1:7" s="106" customFormat="1" ht="16.5" thickBot="1" x14ac:dyDescent="0.3">
      <c r="A54" s="131" t="s">
        <v>67</v>
      </c>
      <c r="B54" s="284">
        <v>2977.4540000000002</v>
      </c>
      <c r="C54" s="278">
        <v>2833.0740000000001</v>
      </c>
      <c r="D54" s="35">
        <v>5.0962311609227333</v>
      </c>
      <c r="E54" s="36">
        <v>9.4413195713463474E-2</v>
      </c>
      <c r="F54" s="37">
        <v>0.10853454664161416</v>
      </c>
      <c r="G54" s="35">
        <v>-13.010927271645595</v>
      </c>
    </row>
    <row r="55" spans="1:7" s="106" customFormat="1" ht="16.5" thickBot="1" x14ac:dyDescent="0.3">
      <c r="A55" s="104" t="s">
        <v>51</v>
      </c>
      <c r="B55" s="279"/>
      <c r="C55" s="280"/>
      <c r="D55" s="124"/>
      <c r="E55" s="124"/>
      <c r="F55" s="124"/>
      <c r="G55" s="125"/>
    </row>
    <row r="56" spans="1:7" s="106" customFormat="1" ht="15.75" x14ac:dyDescent="0.25">
      <c r="A56" s="126" t="s">
        <v>18</v>
      </c>
      <c r="B56" s="281">
        <v>1115.1010000000001</v>
      </c>
      <c r="C56" s="282">
        <v>1130.04</v>
      </c>
      <c r="D56" s="70">
        <v>-1.3219886021733611</v>
      </c>
      <c r="E56" s="111">
        <v>3.2902937283649507</v>
      </c>
      <c r="F56" s="112">
        <v>3.5197806169461949</v>
      </c>
      <c r="G56" s="70">
        <v>-6.5199202324248793</v>
      </c>
    </row>
    <row r="57" spans="1:7" s="106" customFormat="1" ht="15.75" x14ac:dyDescent="0.25">
      <c r="A57" s="128" t="s">
        <v>19</v>
      </c>
      <c r="B57" s="283">
        <v>3317.7130000000002</v>
      </c>
      <c r="C57" s="84">
        <v>2877.2449999999999</v>
      </c>
      <c r="D57" s="31">
        <v>15.308672010899327</v>
      </c>
      <c r="E57" s="32">
        <v>2.1833648671860079E-2</v>
      </c>
      <c r="F57" s="33">
        <v>3.4148292341853084E-2</v>
      </c>
      <c r="G57" s="31">
        <v>-36.062253265003946</v>
      </c>
    </row>
    <row r="58" spans="1:7" s="106" customFormat="1" ht="16.5" customHeight="1" x14ac:dyDescent="0.25">
      <c r="A58" s="130" t="s">
        <v>59</v>
      </c>
      <c r="B58" s="283" t="s">
        <v>66</v>
      </c>
      <c r="C58" s="84" t="s">
        <v>66</v>
      </c>
      <c r="D58" s="86" t="s">
        <v>52</v>
      </c>
      <c r="E58" s="32">
        <v>5.7873637389776657E-3</v>
      </c>
      <c r="F58" s="33">
        <v>6.1808152791576606E-3</v>
      </c>
      <c r="G58" s="31">
        <v>-6.3656900005854178</v>
      </c>
    </row>
    <row r="59" spans="1:7" s="106" customFormat="1" ht="16.5" thickBot="1" x14ac:dyDescent="0.3">
      <c r="A59" s="131" t="s">
        <v>67</v>
      </c>
      <c r="B59" s="284" t="s">
        <v>66</v>
      </c>
      <c r="C59" s="278" t="s">
        <v>66</v>
      </c>
      <c r="D59" s="148" t="s">
        <v>52</v>
      </c>
      <c r="E59" s="36">
        <v>1.4479328901668649E-2</v>
      </c>
      <c r="F59" s="37">
        <v>1.1125467502483791E-2</v>
      </c>
      <c r="G59" s="35">
        <v>30.14580194887181</v>
      </c>
    </row>
    <row r="60" spans="1:7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7" s="106" customFormat="1" ht="15.75" x14ac:dyDescent="0.25">
      <c r="A61" s="287"/>
      <c r="B61" s="109"/>
      <c r="C61" s="85"/>
      <c r="D61" s="107"/>
      <c r="E61" s="107"/>
      <c r="F61" s="107"/>
      <c r="G61" s="107"/>
    </row>
    <row r="62" spans="1:7" ht="15.75" x14ac:dyDescent="0.2">
      <c r="A62" s="49" t="s">
        <v>22</v>
      </c>
      <c r="B62" s="81"/>
      <c r="C62" s="81"/>
      <c r="E62" s="81"/>
    </row>
    <row r="63" spans="1:7" ht="15.75" x14ac:dyDescent="0.25">
      <c r="A63" s="82" t="s">
        <v>54</v>
      </c>
    </row>
    <row r="64" spans="1:7" ht="15.75" x14ac:dyDescent="0.25">
      <c r="A64" s="82" t="s">
        <v>53</v>
      </c>
    </row>
  </sheetData>
  <mergeCells count="1">
    <mergeCell ref="A4:A6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J1" sqref="J1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10" t="s">
        <v>56</v>
      </c>
      <c r="F1" s="65" t="str">
        <f xml:space="preserve"> (Bydło_PL!G1)</f>
        <v>lipiec - sierpień 2018r.</v>
      </c>
    </row>
    <row r="2" spans="1:15" ht="13.5" thickBot="1" x14ac:dyDescent="0.25"/>
    <row r="3" spans="1:15" s="106" customFormat="1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s="106" customFormat="1" ht="21" thickBot="1" x14ac:dyDescent="0.25">
      <c r="A4" s="409" t="s">
        <v>14</v>
      </c>
      <c r="B4" s="134">
        <v>2018</v>
      </c>
      <c r="C4" s="135"/>
      <c r="D4" s="136"/>
      <c r="E4" s="137"/>
      <c r="F4" s="135"/>
      <c r="G4" s="136"/>
      <c r="I4" s="409" t="s">
        <v>14</v>
      </c>
      <c r="J4" s="134">
        <v>2018</v>
      </c>
      <c r="K4" s="135"/>
      <c r="L4" s="136"/>
      <c r="M4" s="137"/>
      <c r="N4" s="135"/>
      <c r="O4" s="136"/>
    </row>
    <row r="5" spans="1:15" s="106" customFormat="1" ht="15.75" customHeight="1" x14ac:dyDescent="0.2">
      <c r="A5" s="410"/>
      <c r="B5" s="68" t="s">
        <v>15</v>
      </c>
      <c r="C5" s="19"/>
      <c r="D5" s="20"/>
      <c r="E5" s="21" t="s">
        <v>16</v>
      </c>
      <c r="F5" s="22"/>
      <c r="G5" s="20"/>
      <c r="I5" s="410"/>
      <c r="J5" s="68" t="s">
        <v>15</v>
      </c>
      <c r="K5" s="19"/>
      <c r="L5" s="20"/>
      <c r="M5" s="21" t="s">
        <v>16</v>
      </c>
      <c r="N5" s="22"/>
      <c r="O5" s="20"/>
    </row>
    <row r="6" spans="1:15" s="106" customFormat="1" ht="26.25" thickBot="1" x14ac:dyDescent="0.25">
      <c r="A6" s="411"/>
      <c r="B6" s="274" t="s">
        <v>154</v>
      </c>
      <c r="C6" s="275" t="s">
        <v>150</v>
      </c>
      <c r="D6" s="23" t="s">
        <v>17</v>
      </c>
      <c r="E6" s="274" t="s">
        <v>154</v>
      </c>
      <c r="F6" s="275" t="s">
        <v>150</v>
      </c>
      <c r="G6" s="23" t="s">
        <v>17</v>
      </c>
      <c r="I6" s="411"/>
      <c r="J6" s="274" t="s">
        <v>154</v>
      </c>
      <c r="K6" s="275" t="s">
        <v>150</v>
      </c>
      <c r="L6" s="23" t="s">
        <v>17</v>
      </c>
      <c r="M6" s="274" t="s">
        <v>154</v>
      </c>
      <c r="N6" s="275" t="s">
        <v>150</v>
      </c>
      <c r="O6" s="23" t="s">
        <v>17</v>
      </c>
    </row>
    <row r="7" spans="1:15" s="106" customFormat="1" ht="16.5" thickBot="1" x14ac:dyDescent="0.3">
      <c r="A7" s="138" t="s">
        <v>58</v>
      </c>
      <c r="B7" s="139">
        <v>1465.8240000000001</v>
      </c>
      <c r="C7" s="110">
        <v>1453.529</v>
      </c>
      <c r="D7" s="91">
        <v>0.84587235617590517</v>
      </c>
      <c r="E7" s="92">
        <v>100</v>
      </c>
      <c r="F7" s="93">
        <v>100</v>
      </c>
      <c r="G7" s="94" t="s">
        <v>52</v>
      </c>
      <c r="I7" s="138" t="s">
        <v>58</v>
      </c>
      <c r="J7" s="139">
        <v>1320.645</v>
      </c>
      <c r="K7" s="110">
        <v>1314.5909999999999</v>
      </c>
      <c r="L7" s="91">
        <v>0.46052346319121978</v>
      </c>
      <c r="M7" s="92">
        <v>100</v>
      </c>
      <c r="N7" s="93">
        <v>100</v>
      </c>
      <c r="O7" s="94" t="s">
        <v>52</v>
      </c>
    </row>
    <row r="8" spans="1:15" s="106" customFormat="1" ht="15.75" x14ac:dyDescent="0.25">
      <c r="A8" s="126" t="s">
        <v>18</v>
      </c>
      <c r="B8" s="127">
        <v>1425.5129999999999</v>
      </c>
      <c r="C8" s="69">
        <v>1407.461</v>
      </c>
      <c r="D8" s="70">
        <v>1.2825932654617007</v>
      </c>
      <c r="E8" s="111">
        <v>96.335656771243222</v>
      </c>
      <c r="F8" s="112">
        <v>96.15610897437378</v>
      </c>
      <c r="G8" s="70">
        <v>0.18672531447512444</v>
      </c>
      <c r="I8" s="126" t="s">
        <v>18</v>
      </c>
      <c r="J8" s="127">
        <v>1249.336</v>
      </c>
      <c r="K8" s="69">
        <v>1236.009</v>
      </c>
      <c r="L8" s="70">
        <v>1.0782283947770606</v>
      </c>
      <c r="M8" s="111">
        <v>95.849157534253621</v>
      </c>
      <c r="N8" s="112">
        <v>96.590022477854603</v>
      </c>
      <c r="O8" s="70">
        <v>-0.76702015859955108</v>
      </c>
    </row>
    <row r="9" spans="1:15" s="106" customFormat="1" ht="15.75" x14ac:dyDescent="0.25">
      <c r="A9" s="128" t="s">
        <v>19</v>
      </c>
      <c r="B9" s="129">
        <v>1548.39</v>
      </c>
      <c r="C9" s="26">
        <v>1542.133</v>
      </c>
      <c r="D9" s="286">
        <v>0.40573672958169377</v>
      </c>
      <c r="E9" s="32">
        <v>2.6626846063761609</v>
      </c>
      <c r="F9" s="33">
        <v>2.7705872204526196</v>
      </c>
      <c r="G9" s="31">
        <v>-3.8945756076515479</v>
      </c>
      <c r="I9" s="128" t="s">
        <v>19</v>
      </c>
      <c r="J9" s="129">
        <v>2148.5839999999998</v>
      </c>
      <c r="K9" s="26">
        <v>2164.5630000000001</v>
      </c>
      <c r="L9" s="31">
        <v>-0.73820905189639974</v>
      </c>
      <c r="M9" s="32">
        <v>0.86404474770948159</v>
      </c>
      <c r="N9" s="33">
        <v>0.74112944210784326</v>
      </c>
      <c r="O9" s="31">
        <v>16.584863401466741</v>
      </c>
    </row>
    <row r="10" spans="1:15" s="106" customFormat="1" ht="15.75" x14ac:dyDescent="0.25">
      <c r="A10" s="128" t="s">
        <v>59</v>
      </c>
      <c r="B10" s="129">
        <v>4884.7489999999998</v>
      </c>
      <c r="C10" s="26">
        <v>4760.7039999999997</v>
      </c>
      <c r="D10" s="31">
        <v>2.6056020286075352</v>
      </c>
      <c r="E10" s="32">
        <v>0.3686810117646408</v>
      </c>
      <c r="F10" s="33">
        <v>0.36580360007542517</v>
      </c>
      <c r="G10" s="31">
        <v>0.78660015610079581</v>
      </c>
      <c r="I10" s="128" t="s">
        <v>59</v>
      </c>
      <c r="J10" s="129">
        <v>4474.76</v>
      </c>
      <c r="K10" s="26">
        <v>4290.1329999999998</v>
      </c>
      <c r="L10" s="31">
        <v>4.3035262543142698</v>
      </c>
      <c r="M10" s="32">
        <v>0.63696630719952707</v>
      </c>
      <c r="N10" s="33">
        <v>0.62564919451359191</v>
      </c>
      <c r="O10" s="31">
        <v>1.8088591474546045</v>
      </c>
    </row>
    <row r="11" spans="1:15" s="106" customFormat="1" ht="16.5" thickBot="1" x14ac:dyDescent="0.3">
      <c r="A11" s="131" t="s">
        <v>67</v>
      </c>
      <c r="B11" s="132">
        <v>5262.143</v>
      </c>
      <c r="C11" s="38">
        <v>5657.6580000000004</v>
      </c>
      <c r="D11" s="35">
        <v>-6.9907901820859504</v>
      </c>
      <c r="E11" s="36">
        <v>0.63297761061598146</v>
      </c>
      <c r="F11" s="37">
        <v>0.70750020509816236</v>
      </c>
      <c r="G11" s="35">
        <v>-10.533225848583498</v>
      </c>
      <c r="I11" s="131" t="s">
        <v>67</v>
      </c>
      <c r="J11" s="132">
        <v>2871.875</v>
      </c>
      <c r="K11" s="38">
        <v>3810.0169999999998</v>
      </c>
      <c r="L11" s="35">
        <v>-24.623039739717694</v>
      </c>
      <c r="M11" s="36">
        <v>2.6498314108373706</v>
      </c>
      <c r="N11" s="37">
        <v>2.0431988855239598</v>
      </c>
      <c r="O11" s="35">
        <v>29.690331646683791</v>
      </c>
    </row>
    <row r="12" spans="1:15" s="106" customFormat="1" ht="15.75" x14ac:dyDescent="0.25">
      <c r="A12" s="140" t="s">
        <v>23</v>
      </c>
      <c r="B12" s="129">
        <v>1487.23</v>
      </c>
      <c r="C12" s="26">
        <v>1484.056</v>
      </c>
      <c r="D12" s="27">
        <v>0.21387333092551616</v>
      </c>
      <c r="E12" s="28">
        <v>74.39189174787181</v>
      </c>
      <c r="F12" s="29">
        <v>71.658297545138922</v>
      </c>
      <c r="G12" s="27">
        <v>3.8147629742542315</v>
      </c>
      <c r="I12" s="140" t="s">
        <v>23</v>
      </c>
      <c r="J12" s="129">
        <v>1361.4359999999999</v>
      </c>
      <c r="K12" s="26">
        <v>1356.7329999999999</v>
      </c>
      <c r="L12" s="27">
        <v>0.34664152784667096</v>
      </c>
      <c r="M12" s="28">
        <v>64.697275038139594</v>
      </c>
      <c r="N12" s="29">
        <v>62.593622384981593</v>
      </c>
      <c r="O12" s="27">
        <v>3.3608098924511851</v>
      </c>
    </row>
    <row r="13" spans="1:15" s="106" customFormat="1" ht="15.75" x14ac:dyDescent="0.25">
      <c r="A13" s="128" t="s">
        <v>24</v>
      </c>
      <c r="B13" s="129">
        <v>1632.4010000000001</v>
      </c>
      <c r="C13" s="26">
        <v>1539.002</v>
      </c>
      <c r="D13" s="31">
        <v>6.0688030294957462</v>
      </c>
      <c r="E13" s="32">
        <v>8.5350323150868235</v>
      </c>
      <c r="F13" s="33">
        <v>10.790116433955538</v>
      </c>
      <c r="G13" s="31">
        <v>-20.899534612732857</v>
      </c>
      <c r="I13" s="128" t="s">
        <v>24</v>
      </c>
      <c r="J13" s="129">
        <v>1387.4179999999999</v>
      </c>
      <c r="K13" s="26">
        <v>1405.3330000000001</v>
      </c>
      <c r="L13" s="31">
        <v>-1.2747868298830376</v>
      </c>
      <c r="M13" s="32">
        <v>14.26686431701415</v>
      </c>
      <c r="N13" s="33">
        <v>15.046476037399353</v>
      </c>
      <c r="O13" s="31">
        <v>-5.1813575381199479</v>
      </c>
    </row>
    <row r="14" spans="1:15" s="106" customFormat="1" ht="16.5" thickBot="1" x14ac:dyDescent="0.3">
      <c r="A14" s="131" t="s">
        <v>47</v>
      </c>
      <c r="B14" s="132">
        <v>1287.155</v>
      </c>
      <c r="C14" s="38">
        <v>1274.894</v>
      </c>
      <c r="D14" s="35">
        <v>0.96172701416744977</v>
      </c>
      <c r="E14" s="36">
        <v>16.919834884239513</v>
      </c>
      <c r="F14" s="37">
        <v>17.379770608025119</v>
      </c>
      <c r="G14" s="35">
        <v>-2.6463854682479515</v>
      </c>
      <c r="I14" s="131" t="s">
        <v>47</v>
      </c>
      <c r="J14" s="132">
        <v>1148.3150000000001</v>
      </c>
      <c r="K14" s="38">
        <v>1128.671</v>
      </c>
      <c r="L14" s="35">
        <v>1.74045403842218</v>
      </c>
      <c r="M14" s="36">
        <v>20.03503801614465</v>
      </c>
      <c r="N14" s="37">
        <v>21.312636263457417</v>
      </c>
      <c r="O14" s="35">
        <v>-5.994557555056355</v>
      </c>
    </row>
    <row r="15" spans="1:15" s="106" customFormat="1" ht="16.5" thickBot="1" x14ac:dyDescent="0.3">
      <c r="A15" s="141" t="s">
        <v>48</v>
      </c>
      <c r="B15" s="132">
        <v>1523.5350000000001</v>
      </c>
      <c r="C15" s="38">
        <v>1423.5440000000001</v>
      </c>
      <c r="D15" s="113">
        <v>7.0240891746233327</v>
      </c>
      <c r="E15" s="114">
        <v>0.15324105280186004</v>
      </c>
      <c r="F15" s="115">
        <v>0.17181541288040991</v>
      </c>
      <c r="G15" s="39">
        <v>-10.810648338911443</v>
      </c>
      <c r="I15" s="141" t="s">
        <v>48</v>
      </c>
      <c r="J15" s="132">
        <v>1181.692</v>
      </c>
      <c r="K15" s="38">
        <v>1275.769</v>
      </c>
      <c r="L15" s="113">
        <v>-7.3741406163655014</v>
      </c>
      <c r="M15" s="114">
        <v>1.0008226287016149</v>
      </c>
      <c r="N15" s="115">
        <v>1.0472653141616235</v>
      </c>
      <c r="O15" s="39">
        <v>-4.434662814855832</v>
      </c>
    </row>
    <row r="16" spans="1:15" s="106" customFormat="1" ht="16.5" thickBot="1" x14ac:dyDescent="0.3">
      <c r="A16" s="108"/>
      <c r="B16" s="109"/>
      <c r="C16" s="85"/>
      <c r="D16" s="107"/>
      <c r="E16" s="107"/>
      <c r="F16" s="107"/>
      <c r="G16" s="107"/>
      <c r="I16" s="108"/>
      <c r="J16" s="109"/>
      <c r="K16" s="85"/>
      <c r="L16" s="107"/>
      <c r="M16" s="107"/>
      <c r="N16" s="107"/>
      <c r="O16" s="107"/>
    </row>
    <row r="17" spans="1:15" s="106" customFormat="1" ht="21" thickBot="1" x14ac:dyDescent="0.35">
      <c r="A17" s="13" t="s">
        <v>63</v>
      </c>
      <c r="B17" s="14"/>
      <c r="C17" s="14"/>
      <c r="D17" s="14"/>
      <c r="E17" s="14"/>
      <c r="F17" s="14"/>
      <c r="G17" s="15"/>
      <c r="I17" s="13" t="s">
        <v>29</v>
      </c>
      <c r="J17" s="14"/>
      <c r="K17" s="14"/>
      <c r="L17" s="14"/>
      <c r="M17" s="14"/>
      <c r="N17" s="14"/>
      <c r="O17" s="15"/>
    </row>
    <row r="18" spans="1:15" s="106" customFormat="1" ht="21" thickBot="1" x14ac:dyDescent="0.25">
      <c r="A18" s="133"/>
      <c r="B18" s="134">
        <v>2018</v>
      </c>
      <c r="C18" s="135"/>
      <c r="D18" s="136"/>
      <c r="E18" s="137"/>
      <c r="F18" s="135"/>
      <c r="G18" s="136"/>
      <c r="I18" s="133"/>
      <c r="J18" s="134">
        <v>2018</v>
      </c>
      <c r="K18" s="135"/>
      <c r="L18" s="136"/>
      <c r="M18" s="137"/>
      <c r="N18" s="135"/>
      <c r="O18" s="136"/>
    </row>
    <row r="19" spans="1:15" s="106" customFormat="1" ht="16.5" customHeight="1" x14ac:dyDescent="0.2">
      <c r="A19" s="142" t="s">
        <v>14</v>
      </c>
      <c r="B19" s="143" t="s">
        <v>15</v>
      </c>
      <c r="C19" s="19"/>
      <c r="D19" s="20"/>
      <c r="E19" s="144" t="s">
        <v>16</v>
      </c>
      <c r="F19" s="22"/>
      <c r="G19" s="20"/>
      <c r="I19" s="142" t="s">
        <v>14</v>
      </c>
      <c r="J19" s="143" t="s">
        <v>15</v>
      </c>
      <c r="K19" s="19"/>
      <c r="L19" s="20"/>
      <c r="M19" s="144" t="s">
        <v>16</v>
      </c>
      <c r="N19" s="22"/>
      <c r="O19" s="20"/>
    </row>
    <row r="20" spans="1:15" s="106" customFormat="1" ht="26.25" thickBot="1" x14ac:dyDescent="0.25">
      <c r="A20" s="145"/>
      <c r="B20" s="311" t="s">
        <v>154</v>
      </c>
      <c r="C20" s="312" t="s">
        <v>150</v>
      </c>
      <c r="D20" s="313" t="s">
        <v>17</v>
      </c>
      <c r="E20" s="314" t="s">
        <v>154</v>
      </c>
      <c r="F20" s="312" t="s">
        <v>150</v>
      </c>
      <c r="G20" s="313" t="s">
        <v>17</v>
      </c>
      <c r="I20" s="145"/>
      <c r="J20" s="311" t="s">
        <v>154</v>
      </c>
      <c r="K20" s="312" t="s">
        <v>150</v>
      </c>
      <c r="L20" s="313" t="s">
        <v>17</v>
      </c>
      <c r="M20" s="314" t="s">
        <v>154</v>
      </c>
      <c r="N20" s="312" t="s">
        <v>150</v>
      </c>
      <c r="O20" s="313" t="s">
        <v>17</v>
      </c>
    </row>
    <row r="21" spans="1:15" s="106" customFormat="1" ht="15.75" x14ac:dyDescent="0.25">
      <c r="A21" s="25" t="s">
        <v>25</v>
      </c>
      <c r="B21" s="116">
        <v>1463.1769999999999</v>
      </c>
      <c r="C21" s="117">
        <v>1452.818</v>
      </c>
      <c r="D21" s="87">
        <v>0.71302805994969254</v>
      </c>
      <c r="E21" s="78">
        <v>73.092784940490645</v>
      </c>
      <c r="F21" s="73">
        <v>70.305097846330128</v>
      </c>
      <c r="G21" s="87">
        <v>3.9651279630585603</v>
      </c>
      <c r="I21" s="25" t="s">
        <v>25</v>
      </c>
      <c r="J21" s="116">
        <v>1299.6790000000001</v>
      </c>
      <c r="K21" s="117">
        <v>1283.453</v>
      </c>
      <c r="L21" s="87">
        <v>1.2642457495521933</v>
      </c>
      <c r="M21" s="78">
        <v>62.062421710539631</v>
      </c>
      <c r="N21" s="73">
        <v>60.923446623541579</v>
      </c>
      <c r="O21" s="87">
        <v>1.8695184696887086</v>
      </c>
    </row>
    <row r="22" spans="1:15" s="106" customFormat="1" ht="15.75" x14ac:dyDescent="0.25">
      <c r="A22" s="118" t="s">
        <v>60</v>
      </c>
      <c r="B22" s="119">
        <v>1644.854</v>
      </c>
      <c r="C22" s="83">
        <v>1627.9490000000001</v>
      </c>
      <c r="D22" s="27">
        <v>1.0384231938469799</v>
      </c>
      <c r="E22" s="79">
        <v>15.80635428379037</v>
      </c>
      <c r="F22" s="29">
        <v>14.352238674158674</v>
      </c>
      <c r="G22" s="27">
        <v>10.131629236697711</v>
      </c>
      <c r="I22" s="118" t="s">
        <v>60</v>
      </c>
      <c r="J22" s="119">
        <v>1397.9369999999999</v>
      </c>
      <c r="K22" s="83">
        <v>1373.16</v>
      </c>
      <c r="L22" s="27">
        <v>1.8043782224940876</v>
      </c>
      <c r="M22" s="79">
        <v>8.2707892057672474</v>
      </c>
      <c r="N22" s="29">
        <v>7.5250566618768531</v>
      </c>
      <c r="O22" s="27">
        <v>9.9099924080093018</v>
      </c>
    </row>
    <row r="23" spans="1:15" s="106" customFormat="1" ht="16.5" thickBot="1" x14ac:dyDescent="0.3">
      <c r="A23" s="118" t="s">
        <v>44</v>
      </c>
      <c r="B23" s="120">
        <v>1413.049</v>
      </c>
      <c r="C23" s="84">
        <v>1407.895</v>
      </c>
      <c r="D23" s="31">
        <v>0.36607843624702097</v>
      </c>
      <c r="E23" s="80">
        <v>57.286430656700269</v>
      </c>
      <c r="F23" s="33">
        <v>55.952859172171458</v>
      </c>
      <c r="G23" s="31">
        <v>2.383383984767077</v>
      </c>
      <c r="I23" s="118" t="s">
        <v>44</v>
      </c>
      <c r="J23" s="120">
        <v>1284.5709999999999</v>
      </c>
      <c r="K23" s="84">
        <v>1270.7739999999999</v>
      </c>
      <c r="L23" s="31">
        <v>1.0857162642609959</v>
      </c>
      <c r="M23" s="80">
        <v>53.79163250477238</v>
      </c>
      <c r="N23" s="33">
        <v>53.390482817416128</v>
      </c>
      <c r="O23" s="31">
        <v>0.75135055198526113</v>
      </c>
    </row>
    <row r="24" spans="1:15" s="106" customFormat="1" ht="15.75" x14ac:dyDescent="0.25">
      <c r="A24" s="25" t="s">
        <v>26</v>
      </c>
      <c r="B24" s="116">
        <v>1579.385</v>
      </c>
      <c r="C24" s="117">
        <v>1561.9780000000001</v>
      </c>
      <c r="D24" s="87">
        <v>1.1144203055356685</v>
      </c>
      <c r="E24" s="78">
        <v>0.88999990793745576</v>
      </c>
      <c r="F24" s="73">
        <v>0.8502504131802141</v>
      </c>
      <c r="G24" s="87">
        <v>4.6750338654427193</v>
      </c>
      <c r="I24" s="25" t="s">
        <v>26</v>
      </c>
      <c r="J24" s="116">
        <v>2128.4580000000001</v>
      </c>
      <c r="K24" s="117">
        <v>2126.2550000000001</v>
      </c>
      <c r="L24" s="87">
        <v>0.10360939774391946</v>
      </c>
      <c r="M24" s="78">
        <v>0.54381277944600981</v>
      </c>
      <c r="N24" s="73">
        <v>0.37193768882799583</v>
      </c>
      <c r="O24" s="87">
        <v>46.210721790417523</v>
      </c>
    </row>
    <row r="25" spans="1:15" s="106" customFormat="1" ht="15.75" x14ac:dyDescent="0.25">
      <c r="A25" s="118" t="s">
        <v>60</v>
      </c>
      <c r="B25" s="119">
        <v>1531.6220000000001</v>
      </c>
      <c r="C25" s="83">
        <v>1520.5830000000001</v>
      </c>
      <c r="D25" s="27">
        <v>0.72597155170089278</v>
      </c>
      <c r="E25" s="79">
        <v>0.61926346608585936</v>
      </c>
      <c r="F25" s="29">
        <v>0.57107159650155137</v>
      </c>
      <c r="G25" s="27">
        <v>8.4388489778754163</v>
      </c>
      <c r="I25" s="118" t="s">
        <v>60</v>
      </c>
      <c r="J25" s="119" t="s">
        <v>66</v>
      </c>
      <c r="K25" s="83" t="s">
        <v>52</v>
      </c>
      <c r="L25" s="27" t="s">
        <v>52</v>
      </c>
      <c r="M25" s="79">
        <v>6.8580967204238586E-5</v>
      </c>
      <c r="N25" s="29" t="s">
        <v>52</v>
      </c>
      <c r="O25" s="27" t="s">
        <v>52</v>
      </c>
    </row>
    <row r="26" spans="1:15" s="106" customFormat="1" ht="16.5" thickBot="1" x14ac:dyDescent="0.3">
      <c r="A26" s="118" t="s">
        <v>44</v>
      </c>
      <c r="B26" s="120">
        <v>1688.634</v>
      </c>
      <c r="C26" s="84">
        <v>1646.653</v>
      </c>
      <c r="D26" s="31">
        <v>2.549474600902558</v>
      </c>
      <c r="E26" s="80">
        <v>0.2707364418515964</v>
      </c>
      <c r="F26" s="33">
        <v>0.27917881667866273</v>
      </c>
      <c r="G26" s="31">
        <v>-3.0240026544648559</v>
      </c>
      <c r="I26" s="118" t="s">
        <v>44</v>
      </c>
      <c r="J26" s="120">
        <v>2009.3510000000001</v>
      </c>
      <c r="K26" s="84">
        <v>2181.31</v>
      </c>
      <c r="L26" s="31">
        <v>-7.8832903163695134</v>
      </c>
      <c r="M26" s="80">
        <v>0.46300382578925547</v>
      </c>
      <c r="N26" s="33">
        <v>0.27445697686872772</v>
      </c>
      <c r="O26" s="31">
        <v>68.698143902790775</v>
      </c>
    </row>
    <row r="27" spans="1:15" s="106" customFormat="1" ht="15.75" x14ac:dyDescent="0.25">
      <c r="A27" s="25" t="s">
        <v>61</v>
      </c>
      <c r="B27" s="116" t="s">
        <v>66</v>
      </c>
      <c r="C27" s="117">
        <v>5900.2579999999998</v>
      </c>
      <c r="D27" s="87" t="s">
        <v>52</v>
      </c>
      <c r="E27" s="78">
        <v>0.108252853814158</v>
      </c>
      <c r="F27" s="73">
        <v>0.11079310739968223</v>
      </c>
      <c r="G27" s="87">
        <v>-2.292790269308322</v>
      </c>
      <c r="I27" s="25" t="s">
        <v>61</v>
      </c>
      <c r="J27" s="116">
        <v>4320.2560000000003</v>
      </c>
      <c r="K27" s="117">
        <v>4161.9290000000001</v>
      </c>
      <c r="L27" s="87">
        <v>3.8041734974335273</v>
      </c>
      <c r="M27" s="78">
        <v>0.1785574062129556</v>
      </c>
      <c r="N27" s="73">
        <v>0.17002516628364939</v>
      </c>
      <c r="O27" s="87">
        <v>5.0182217819872958</v>
      </c>
    </row>
    <row r="28" spans="1:15" s="106" customFormat="1" ht="15.75" x14ac:dyDescent="0.25">
      <c r="A28" s="118" t="s">
        <v>60</v>
      </c>
      <c r="B28" s="119" t="s">
        <v>52</v>
      </c>
      <c r="C28" s="83" t="s">
        <v>52</v>
      </c>
      <c r="D28" s="277" t="s">
        <v>52</v>
      </c>
      <c r="E28" s="79" t="s">
        <v>52</v>
      </c>
      <c r="F28" s="29" t="s">
        <v>52</v>
      </c>
      <c r="G28" s="27" t="s">
        <v>52</v>
      </c>
      <c r="I28" s="118" t="s">
        <v>60</v>
      </c>
      <c r="J28" s="119" t="s">
        <v>66</v>
      </c>
      <c r="K28" s="83" t="s">
        <v>66</v>
      </c>
      <c r="L28" s="277" t="s">
        <v>52</v>
      </c>
      <c r="M28" s="79">
        <v>2.0800607353045564E-2</v>
      </c>
      <c r="N28" s="29">
        <v>1.8869321502328652E-2</v>
      </c>
      <c r="O28" s="27">
        <v>10.235057209018207</v>
      </c>
    </row>
    <row r="29" spans="1:15" s="106" customFormat="1" ht="16.5" thickBot="1" x14ac:dyDescent="0.3">
      <c r="A29" s="118" t="s">
        <v>44</v>
      </c>
      <c r="B29" s="382" t="s">
        <v>66</v>
      </c>
      <c r="C29" s="383">
        <v>5900.2579999999998</v>
      </c>
      <c r="D29" s="384" t="s">
        <v>52</v>
      </c>
      <c r="E29" s="385">
        <v>0.108252853814158</v>
      </c>
      <c r="F29" s="386">
        <v>0.11079310739968223</v>
      </c>
      <c r="G29" s="387">
        <v>-2.292790269308322</v>
      </c>
      <c r="I29" s="118" t="s">
        <v>44</v>
      </c>
      <c r="J29" s="120" t="s">
        <v>66</v>
      </c>
      <c r="K29" s="84" t="s">
        <v>66</v>
      </c>
      <c r="L29" s="86" t="s">
        <v>52</v>
      </c>
      <c r="M29" s="80">
        <v>0.15770193408614663</v>
      </c>
      <c r="N29" s="33">
        <v>0.1510695850258815</v>
      </c>
      <c r="O29" s="31">
        <v>4.3902609907407042</v>
      </c>
    </row>
    <row r="30" spans="1:15" s="106" customFormat="1" ht="15.75" x14ac:dyDescent="0.25">
      <c r="A30" s="25" t="s">
        <v>136</v>
      </c>
      <c r="B30" s="393">
        <v>5503.7309999999998</v>
      </c>
      <c r="C30" s="394">
        <v>5667.8360000000002</v>
      </c>
      <c r="D30" s="87">
        <v>-2.8953731194762953</v>
      </c>
      <c r="E30" s="78">
        <v>0.30085404562955292</v>
      </c>
      <c r="F30" s="73">
        <v>0.39215617822891141</v>
      </c>
      <c r="G30" s="87">
        <v>-23.282084452093763</v>
      </c>
      <c r="I30" s="25" t="s">
        <v>136</v>
      </c>
      <c r="J30" s="116">
        <v>2871.1950000000002</v>
      </c>
      <c r="K30" s="117">
        <v>4637.3649999999998</v>
      </c>
      <c r="L30" s="87">
        <v>-38.085636994284464</v>
      </c>
      <c r="M30" s="78">
        <v>1.9124831419409996</v>
      </c>
      <c r="N30" s="73">
        <v>1.128212906328375</v>
      </c>
      <c r="O30" s="87">
        <v>69.514382543710823</v>
      </c>
    </row>
    <row r="31" spans="1:15" s="106" customFormat="1" ht="15.75" x14ac:dyDescent="0.25">
      <c r="A31" s="118" t="s">
        <v>60</v>
      </c>
      <c r="B31" s="399">
        <v>3354.7860000000001</v>
      </c>
      <c r="C31" s="400">
        <v>4243.5519999999997</v>
      </c>
      <c r="D31" s="401">
        <v>-20.943916794232749</v>
      </c>
      <c r="E31" s="398">
        <v>1.413590889563178E-2</v>
      </c>
      <c r="F31" s="33">
        <v>1.0194758573162158E-2</v>
      </c>
      <c r="G31" s="105">
        <v>38.658593964596214</v>
      </c>
      <c r="I31" s="118" t="s">
        <v>60</v>
      </c>
      <c r="J31" s="119">
        <v>6857.9089999999997</v>
      </c>
      <c r="K31" s="83">
        <v>6668.7730000000001</v>
      </c>
      <c r="L31" s="277">
        <v>2.8361439203283649</v>
      </c>
      <c r="M31" s="79">
        <v>9.4840619546741528E-2</v>
      </c>
      <c r="N31" s="29">
        <v>0.10535191464309666</v>
      </c>
      <c r="O31" s="27">
        <v>-9.9773175760160751</v>
      </c>
    </row>
    <row r="32" spans="1:15" s="106" customFormat="1" ht="16.5" thickBot="1" x14ac:dyDescent="0.3">
      <c r="A32" s="118" t="s">
        <v>44</v>
      </c>
      <c r="B32" s="395">
        <v>5609.6790000000001</v>
      </c>
      <c r="C32" s="396">
        <v>5705.8509999999997</v>
      </c>
      <c r="D32" s="397">
        <v>-1.6854979213442409</v>
      </c>
      <c r="E32" s="316">
        <v>0.28671813673392121</v>
      </c>
      <c r="F32" s="37">
        <v>0.38196141965574926</v>
      </c>
      <c r="G32" s="397">
        <v>-24.935314935123042</v>
      </c>
      <c r="I32" s="118" t="s">
        <v>44</v>
      </c>
      <c r="J32" s="120">
        <v>3151.0720000000001</v>
      </c>
      <c r="K32" s="84">
        <v>5662.326</v>
      </c>
      <c r="L32" s="31">
        <v>-44.350219326827876</v>
      </c>
      <c r="M32" s="80">
        <v>1.3790055142526683</v>
      </c>
      <c r="N32" s="33">
        <v>0.74611094298445813</v>
      </c>
      <c r="O32" s="31">
        <v>84.825799329067564</v>
      </c>
    </row>
    <row r="33" spans="1:15" s="106" customFormat="1" ht="15.75" x14ac:dyDescent="0.25">
      <c r="A33" s="25" t="s">
        <v>27</v>
      </c>
      <c r="B33" s="388">
        <v>1584.768</v>
      </c>
      <c r="C33" s="389">
        <v>1509.029</v>
      </c>
      <c r="D33" s="390">
        <v>5.0190552997987474</v>
      </c>
      <c r="E33" s="391">
        <v>7.611173345290279</v>
      </c>
      <c r="F33" s="392">
        <v>9.6283526944897879</v>
      </c>
      <c r="G33" s="390">
        <v>-20.950409828193362</v>
      </c>
      <c r="I33" s="25" t="s">
        <v>27</v>
      </c>
      <c r="J33" s="116">
        <v>1313.009</v>
      </c>
      <c r="K33" s="72">
        <v>1324.777</v>
      </c>
      <c r="L33" s="87">
        <v>-0.88830044603733527</v>
      </c>
      <c r="M33" s="78">
        <v>13.987623192848652</v>
      </c>
      <c r="N33" s="73">
        <v>14.613868987245777</v>
      </c>
      <c r="O33" s="87">
        <v>-4.2852840335689315</v>
      </c>
    </row>
    <row r="34" spans="1:15" s="106" customFormat="1" ht="15.75" x14ac:dyDescent="0.25">
      <c r="A34" s="118" t="s">
        <v>60</v>
      </c>
      <c r="B34" s="119">
        <v>1734.6110000000001</v>
      </c>
      <c r="C34" s="84">
        <v>1724.3810000000001</v>
      </c>
      <c r="D34" s="27">
        <v>0.5932563627179851</v>
      </c>
      <c r="E34" s="79">
        <v>0.96488802586930289</v>
      </c>
      <c r="F34" s="29">
        <v>1.6324115387683646</v>
      </c>
      <c r="G34" s="27">
        <v>-40.891864400976999</v>
      </c>
      <c r="I34" s="118" t="s">
        <v>60</v>
      </c>
      <c r="J34" s="119">
        <v>1519.7149999999999</v>
      </c>
      <c r="K34" s="26">
        <v>1517.8040000000001</v>
      </c>
      <c r="L34" s="27">
        <v>0.12590558464728191</v>
      </c>
      <c r="M34" s="79">
        <v>1.4075694870932336</v>
      </c>
      <c r="N34" s="29">
        <v>1.5766126800402833</v>
      </c>
      <c r="O34" s="27">
        <v>-10.721922707277134</v>
      </c>
    </row>
    <row r="35" spans="1:15" s="106" customFormat="1" ht="16.5" thickBot="1" x14ac:dyDescent="0.3">
      <c r="A35" s="118" t="s">
        <v>44</v>
      </c>
      <c r="B35" s="120">
        <v>1563.345</v>
      </c>
      <c r="C35" s="84">
        <v>1465.2090000000001</v>
      </c>
      <c r="D35" s="31">
        <v>6.6977475568331863</v>
      </c>
      <c r="E35" s="80">
        <v>6.6347661636317845</v>
      </c>
      <c r="F35" s="33">
        <v>7.9830101824456072</v>
      </c>
      <c r="G35" s="31">
        <v>-16.888917688951089</v>
      </c>
      <c r="I35" s="118" t="s">
        <v>44</v>
      </c>
      <c r="J35" s="120">
        <v>1283.4580000000001</v>
      </c>
      <c r="K35" s="26">
        <v>1266.76</v>
      </c>
      <c r="L35" s="31">
        <v>1.3181660298714906</v>
      </c>
      <c r="M35" s="80">
        <v>9.71796420142093</v>
      </c>
      <c r="N35" s="33">
        <v>10.361909992258186</v>
      </c>
      <c r="O35" s="31">
        <v>-6.2145472342297357</v>
      </c>
    </row>
    <row r="36" spans="1:15" s="106" customFormat="1" ht="15.75" x14ac:dyDescent="0.25">
      <c r="A36" s="25" t="s">
        <v>28</v>
      </c>
      <c r="B36" s="116">
        <v>1498.2360000000001</v>
      </c>
      <c r="C36" s="72">
        <v>1483.09</v>
      </c>
      <c r="D36" s="87">
        <v>1.0212461819579517</v>
      </c>
      <c r="E36" s="78">
        <v>0.78957463793910154</v>
      </c>
      <c r="F36" s="73">
        <v>1.0482532878096398</v>
      </c>
      <c r="G36" s="87">
        <v>-24.677113144195893</v>
      </c>
      <c r="I36" s="25" t="s">
        <v>28</v>
      </c>
      <c r="J36" s="116">
        <v>2605.7460000000001</v>
      </c>
      <c r="K36" s="72">
        <v>2522.3389999999999</v>
      </c>
      <c r="L36" s="87">
        <v>3.3067323623034079</v>
      </c>
      <c r="M36" s="78">
        <v>1.8091659148478139E-2</v>
      </c>
      <c r="N36" s="73">
        <v>1.7755132994572102E-2</v>
      </c>
      <c r="O36" s="87">
        <v>1.8953738843235721</v>
      </c>
    </row>
    <row r="37" spans="1:15" s="106" customFormat="1" ht="15.75" x14ac:dyDescent="0.25">
      <c r="A37" s="118" t="s">
        <v>60</v>
      </c>
      <c r="B37" s="119" t="s">
        <v>52</v>
      </c>
      <c r="C37" s="84" t="s">
        <v>66</v>
      </c>
      <c r="D37" s="277" t="s">
        <v>52</v>
      </c>
      <c r="E37" s="79" t="s">
        <v>52</v>
      </c>
      <c r="F37" s="29">
        <v>2.830566933779405E-5</v>
      </c>
      <c r="G37" s="27" t="s">
        <v>52</v>
      </c>
      <c r="I37" s="118" t="s">
        <v>60</v>
      </c>
      <c r="J37" s="119" t="s">
        <v>52</v>
      </c>
      <c r="K37" s="26" t="s">
        <v>52</v>
      </c>
      <c r="L37" s="277" t="s">
        <v>52</v>
      </c>
      <c r="M37" s="79" t="s">
        <v>52</v>
      </c>
      <c r="N37" s="29" t="s">
        <v>52</v>
      </c>
      <c r="O37" s="27" t="s">
        <v>52</v>
      </c>
    </row>
    <row r="38" spans="1:15" s="106" customFormat="1" ht="16.5" thickBot="1" x14ac:dyDescent="0.3">
      <c r="A38" s="118" t="s">
        <v>44</v>
      </c>
      <c r="B38" s="120">
        <v>1498.2360000000001</v>
      </c>
      <c r="C38" s="84">
        <v>1482.9739999999999</v>
      </c>
      <c r="D38" s="31">
        <v>1.0291481846613744</v>
      </c>
      <c r="E38" s="80">
        <v>0.78957463793910154</v>
      </c>
      <c r="F38" s="33">
        <v>1.048224982140302</v>
      </c>
      <c r="G38" s="31">
        <v>-24.675079167935802</v>
      </c>
      <c r="I38" s="118" t="s">
        <v>44</v>
      </c>
      <c r="J38" s="120">
        <v>2605.7460000000001</v>
      </c>
      <c r="K38" s="26">
        <v>2522.3389999999999</v>
      </c>
      <c r="L38" s="31">
        <v>3.3067323623034079</v>
      </c>
      <c r="M38" s="80">
        <v>1.8091659148478139E-2</v>
      </c>
      <c r="N38" s="33">
        <v>1.7755132994572102E-2</v>
      </c>
      <c r="O38" s="31">
        <v>1.8953738843235721</v>
      </c>
    </row>
    <row r="39" spans="1:15" s="106" customFormat="1" ht="15.75" x14ac:dyDescent="0.25">
      <c r="A39" s="25" t="s">
        <v>62</v>
      </c>
      <c r="B39" s="116" t="s">
        <v>66</v>
      </c>
      <c r="C39" s="72" t="s">
        <v>66</v>
      </c>
      <c r="D39" s="285" t="s">
        <v>52</v>
      </c>
      <c r="E39" s="78">
        <v>7.4330300545205286E-2</v>
      </c>
      <c r="F39" s="73">
        <v>3.7646540219266091E-2</v>
      </c>
      <c r="G39" s="87">
        <v>97.442580678810472</v>
      </c>
      <c r="I39" s="25" t="s">
        <v>62</v>
      </c>
      <c r="J39" s="116" t="s">
        <v>66</v>
      </c>
      <c r="K39" s="72" t="s">
        <v>66</v>
      </c>
      <c r="L39" s="285" t="s">
        <v>52</v>
      </c>
      <c r="M39" s="78">
        <v>0.13320481260079259</v>
      </c>
      <c r="N39" s="73">
        <v>0.17192288090331212</v>
      </c>
      <c r="O39" s="87">
        <v>-22.520602318369843</v>
      </c>
    </row>
    <row r="40" spans="1:15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  <c r="I40" s="118" t="s">
        <v>60</v>
      </c>
      <c r="J40" s="119" t="s">
        <v>52</v>
      </c>
      <c r="K40" s="26" t="s">
        <v>52</v>
      </c>
      <c r="L40" s="27" t="s">
        <v>52</v>
      </c>
      <c r="M40" s="79" t="s">
        <v>52</v>
      </c>
      <c r="N40" s="29" t="s">
        <v>52</v>
      </c>
      <c r="O40" s="27" t="s">
        <v>52</v>
      </c>
    </row>
    <row r="41" spans="1:15" s="106" customFormat="1" ht="16.5" thickBot="1" x14ac:dyDescent="0.3">
      <c r="A41" s="118" t="s">
        <v>44</v>
      </c>
      <c r="B41" s="120" t="s">
        <v>66</v>
      </c>
      <c r="C41" s="84" t="s">
        <v>66</v>
      </c>
      <c r="D41" s="86" t="s">
        <v>52</v>
      </c>
      <c r="E41" s="80">
        <v>7.4330300545205286E-2</v>
      </c>
      <c r="F41" s="33">
        <v>3.7646540219266091E-2</v>
      </c>
      <c r="G41" s="31">
        <v>97.442580678810472</v>
      </c>
      <c r="I41" s="118" t="s">
        <v>44</v>
      </c>
      <c r="J41" s="120" t="s">
        <v>66</v>
      </c>
      <c r="K41" s="26" t="s">
        <v>66</v>
      </c>
      <c r="L41" s="86" t="s">
        <v>52</v>
      </c>
      <c r="M41" s="80">
        <v>0.13320481260079259</v>
      </c>
      <c r="N41" s="33">
        <v>0.17192288090331212</v>
      </c>
      <c r="O41" s="31">
        <v>-22.520602318369843</v>
      </c>
    </row>
    <row r="42" spans="1:15" s="106" customFormat="1" ht="15.75" x14ac:dyDescent="0.25">
      <c r="A42" s="25" t="s">
        <v>137</v>
      </c>
      <c r="B42" s="116">
        <v>4284.2640000000001</v>
      </c>
      <c r="C42" s="72">
        <v>4264.1319999999996</v>
      </c>
      <c r="D42" s="87">
        <v>0.47212422129522535</v>
      </c>
      <c r="E42" s="78">
        <v>5.9954031312240003E-2</v>
      </c>
      <c r="F42" s="73">
        <v>7.5863911436844358E-2</v>
      </c>
      <c r="G42" s="87">
        <v>-20.971605369766767</v>
      </c>
      <c r="I42" s="25" t="s">
        <v>137</v>
      </c>
      <c r="J42" s="116">
        <v>6303.0159999999996</v>
      </c>
      <c r="K42" s="72">
        <v>4275.8289999999997</v>
      </c>
      <c r="L42" s="87">
        <v>47.410385214188878</v>
      </c>
      <c r="M42" s="78">
        <v>0.12794465241622752</v>
      </c>
      <c r="N42" s="73">
        <v>0.24292903625569401</v>
      </c>
      <c r="O42" s="87">
        <v>-47.332499075343193</v>
      </c>
    </row>
    <row r="43" spans="1:15" s="106" customFormat="1" ht="15.75" x14ac:dyDescent="0.25">
      <c r="A43" s="118" t="s">
        <v>60</v>
      </c>
      <c r="B43" s="119" t="s">
        <v>66</v>
      </c>
      <c r="C43" s="84" t="s">
        <v>66</v>
      </c>
      <c r="D43" s="277" t="s">
        <v>52</v>
      </c>
      <c r="E43" s="79">
        <v>8.9114728841567029E-3</v>
      </c>
      <c r="F43" s="29">
        <v>1.1086387157302671E-2</v>
      </c>
      <c r="G43" s="27">
        <v>-19.617881301514338</v>
      </c>
      <c r="I43" s="118" t="s">
        <v>60</v>
      </c>
      <c r="J43" s="119" t="s">
        <v>66</v>
      </c>
      <c r="K43" s="26">
        <v>9920.42</v>
      </c>
      <c r="L43" s="27" t="s">
        <v>52</v>
      </c>
      <c r="M43" s="79">
        <v>4.4769655390926949E-2</v>
      </c>
      <c r="N43" s="29">
        <v>2.5345991473223174E-2</v>
      </c>
      <c r="O43" s="27">
        <v>76.634066330464705</v>
      </c>
    </row>
    <row r="44" spans="1:15" s="106" customFormat="1" ht="16.5" thickBot="1" x14ac:dyDescent="0.3">
      <c r="A44" s="118" t="s">
        <v>44</v>
      </c>
      <c r="B44" s="121">
        <v>4186.6790000000001</v>
      </c>
      <c r="C44" s="38">
        <v>3960.5189999999998</v>
      </c>
      <c r="D44" s="35">
        <v>5.7103627075138466</v>
      </c>
      <c r="E44" s="80">
        <v>5.1042558428083307E-2</v>
      </c>
      <c r="F44" s="33">
        <v>6.4777524279541698E-2</v>
      </c>
      <c r="G44" s="31">
        <v>-21.203289264631906</v>
      </c>
      <c r="I44" s="118" t="s">
        <v>44</v>
      </c>
      <c r="J44" s="121">
        <v>4427.3819999999996</v>
      </c>
      <c r="K44" s="38">
        <v>3618.297</v>
      </c>
      <c r="L44" s="35">
        <v>22.360933886853392</v>
      </c>
      <c r="M44" s="80">
        <v>8.3174997025300554E-2</v>
      </c>
      <c r="N44" s="33">
        <v>0.21758304478247084</v>
      </c>
      <c r="O44" s="31">
        <v>-61.773217619757581</v>
      </c>
    </row>
    <row r="45" spans="1:15" s="106" customFormat="1" ht="16.5" customHeight="1" thickBot="1" x14ac:dyDescent="0.3">
      <c r="A45" s="104" t="s">
        <v>49</v>
      </c>
      <c r="B45" s="122"/>
      <c r="C45" s="123"/>
      <c r="D45" s="124"/>
      <c r="E45" s="124"/>
      <c r="F45" s="124"/>
      <c r="G45" s="125"/>
      <c r="I45" s="104" t="s">
        <v>49</v>
      </c>
      <c r="J45" s="122"/>
      <c r="K45" s="123"/>
      <c r="L45" s="124"/>
      <c r="M45" s="124"/>
      <c r="N45" s="124"/>
      <c r="O45" s="125"/>
    </row>
    <row r="46" spans="1:15" s="106" customFormat="1" ht="15.75" x14ac:dyDescent="0.25">
      <c r="A46" s="126" t="s">
        <v>18</v>
      </c>
      <c r="B46" s="127">
        <v>1209.6559999999999</v>
      </c>
      <c r="C46" s="69">
        <v>1166.8869999999999</v>
      </c>
      <c r="D46" s="70">
        <v>3.6652220823438784</v>
      </c>
      <c r="E46" s="111">
        <v>10.372977112661925</v>
      </c>
      <c r="F46" s="112">
        <v>11.091284038098109</v>
      </c>
      <c r="G46" s="70">
        <v>-6.4763189092338598</v>
      </c>
      <c r="I46" s="126" t="s">
        <v>18</v>
      </c>
      <c r="J46" s="127">
        <v>1012.4160000000001</v>
      </c>
      <c r="K46" s="69">
        <v>1006.558</v>
      </c>
      <c r="L46" s="70">
        <v>0.58198335316991778</v>
      </c>
      <c r="M46" s="111">
        <v>7.5126128971309507</v>
      </c>
      <c r="N46" s="112">
        <v>8.2052939049575642</v>
      </c>
      <c r="O46" s="70">
        <v>-8.441879301948001</v>
      </c>
    </row>
    <row r="47" spans="1:15" s="106" customFormat="1" ht="15.75" x14ac:dyDescent="0.25">
      <c r="A47" s="128" t="s">
        <v>19</v>
      </c>
      <c r="B47" s="129">
        <v>1684.299</v>
      </c>
      <c r="C47" s="26">
        <v>1698.2149999999999</v>
      </c>
      <c r="D47" s="31">
        <v>-0.81944865638331665</v>
      </c>
      <c r="E47" s="32">
        <v>0.56693293905772479</v>
      </c>
      <c r="F47" s="33">
        <v>0.42936869818499801</v>
      </c>
      <c r="G47" s="31">
        <v>32.038721372617566</v>
      </c>
      <c r="I47" s="128" t="s">
        <v>19</v>
      </c>
      <c r="J47" s="129">
        <v>1916.3579999999999</v>
      </c>
      <c r="K47" s="26">
        <v>1937.135</v>
      </c>
      <c r="L47" s="31">
        <v>-1.0725633474177094</v>
      </c>
      <c r="M47" s="32">
        <v>0.22925245717032874</v>
      </c>
      <c r="N47" s="33">
        <v>0.21630352507678915</v>
      </c>
      <c r="O47" s="31">
        <v>5.9864637383707144</v>
      </c>
    </row>
    <row r="48" spans="1:15" s="106" customFormat="1" ht="15.75" x14ac:dyDescent="0.25">
      <c r="A48" s="130" t="s">
        <v>59</v>
      </c>
      <c r="B48" s="129">
        <v>4180.3159999999998</v>
      </c>
      <c r="C48" s="26">
        <v>4223.3280000000004</v>
      </c>
      <c r="D48" s="31">
        <v>-1.0184385394646265</v>
      </c>
      <c r="E48" s="32">
        <v>0.16779872606300153</v>
      </c>
      <c r="F48" s="33">
        <v>0.20464527170069471</v>
      </c>
      <c r="G48" s="31">
        <v>-18.005080367350651</v>
      </c>
      <c r="I48" s="130" t="s">
        <v>59</v>
      </c>
      <c r="J48" s="129">
        <v>4509.5119999999997</v>
      </c>
      <c r="K48" s="26">
        <v>4248.6790000000001</v>
      </c>
      <c r="L48" s="31">
        <v>6.1391552527267805</v>
      </c>
      <c r="M48" s="32">
        <v>0.2098371853548088</v>
      </c>
      <c r="N48" s="33">
        <v>0.17341804999759192</v>
      </c>
      <c r="O48" s="31">
        <v>21.000775500429512</v>
      </c>
    </row>
    <row r="49" spans="1:15" s="106" customFormat="1" ht="16.5" thickBot="1" x14ac:dyDescent="0.3">
      <c r="A49" s="131" t="s">
        <v>67</v>
      </c>
      <c r="B49" s="132">
        <v>5533.3959999999997</v>
      </c>
      <c r="C49" s="38">
        <v>6424</v>
      </c>
      <c r="D49" s="35">
        <v>-13.863698630136989</v>
      </c>
      <c r="E49" s="36">
        <v>0.22777996797946798</v>
      </c>
      <c r="F49" s="37">
        <v>0.20909869700984099</v>
      </c>
      <c r="G49" s="35">
        <v>8.9341881306643334</v>
      </c>
      <c r="I49" s="131" t="s">
        <v>67</v>
      </c>
      <c r="J49" s="132">
        <v>2406.873</v>
      </c>
      <c r="K49" s="38">
        <v>2420.0250000000001</v>
      </c>
      <c r="L49" s="35">
        <v>-0.54346546006756302</v>
      </c>
      <c r="M49" s="36">
        <v>0.26547006595088712</v>
      </c>
      <c r="N49" s="37">
        <v>0.31893825742355048</v>
      </c>
      <c r="O49" s="35">
        <v>-16.764433312137125</v>
      </c>
    </row>
    <row r="50" spans="1:15" s="106" customFormat="1" ht="16.5" thickBot="1" x14ac:dyDescent="0.3">
      <c r="A50" s="104" t="s">
        <v>50</v>
      </c>
      <c r="B50" s="122"/>
      <c r="C50" s="123"/>
      <c r="D50" s="124"/>
      <c r="E50" s="124"/>
      <c r="F50" s="124"/>
      <c r="G50" s="125"/>
      <c r="I50" s="104" t="s">
        <v>50</v>
      </c>
      <c r="J50" s="122"/>
      <c r="K50" s="123"/>
      <c r="L50" s="124"/>
      <c r="M50" s="124"/>
      <c r="N50" s="124"/>
      <c r="O50" s="125"/>
    </row>
    <row r="51" spans="1:15" s="106" customFormat="1" ht="15.75" x14ac:dyDescent="0.25">
      <c r="A51" s="126" t="s">
        <v>18</v>
      </c>
      <c r="B51" s="127">
        <v>1047.1120000000001</v>
      </c>
      <c r="C51" s="69">
        <v>1035.356</v>
      </c>
      <c r="D51" s="70">
        <v>1.1354548580391755</v>
      </c>
      <c r="E51" s="111">
        <v>4.1452679829554588</v>
      </c>
      <c r="F51" s="112">
        <v>4.0458944348553745</v>
      </c>
      <c r="G51" s="70">
        <v>2.4561577099981009</v>
      </c>
      <c r="I51" s="126" t="s">
        <v>18</v>
      </c>
      <c r="J51" s="127">
        <v>1037.8140000000001</v>
      </c>
      <c r="K51" s="69">
        <v>1007.398</v>
      </c>
      <c r="L51" s="70">
        <v>3.019263488710525</v>
      </c>
      <c r="M51" s="111">
        <v>4.6955742301529257</v>
      </c>
      <c r="N51" s="112">
        <v>4.5202555876553658</v>
      </c>
      <c r="O51" s="70">
        <v>3.87851171461074</v>
      </c>
    </row>
    <row r="52" spans="1:15" s="106" customFormat="1" ht="15.75" x14ac:dyDescent="0.25">
      <c r="A52" s="128" t="s">
        <v>19</v>
      </c>
      <c r="B52" s="129">
        <v>1181.8969999999999</v>
      </c>
      <c r="C52" s="26">
        <v>1280.1790000000001</v>
      </c>
      <c r="D52" s="31">
        <v>-7.6772076404940366</v>
      </c>
      <c r="E52" s="32">
        <v>0.38020923775523946</v>
      </c>
      <c r="F52" s="33">
        <v>0.40062900858402445</v>
      </c>
      <c r="G52" s="31">
        <v>-5.0969276790405766</v>
      </c>
      <c r="I52" s="128" t="s">
        <v>19</v>
      </c>
      <c r="J52" s="129">
        <v>3333.4290000000001</v>
      </c>
      <c r="K52" s="26">
        <v>3420.4740000000002</v>
      </c>
      <c r="L52" s="31">
        <v>-2.5448227350946118</v>
      </c>
      <c r="M52" s="32">
        <v>2.5018336836106232E-2</v>
      </c>
      <c r="N52" s="33">
        <v>2.8357894600642492E-2</v>
      </c>
      <c r="O52" s="31">
        <v>-11.776465818659887</v>
      </c>
    </row>
    <row r="53" spans="1:15" s="106" customFormat="1" ht="15.75" x14ac:dyDescent="0.25">
      <c r="A53" s="130" t="s">
        <v>59</v>
      </c>
      <c r="B53" s="129" t="s">
        <v>52</v>
      </c>
      <c r="C53" s="26" t="s">
        <v>52</v>
      </c>
      <c r="D53" s="31" t="s">
        <v>52</v>
      </c>
      <c r="E53" s="32" t="s">
        <v>52</v>
      </c>
      <c r="F53" s="33" t="s">
        <v>52</v>
      </c>
      <c r="G53" s="31" t="s">
        <v>52</v>
      </c>
      <c r="I53" s="130" t="s">
        <v>59</v>
      </c>
      <c r="J53" s="129" t="s">
        <v>66</v>
      </c>
      <c r="K53" s="26" t="s">
        <v>66</v>
      </c>
      <c r="L53" s="86" t="s">
        <v>52</v>
      </c>
      <c r="M53" s="32">
        <v>8.960789174905813E-2</v>
      </c>
      <c r="N53" s="33">
        <v>8.5332463068245115E-2</v>
      </c>
      <c r="O53" s="31">
        <v>5.010319082661093</v>
      </c>
    </row>
    <row r="54" spans="1:15" s="106" customFormat="1" ht="16.5" thickBot="1" x14ac:dyDescent="0.3">
      <c r="A54" s="131" t="s">
        <v>67</v>
      </c>
      <c r="B54" s="132">
        <v>3850.01</v>
      </c>
      <c r="C54" s="38" t="s">
        <v>66</v>
      </c>
      <c r="D54" s="35" t="s">
        <v>52</v>
      </c>
      <c r="E54" s="36">
        <v>3.691571973386034E-2</v>
      </c>
      <c r="F54" s="37">
        <v>2.613556802189651E-2</v>
      </c>
      <c r="G54" s="35">
        <v>41.247053451955452</v>
      </c>
      <c r="I54" s="131" t="s">
        <v>67</v>
      </c>
      <c r="J54" s="132">
        <v>2708.873</v>
      </c>
      <c r="K54" s="38">
        <v>2603.0129999999999</v>
      </c>
      <c r="L54" s="35">
        <v>4.0668256362914867</v>
      </c>
      <c r="M54" s="36">
        <v>0.18136236777160894</v>
      </c>
      <c r="N54" s="37">
        <v>0.23408741132317432</v>
      </c>
      <c r="O54" s="35">
        <v>-22.52365612210334</v>
      </c>
    </row>
    <row r="55" spans="1:15" s="106" customFormat="1" ht="16.5" thickBot="1" x14ac:dyDescent="0.3">
      <c r="A55" s="104" t="s">
        <v>51</v>
      </c>
      <c r="B55" s="122"/>
      <c r="C55" s="123"/>
      <c r="D55" s="124"/>
      <c r="E55" s="124"/>
      <c r="F55" s="124"/>
      <c r="G55" s="125"/>
      <c r="I55" s="104" t="s">
        <v>51</v>
      </c>
      <c r="J55" s="122"/>
      <c r="K55" s="123"/>
      <c r="L55" s="124"/>
      <c r="M55" s="124"/>
      <c r="N55" s="124"/>
      <c r="O55" s="125"/>
    </row>
    <row r="56" spans="1:15" s="106" customFormat="1" ht="15.75" x14ac:dyDescent="0.25">
      <c r="A56" s="126" t="s">
        <v>18</v>
      </c>
      <c r="B56" s="127">
        <v>1292.32</v>
      </c>
      <c r="C56" s="69">
        <v>1444.7650000000001</v>
      </c>
      <c r="D56" s="70">
        <v>-10.551542984499219</v>
      </c>
      <c r="E56" s="111">
        <v>0.99856114859951328</v>
      </c>
      <c r="F56" s="112">
        <v>0.94751812824798698</v>
      </c>
      <c r="G56" s="70">
        <v>5.3870230900919696</v>
      </c>
      <c r="I56" s="126" t="s">
        <v>18</v>
      </c>
      <c r="J56" s="127" t="s">
        <v>66</v>
      </c>
      <c r="K56" s="69" t="s">
        <v>66</v>
      </c>
      <c r="L56" s="70" t="s">
        <v>52</v>
      </c>
      <c r="M56" s="111">
        <v>6.7559110792895432</v>
      </c>
      <c r="N56" s="112">
        <v>7.4391850753371136</v>
      </c>
      <c r="O56" s="70">
        <v>-9.1847963066923342</v>
      </c>
    </row>
    <row r="57" spans="1:15" s="106" customFormat="1" ht="15.75" x14ac:dyDescent="0.25">
      <c r="A57" s="128" t="s">
        <v>19</v>
      </c>
      <c r="B57" s="129">
        <v>3910.056</v>
      </c>
      <c r="C57" s="26">
        <v>3899.681</v>
      </c>
      <c r="D57" s="31">
        <v>0.26604740233880669</v>
      </c>
      <c r="E57" s="32">
        <v>2.3392049433323295E-2</v>
      </c>
      <c r="F57" s="33">
        <v>2.5196763322193005E-2</v>
      </c>
      <c r="G57" s="31">
        <v>-7.1624829974893629</v>
      </c>
      <c r="I57" s="128" t="s">
        <v>19</v>
      </c>
      <c r="J57" s="129">
        <v>2241.9009999999998</v>
      </c>
      <c r="K57" s="26">
        <v>2055.8200000000002</v>
      </c>
      <c r="L57" s="31">
        <v>9.05142473562859</v>
      </c>
      <c r="M57" s="32">
        <v>1.9476994686003758E-2</v>
      </c>
      <c r="N57" s="33">
        <v>4.7787904513326054E-2</v>
      </c>
      <c r="O57" s="31">
        <v>-59.242835850706875</v>
      </c>
    </row>
    <row r="58" spans="1:15" s="106" customFormat="1" ht="16.5" customHeight="1" x14ac:dyDescent="0.25">
      <c r="A58" s="130" t="s">
        <v>59</v>
      </c>
      <c r="B58" s="129" t="s">
        <v>52</v>
      </c>
      <c r="C58" s="26" t="s">
        <v>52</v>
      </c>
      <c r="D58" s="31" t="s">
        <v>52</v>
      </c>
      <c r="E58" s="32" t="s">
        <v>52</v>
      </c>
      <c r="F58" s="33" t="s">
        <v>52</v>
      </c>
      <c r="G58" s="31" t="s">
        <v>52</v>
      </c>
      <c r="I58" s="130" t="s">
        <v>59</v>
      </c>
      <c r="J58" s="129" t="s">
        <v>66</v>
      </c>
      <c r="K58" s="26" t="s">
        <v>66</v>
      </c>
      <c r="L58" s="86" t="s">
        <v>52</v>
      </c>
      <c r="M58" s="32">
        <v>1.4539165047298578E-2</v>
      </c>
      <c r="N58" s="33">
        <v>1.5598639108591685E-2</v>
      </c>
      <c r="O58" s="31">
        <v>-6.7920929121922695</v>
      </c>
    </row>
    <row r="59" spans="1:15" s="106" customFormat="1" ht="16.5" thickBot="1" x14ac:dyDescent="0.3">
      <c r="A59" s="131" t="s">
        <v>67</v>
      </c>
      <c r="B59" s="132" t="s">
        <v>52</v>
      </c>
      <c r="C59" s="38" t="s">
        <v>52</v>
      </c>
      <c r="D59" s="35" t="s">
        <v>52</v>
      </c>
      <c r="E59" s="36" t="s">
        <v>52</v>
      </c>
      <c r="F59" s="37" t="s">
        <v>52</v>
      </c>
      <c r="G59" s="35" t="s">
        <v>52</v>
      </c>
      <c r="I59" s="131" t="s">
        <v>67</v>
      </c>
      <c r="J59" s="132" t="s">
        <v>66</v>
      </c>
      <c r="K59" s="38" t="s">
        <v>66</v>
      </c>
      <c r="L59" s="35" t="s">
        <v>52</v>
      </c>
      <c r="M59" s="36">
        <v>3.6375345005128144E-2</v>
      </c>
      <c r="N59" s="37">
        <v>2.8077550395465035E-2</v>
      </c>
      <c r="O59" s="35">
        <v>29.5531287195315</v>
      </c>
    </row>
    <row r="60" spans="1:15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15" s="106" customFormat="1" ht="18.75" x14ac:dyDescent="0.25">
      <c r="A61" s="287" t="s">
        <v>127</v>
      </c>
      <c r="B61" s="109"/>
      <c r="C61" s="85"/>
      <c r="D61" s="107"/>
      <c r="E61" s="107"/>
      <c r="F61" s="107"/>
      <c r="G61" s="107"/>
    </row>
    <row r="62" spans="1:15" ht="15.75" x14ac:dyDescent="0.2">
      <c r="A62" s="49" t="s">
        <v>22</v>
      </c>
      <c r="B62" s="81"/>
      <c r="C62" s="81"/>
      <c r="E62" s="81"/>
    </row>
    <row r="63" spans="1:15" ht="15.75" x14ac:dyDescent="0.25">
      <c r="A63" s="82" t="s">
        <v>54</v>
      </c>
    </row>
    <row r="64" spans="1:15" ht="15.75" x14ac:dyDescent="0.25">
      <c r="A64" s="82" t="s">
        <v>53</v>
      </c>
    </row>
  </sheetData>
  <mergeCells count="2">
    <mergeCell ref="A4:A6"/>
    <mergeCell ref="I4:I6"/>
  </mergeCells>
  <phoneticPr fontId="9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Normal="100" workbookViewId="0">
      <selection activeCell="K4" sqref="K4"/>
    </sheetView>
  </sheetViews>
  <sheetFormatPr defaultRowHeight="12.75" x14ac:dyDescent="0.2"/>
  <sheetData/>
  <phoneticPr fontId="9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M12" sqref="M11:M12"/>
    </sheetView>
  </sheetViews>
  <sheetFormatPr defaultRowHeight="12.75" x14ac:dyDescent="0.2"/>
  <cols>
    <col min="1" max="1" width="30" customWidth="1"/>
    <col min="2" max="2" width="14.28515625" customWidth="1"/>
    <col min="3" max="3" width="14" customWidth="1"/>
    <col min="4" max="4" width="10.5703125" customWidth="1"/>
    <col min="5" max="5" width="13.85546875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10" t="s">
        <v>57</v>
      </c>
      <c r="F1" s="65" t="str">
        <f xml:space="preserve"> (Bydło_PL!G1)</f>
        <v>lipiec - sierpień 2018r.</v>
      </c>
    </row>
    <row r="2" spans="1:9" ht="13.5" thickBot="1" x14ac:dyDescent="0.25"/>
    <row r="3" spans="1:9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9" ht="21" thickBot="1" x14ac:dyDescent="0.25">
      <c r="A4" s="323"/>
      <c r="B4" s="134">
        <v>2018</v>
      </c>
      <c r="C4" s="16"/>
      <c r="D4" s="17"/>
      <c r="E4" s="18"/>
      <c r="F4" s="16"/>
      <c r="G4" s="17"/>
    </row>
    <row r="5" spans="1:9" ht="30" customHeight="1" x14ac:dyDescent="0.2">
      <c r="A5" s="407" t="s">
        <v>14</v>
      </c>
      <c r="B5" s="68" t="s">
        <v>15</v>
      </c>
      <c r="C5" s="19"/>
      <c r="D5" s="20"/>
      <c r="E5" s="21" t="s">
        <v>16</v>
      </c>
      <c r="F5" s="22"/>
      <c r="G5" s="20"/>
    </row>
    <row r="6" spans="1:9" ht="32.25" customHeight="1" thickBot="1" x14ac:dyDescent="0.25">
      <c r="A6" s="415"/>
      <c r="B6" s="414" t="s">
        <v>154</v>
      </c>
      <c r="C6" s="317" t="s">
        <v>150</v>
      </c>
      <c r="D6" s="23" t="s">
        <v>17</v>
      </c>
      <c r="E6" s="318" t="s">
        <v>154</v>
      </c>
      <c r="F6" s="319" t="s">
        <v>150</v>
      </c>
      <c r="G6" s="23" t="s">
        <v>17</v>
      </c>
    </row>
    <row r="7" spans="1:9" ht="16.5" thickBot="1" x14ac:dyDescent="0.3">
      <c r="A7" s="138" t="s">
        <v>65</v>
      </c>
      <c r="B7" s="139">
        <v>1586.182</v>
      </c>
      <c r="C7" s="24">
        <v>1526.71</v>
      </c>
      <c r="D7" s="91">
        <v>3.8954352824046468</v>
      </c>
      <c r="E7" s="92">
        <v>100</v>
      </c>
      <c r="F7" s="93">
        <v>100</v>
      </c>
      <c r="G7" s="94" t="s">
        <v>52</v>
      </c>
    </row>
    <row r="8" spans="1:9" ht="15.75" x14ac:dyDescent="0.25">
      <c r="A8" s="96" t="s">
        <v>20</v>
      </c>
      <c r="B8" s="97"/>
      <c r="C8" s="98"/>
      <c r="D8" s="99"/>
      <c r="E8" s="99"/>
      <c r="F8" s="99"/>
      <c r="G8" s="100"/>
      <c r="I8" s="47"/>
    </row>
    <row r="9" spans="1:9" ht="15.75" x14ac:dyDescent="0.25">
      <c r="A9" s="128" t="s">
        <v>18</v>
      </c>
      <c r="B9" s="129">
        <v>1191.423</v>
      </c>
      <c r="C9" s="26">
        <v>1156.0830000000001</v>
      </c>
      <c r="D9" s="27">
        <v>3.0568739441718211</v>
      </c>
      <c r="E9" s="28">
        <v>57.830311386423283</v>
      </c>
      <c r="F9" s="29">
        <v>59.159122908988607</v>
      </c>
      <c r="G9" s="27">
        <v>-2.2461650160188995</v>
      </c>
    </row>
    <row r="10" spans="1:9" ht="15.75" x14ac:dyDescent="0.25">
      <c r="A10" s="128" t="s">
        <v>19</v>
      </c>
      <c r="B10" s="416">
        <v>1885.066</v>
      </c>
      <c r="C10" s="26">
        <v>1794.8589999999999</v>
      </c>
      <c r="D10" s="31">
        <v>5.0258543985906474</v>
      </c>
      <c r="E10" s="32">
        <v>35.944686881880742</v>
      </c>
      <c r="F10" s="33">
        <v>35.319802250635277</v>
      </c>
      <c r="G10" s="31">
        <v>1.7692189407267283</v>
      </c>
    </row>
    <row r="11" spans="1:9" ht="15.75" x14ac:dyDescent="0.25">
      <c r="A11" s="128" t="s">
        <v>59</v>
      </c>
      <c r="B11" s="416">
        <v>4366.1660000000002</v>
      </c>
      <c r="C11" s="26">
        <v>4224.5129999999999</v>
      </c>
      <c r="D11" s="31">
        <v>3.3531202294797113</v>
      </c>
      <c r="E11" s="320">
        <v>1.9758266236986166</v>
      </c>
      <c r="F11" s="33">
        <v>1.940082304952925</v>
      </c>
      <c r="G11" s="31">
        <v>1.8424124922142893</v>
      </c>
    </row>
    <row r="12" spans="1:9" ht="15.75" x14ac:dyDescent="0.25">
      <c r="A12" s="128" t="s">
        <v>67</v>
      </c>
      <c r="B12" s="416">
        <v>3082.826</v>
      </c>
      <c r="C12" s="30">
        <v>3490.962</v>
      </c>
      <c r="D12" s="31">
        <v>-11.691218638300846</v>
      </c>
      <c r="E12" s="33">
        <v>4.1145865974428073</v>
      </c>
      <c r="F12" s="33">
        <v>3.4502901644416188</v>
      </c>
      <c r="G12" s="31">
        <v>19.253349757286152</v>
      </c>
    </row>
    <row r="13" spans="1:9" ht="16.5" thickBot="1" x14ac:dyDescent="0.3">
      <c r="A13" s="141" t="s">
        <v>132</v>
      </c>
      <c r="B13" s="132">
        <v>4817.5200000000004</v>
      </c>
      <c r="C13" s="38">
        <v>4922.2619999999997</v>
      </c>
      <c r="D13" s="31">
        <v>-2.1279241129383055</v>
      </c>
      <c r="E13" s="321">
        <v>0.13458851055454951</v>
      </c>
      <c r="F13" s="115">
        <v>0.13070237098157092</v>
      </c>
      <c r="G13" s="27">
        <v>2.973273968784039</v>
      </c>
    </row>
    <row r="14" spans="1:9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9" ht="15.75" x14ac:dyDescent="0.25">
      <c r="A15" s="417" t="s">
        <v>60</v>
      </c>
      <c r="B15" s="129">
        <v>1640.1959999999999</v>
      </c>
      <c r="C15" s="26">
        <v>1547.9780000000001</v>
      </c>
      <c r="D15" s="27">
        <v>5.9573198068706299</v>
      </c>
      <c r="E15" s="28">
        <v>10.722254657162681</v>
      </c>
      <c r="F15" s="29">
        <v>10.862428526860436</v>
      </c>
      <c r="G15" s="27">
        <v>-1.2904468770600876</v>
      </c>
    </row>
    <row r="16" spans="1:9" ht="15.75" x14ac:dyDescent="0.25">
      <c r="A16" s="417" t="s">
        <v>44</v>
      </c>
      <c r="B16" s="416">
        <v>1076.721</v>
      </c>
      <c r="C16" s="30">
        <v>1055.5909999999999</v>
      </c>
      <c r="D16" s="31">
        <v>2.0017222579578746</v>
      </c>
      <c r="E16" s="32">
        <v>43.134193793821531</v>
      </c>
      <c r="F16" s="33">
        <v>44.796932356237093</v>
      </c>
      <c r="G16" s="31">
        <v>-3.7117241627016422</v>
      </c>
    </row>
    <row r="17" spans="1:7" ht="15.75" x14ac:dyDescent="0.25">
      <c r="A17" s="417" t="s">
        <v>45</v>
      </c>
      <c r="B17" s="416">
        <v>1202.925</v>
      </c>
      <c r="C17" s="30">
        <v>1188.2170000000001</v>
      </c>
      <c r="D17" s="31">
        <v>1.2378210377397272</v>
      </c>
      <c r="E17" s="32">
        <v>3.2904972221397606</v>
      </c>
      <c r="F17" s="33">
        <v>2.9557333637111705</v>
      </c>
      <c r="G17" s="31">
        <v>11.325915339273571</v>
      </c>
    </row>
    <row r="18" spans="1:7" ht="15.75" x14ac:dyDescent="0.25">
      <c r="A18" s="418" t="s">
        <v>46</v>
      </c>
      <c r="B18" s="416">
        <v>1502.758</v>
      </c>
      <c r="C18" s="30">
        <v>1633.9680000000001</v>
      </c>
      <c r="D18" s="31">
        <v>-8.0301450211999281</v>
      </c>
      <c r="E18" s="32">
        <v>0.25840202394028455</v>
      </c>
      <c r="F18" s="33">
        <v>0.25598937466100019</v>
      </c>
      <c r="G18" s="31">
        <v>0.94248024258013385</v>
      </c>
    </row>
    <row r="19" spans="1:7" ht="16.5" thickBot="1" x14ac:dyDescent="0.3">
      <c r="A19" s="419" t="s">
        <v>43</v>
      </c>
      <c r="B19" s="416">
        <v>1232.3520000000001</v>
      </c>
      <c r="C19" s="30">
        <v>1251.5550000000001</v>
      </c>
      <c r="D19" s="31">
        <v>-1.534331291872908</v>
      </c>
      <c r="E19" s="32">
        <v>0.42496368935903062</v>
      </c>
      <c r="F19" s="33">
        <v>0.2880392875188944</v>
      </c>
      <c r="G19" s="31">
        <v>47.536710363218923</v>
      </c>
    </row>
    <row r="20" spans="1:7" ht="18.75" x14ac:dyDescent="0.3">
      <c r="A20" s="146" t="s">
        <v>19</v>
      </c>
      <c r="B20" s="101"/>
      <c r="C20" s="95"/>
      <c r="D20" s="102"/>
      <c r="E20" s="102"/>
      <c r="F20" s="102"/>
      <c r="G20" s="103"/>
    </row>
    <row r="21" spans="1:7" ht="15.75" x14ac:dyDescent="0.25">
      <c r="A21" s="417" t="s">
        <v>60</v>
      </c>
      <c r="B21" s="129">
        <v>2228.3980000000001</v>
      </c>
      <c r="C21" s="26">
        <v>2234.6329999999998</v>
      </c>
      <c r="D21" s="27">
        <v>-0.27901673339647598</v>
      </c>
      <c r="E21" s="28">
        <v>8.5600315773386413</v>
      </c>
      <c r="F21" s="29">
        <v>7.6406949102882908</v>
      </c>
      <c r="G21" s="27">
        <v>12.032108045728304</v>
      </c>
    </row>
    <row r="22" spans="1:7" ht="15.75" customHeight="1" x14ac:dyDescent="0.25">
      <c r="A22" s="418" t="s">
        <v>44</v>
      </c>
      <c r="B22" s="416">
        <v>1708.8</v>
      </c>
      <c r="C22" s="30">
        <v>1598.336</v>
      </c>
      <c r="D22" s="31">
        <v>6.9111876351405419</v>
      </c>
      <c r="E22" s="32">
        <v>23.411825889239626</v>
      </c>
      <c r="F22" s="33">
        <v>24.111016755707386</v>
      </c>
      <c r="G22" s="31">
        <v>-2.8998813013650788</v>
      </c>
    </row>
    <row r="23" spans="1:7" ht="15.75" x14ac:dyDescent="0.25">
      <c r="A23" s="418" t="s">
        <v>45</v>
      </c>
      <c r="B23" s="416">
        <v>1884.481</v>
      </c>
      <c r="C23" s="30">
        <v>1908.9490000000001</v>
      </c>
      <c r="D23" s="31">
        <v>-1.2817524197870176</v>
      </c>
      <c r="E23" s="32">
        <v>2.1766373872610947</v>
      </c>
      <c r="F23" s="33">
        <v>1.9996729204450181</v>
      </c>
      <c r="G23" s="31">
        <v>8.8496706139669055</v>
      </c>
    </row>
    <row r="24" spans="1:7" ht="15.75" x14ac:dyDescent="0.25">
      <c r="A24" s="418" t="s">
        <v>46</v>
      </c>
      <c r="B24" s="416">
        <v>4013.4360000000001</v>
      </c>
      <c r="C24" s="30">
        <v>4017.0659999999998</v>
      </c>
      <c r="D24" s="86">
        <v>-9.0364460031267954E-2</v>
      </c>
      <c r="E24" s="32">
        <v>7.1422838376141953E-2</v>
      </c>
      <c r="F24" s="33">
        <v>6.9946696388618834E-2</v>
      </c>
      <c r="G24" s="31">
        <v>2.1103812813714318</v>
      </c>
    </row>
    <row r="25" spans="1:7" ht="16.5" thickBot="1" x14ac:dyDescent="0.3">
      <c r="A25" s="419" t="s">
        <v>43</v>
      </c>
      <c r="B25" s="416">
        <v>2486.3159999999998</v>
      </c>
      <c r="C25" s="30">
        <v>2458.6109999999999</v>
      </c>
      <c r="D25" s="31">
        <v>1.1268557734428069</v>
      </c>
      <c r="E25" s="32">
        <v>1.7247691896652384</v>
      </c>
      <c r="F25" s="33">
        <v>1.4984709678059649</v>
      </c>
      <c r="G25" s="31">
        <v>15.101942361326856</v>
      </c>
    </row>
    <row r="26" spans="1:7" ht="18.75" x14ac:dyDescent="0.3">
      <c r="A26" s="146" t="s">
        <v>59</v>
      </c>
      <c r="B26" s="101"/>
      <c r="C26" s="95"/>
      <c r="D26" s="102"/>
      <c r="E26" s="102"/>
      <c r="F26" s="102"/>
      <c r="G26" s="103"/>
    </row>
    <row r="27" spans="1:7" ht="15.75" x14ac:dyDescent="0.25">
      <c r="A27" s="417" t="s">
        <v>60</v>
      </c>
      <c r="B27" s="129">
        <v>5052.1850000000004</v>
      </c>
      <c r="C27" s="26">
        <v>4815.0140000000001</v>
      </c>
      <c r="D27" s="27">
        <v>4.9256554601918143</v>
      </c>
      <c r="E27" s="28">
        <v>0.43997172112987942</v>
      </c>
      <c r="F27" s="29">
        <v>0.40658405103131462</v>
      </c>
      <c r="G27" s="27">
        <v>8.2117510546406862</v>
      </c>
    </row>
    <row r="28" spans="1:7" ht="15.75" x14ac:dyDescent="0.25">
      <c r="A28" s="418" t="s">
        <v>44</v>
      </c>
      <c r="B28" s="416">
        <v>4041.835</v>
      </c>
      <c r="C28" s="30">
        <v>4008.402</v>
      </c>
      <c r="D28" s="31">
        <v>0.83407302960132224</v>
      </c>
      <c r="E28" s="32">
        <v>1.0420741649652066</v>
      </c>
      <c r="F28" s="33">
        <v>1.0081536876925314</v>
      </c>
      <c r="G28" s="31">
        <v>3.3646137178065096</v>
      </c>
    </row>
    <row r="29" spans="1:7" ht="15.75" x14ac:dyDescent="0.25">
      <c r="A29" s="418" t="s">
        <v>45</v>
      </c>
      <c r="B29" s="420">
        <v>3996.4749999999999</v>
      </c>
      <c r="C29" s="44">
        <v>3872.1959999999999</v>
      </c>
      <c r="D29" s="31">
        <v>3.2095224518593581</v>
      </c>
      <c r="E29" s="32">
        <v>0.38135793551054248</v>
      </c>
      <c r="F29" s="33">
        <v>0.41087750956966601</v>
      </c>
      <c r="G29" s="31">
        <v>-7.1845193206220905</v>
      </c>
    </row>
    <row r="30" spans="1:7" ht="15.75" x14ac:dyDescent="0.25">
      <c r="A30" s="423" t="s">
        <v>46</v>
      </c>
      <c r="B30" s="421" t="s">
        <v>66</v>
      </c>
      <c r="C30" s="289" t="s">
        <v>66</v>
      </c>
      <c r="D30" s="86" t="s">
        <v>52</v>
      </c>
      <c r="E30" s="32">
        <v>4.2880090773853697E-4</v>
      </c>
      <c r="F30" s="33">
        <v>3.8835303361972205E-4</v>
      </c>
      <c r="G30" s="31">
        <v>10.415233207221899</v>
      </c>
    </row>
    <row r="31" spans="1:7" ht="16.5" thickBot="1" x14ac:dyDescent="0.3">
      <c r="A31" s="424" t="s">
        <v>43</v>
      </c>
      <c r="B31" s="422">
        <v>5948.09</v>
      </c>
      <c r="C31" s="34">
        <v>5300.3010000000004</v>
      </c>
      <c r="D31" s="35">
        <v>12.221739859679662</v>
      </c>
      <c r="E31" s="36">
        <v>0.11199400118524969</v>
      </c>
      <c r="F31" s="37">
        <v>0.11407870362579337</v>
      </c>
      <c r="G31" s="35">
        <v>-1.8274247289678389</v>
      </c>
    </row>
    <row r="32" spans="1:7" ht="18.75" x14ac:dyDescent="0.3">
      <c r="A32" s="146" t="s">
        <v>67</v>
      </c>
      <c r="B32" s="101"/>
      <c r="C32" s="95"/>
      <c r="D32" s="102"/>
      <c r="E32" s="102"/>
      <c r="F32" s="102"/>
      <c r="G32" s="103"/>
    </row>
    <row r="33" spans="1:7" ht="15.75" x14ac:dyDescent="0.25">
      <c r="A33" s="417" t="s">
        <v>60</v>
      </c>
      <c r="B33" s="129">
        <v>4833.8379999999997</v>
      </c>
      <c r="C33" s="26">
        <v>4939.3500000000004</v>
      </c>
      <c r="D33" s="27">
        <v>-2.1361515179122885</v>
      </c>
      <c r="E33" s="28">
        <v>0.55617676712702291</v>
      </c>
      <c r="F33" s="29">
        <v>0.60657507576120429</v>
      </c>
      <c r="G33" s="27">
        <v>-8.3086679041230695</v>
      </c>
    </row>
    <row r="34" spans="1:7" ht="15.75" x14ac:dyDescent="0.25">
      <c r="A34" s="418" t="s">
        <v>44</v>
      </c>
      <c r="B34" s="129">
        <v>3669.7890000000002</v>
      </c>
      <c r="C34" s="26">
        <v>4079.558</v>
      </c>
      <c r="D34" s="31">
        <v>-10.04444599145299</v>
      </c>
      <c r="E34" s="32">
        <v>2.1021579680554319</v>
      </c>
      <c r="F34" s="33">
        <v>1.7357978216846839</v>
      </c>
      <c r="G34" s="31">
        <v>21.106153135690427</v>
      </c>
    </row>
    <row r="35" spans="1:7" ht="15.75" x14ac:dyDescent="0.25">
      <c r="A35" s="418" t="s">
        <v>45</v>
      </c>
      <c r="B35" s="129">
        <v>3778.5070000000001</v>
      </c>
      <c r="C35" s="26">
        <v>3658.9609999999998</v>
      </c>
      <c r="D35" s="31">
        <v>3.2672116483340572</v>
      </c>
      <c r="E35" s="32">
        <v>0.31939070689478877</v>
      </c>
      <c r="F35" s="33">
        <v>0.34179381992242425</v>
      </c>
      <c r="G35" s="31">
        <v>-6.554569369545721</v>
      </c>
    </row>
    <row r="36" spans="1:7" ht="15.75" x14ac:dyDescent="0.25">
      <c r="A36" s="423" t="s">
        <v>46</v>
      </c>
      <c r="B36" s="129" t="s">
        <v>66</v>
      </c>
      <c r="C36" s="26" t="s">
        <v>66</v>
      </c>
      <c r="D36" s="86" t="s">
        <v>52</v>
      </c>
      <c r="E36" s="32">
        <v>7.9690999468946574E-2</v>
      </c>
      <c r="F36" s="33">
        <v>8.6678239587068523E-2</v>
      </c>
      <c r="G36" s="31">
        <v>-8.0611237046447481</v>
      </c>
    </row>
    <row r="37" spans="1:7" ht="16.5" thickBot="1" x14ac:dyDescent="0.3">
      <c r="A37" s="424" t="s">
        <v>43</v>
      </c>
      <c r="B37" s="132">
        <v>942.22199999999998</v>
      </c>
      <c r="C37" s="38">
        <v>926.77599999999995</v>
      </c>
      <c r="D37" s="35">
        <v>1.6666378930831214</v>
      </c>
      <c r="E37" s="36">
        <v>1.0571701558966171</v>
      </c>
      <c r="F37" s="37">
        <v>0.67944520748623827</v>
      </c>
      <c r="G37" s="35">
        <v>55.593143383534638</v>
      </c>
    </row>
    <row r="39" spans="1:7" ht="15.75" x14ac:dyDescent="0.2">
      <c r="A39" s="49" t="s">
        <v>22</v>
      </c>
      <c r="B39" s="81"/>
      <c r="C39" s="81"/>
      <c r="E39" s="81"/>
    </row>
    <row r="40" spans="1:7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R14" sqref="R14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10" t="s">
        <v>57</v>
      </c>
      <c r="G1" s="65" t="str">
        <f xml:space="preserve"> (Bydło_PL!G1)</f>
        <v>lipiec - sierpień 2018r.</v>
      </c>
      <c r="I1" s="45"/>
    </row>
    <row r="2" spans="1:17" ht="13.5" thickBot="1" x14ac:dyDescent="0.25"/>
    <row r="3" spans="1:17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7" ht="21" thickBot="1" x14ac:dyDescent="0.25">
      <c r="A4" s="323"/>
      <c r="B4" s="134">
        <v>2018</v>
      </c>
      <c r="C4" s="16"/>
      <c r="D4" s="17"/>
      <c r="E4" s="18"/>
      <c r="F4" s="16"/>
      <c r="G4" s="17"/>
      <c r="I4" s="323"/>
      <c r="J4" s="134">
        <v>2018</v>
      </c>
      <c r="K4" s="16"/>
      <c r="L4" s="17"/>
      <c r="M4" s="18"/>
      <c r="N4" s="16"/>
      <c r="O4" s="17"/>
    </row>
    <row r="5" spans="1:17" ht="15.75" customHeight="1" x14ac:dyDescent="0.2">
      <c r="A5" s="407" t="s">
        <v>14</v>
      </c>
      <c r="B5" s="68" t="s">
        <v>15</v>
      </c>
      <c r="C5" s="19"/>
      <c r="D5" s="20"/>
      <c r="E5" s="21" t="s">
        <v>16</v>
      </c>
      <c r="F5" s="22"/>
      <c r="G5" s="20"/>
      <c r="I5" s="407" t="s">
        <v>14</v>
      </c>
      <c r="J5" s="68" t="s">
        <v>15</v>
      </c>
      <c r="K5" s="19"/>
      <c r="L5" s="20"/>
      <c r="M5" s="21" t="s">
        <v>16</v>
      </c>
      <c r="N5" s="22"/>
      <c r="O5" s="20"/>
    </row>
    <row r="6" spans="1:17" ht="32.25" customHeight="1" thickBot="1" x14ac:dyDescent="0.25">
      <c r="A6" s="415"/>
      <c r="B6" s="414" t="s">
        <v>154</v>
      </c>
      <c r="C6" s="317" t="s">
        <v>150</v>
      </c>
      <c r="D6" s="23" t="s">
        <v>17</v>
      </c>
      <c r="E6" s="318" t="s">
        <v>154</v>
      </c>
      <c r="F6" s="319" t="s">
        <v>150</v>
      </c>
      <c r="G6" s="23" t="s">
        <v>17</v>
      </c>
      <c r="I6" s="415"/>
      <c r="J6" s="414" t="s">
        <v>154</v>
      </c>
      <c r="K6" s="317" t="s">
        <v>150</v>
      </c>
      <c r="L6" s="23" t="s">
        <v>17</v>
      </c>
      <c r="M6" s="318" t="s">
        <v>154</v>
      </c>
      <c r="N6" s="319" t="s">
        <v>150</v>
      </c>
      <c r="O6" s="23" t="s">
        <v>17</v>
      </c>
    </row>
    <row r="7" spans="1:17" ht="16.5" thickBot="1" x14ac:dyDescent="0.3">
      <c r="A7" s="138" t="s">
        <v>65</v>
      </c>
      <c r="B7" s="139">
        <v>1623.981</v>
      </c>
      <c r="C7" s="24">
        <v>1495.819</v>
      </c>
      <c r="D7" s="91">
        <v>8.5680152478341327</v>
      </c>
      <c r="E7" s="92">
        <v>100</v>
      </c>
      <c r="F7" s="93">
        <v>100</v>
      </c>
      <c r="G7" s="94" t="s">
        <v>52</v>
      </c>
      <c r="I7" s="138" t="s">
        <v>65</v>
      </c>
      <c r="J7" s="139">
        <v>1545.9359999999999</v>
      </c>
      <c r="K7" s="24">
        <v>1569.1</v>
      </c>
      <c r="L7" s="91">
        <v>-1.4762602765916761</v>
      </c>
      <c r="M7" s="92">
        <v>100</v>
      </c>
      <c r="N7" s="93">
        <v>100</v>
      </c>
      <c r="O7" s="94" t="s">
        <v>52</v>
      </c>
    </row>
    <row r="8" spans="1:17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7" ht="15.75" x14ac:dyDescent="0.25">
      <c r="A9" s="128" t="s">
        <v>18</v>
      </c>
      <c r="B9" s="129">
        <v>1317.049</v>
      </c>
      <c r="C9" s="26">
        <v>1232.6579999999999</v>
      </c>
      <c r="D9" s="27">
        <v>6.8462623047106401</v>
      </c>
      <c r="E9" s="28">
        <v>54.436889794527687</v>
      </c>
      <c r="F9" s="29">
        <v>58.690980621355649</v>
      </c>
      <c r="G9" s="27">
        <v>-7.2482871844878378</v>
      </c>
      <c r="I9" s="128" t="s">
        <v>18</v>
      </c>
      <c r="J9" s="129">
        <v>1072.9179999999999</v>
      </c>
      <c r="K9" s="26">
        <v>1052.9559999999999</v>
      </c>
      <c r="L9" s="27">
        <v>1.8958057126793513</v>
      </c>
      <c r="M9" s="28">
        <v>61.44337049027596</v>
      </c>
      <c r="N9" s="29">
        <v>59.801523822489742</v>
      </c>
      <c r="O9" s="27">
        <v>2.7454930290066692</v>
      </c>
    </row>
    <row r="10" spans="1:17" ht="15.75" x14ac:dyDescent="0.25">
      <c r="A10" s="128" t="s">
        <v>19</v>
      </c>
      <c r="B10" s="416">
        <v>1644.4749999999999</v>
      </c>
      <c r="C10" s="26">
        <v>1548.3130000000001</v>
      </c>
      <c r="D10" s="31">
        <v>6.2107597107303114</v>
      </c>
      <c r="E10" s="32">
        <v>40.831483878560917</v>
      </c>
      <c r="F10" s="33">
        <v>37.584626433378723</v>
      </c>
      <c r="G10" s="31">
        <v>8.6387913178742561</v>
      </c>
      <c r="I10" s="128" t="s">
        <v>19</v>
      </c>
      <c r="J10" s="416">
        <v>2225.3049999999998</v>
      </c>
      <c r="K10" s="26">
        <v>2189.6060000000002</v>
      </c>
      <c r="L10" s="31">
        <v>1.6303846445433385</v>
      </c>
      <c r="M10" s="32">
        <v>30.741594398558554</v>
      </c>
      <c r="N10" s="33">
        <v>32.211932779431649</v>
      </c>
      <c r="O10" s="31">
        <v>-4.5645767080823942</v>
      </c>
    </row>
    <row r="11" spans="1:17" ht="15.75" x14ac:dyDescent="0.25">
      <c r="A11" s="128" t="s">
        <v>59</v>
      </c>
      <c r="B11" s="416">
        <v>3852.1480000000001</v>
      </c>
      <c r="C11" s="26">
        <v>3878.259</v>
      </c>
      <c r="D11" s="31">
        <v>-0.67326601962375066</v>
      </c>
      <c r="E11" s="320">
        <v>1.6337744804451739</v>
      </c>
      <c r="F11" s="33">
        <v>1.3058341444056154</v>
      </c>
      <c r="G11" s="31">
        <v>25.113475355542121</v>
      </c>
      <c r="I11" s="128" t="s">
        <v>59</v>
      </c>
      <c r="J11" s="416">
        <v>4748.277</v>
      </c>
      <c r="K11" s="26">
        <v>4445.2839999999997</v>
      </c>
      <c r="L11" s="31">
        <v>6.8160549472204792</v>
      </c>
      <c r="M11" s="320">
        <v>2.3400179205082217</v>
      </c>
      <c r="N11" s="33">
        <v>2.8104193979383636</v>
      </c>
      <c r="O11" s="31">
        <v>-16.737767956455677</v>
      </c>
    </row>
    <row r="12" spans="1:17" ht="15.75" x14ac:dyDescent="0.25">
      <c r="A12" s="128" t="s">
        <v>67</v>
      </c>
      <c r="B12" s="416">
        <v>5644.4390000000003</v>
      </c>
      <c r="C12" s="30">
        <v>5845.9160000000002</v>
      </c>
      <c r="D12" s="31">
        <v>-3.4464573216584</v>
      </c>
      <c r="E12" s="33">
        <v>2.8924626891289158</v>
      </c>
      <c r="F12" s="33">
        <v>2.2529378097934019</v>
      </c>
      <c r="G12" s="31">
        <v>28.386264217127209</v>
      </c>
      <c r="I12" s="128" t="s">
        <v>67</v>
      </c>
      <c r="J12" s="416">
        <v>1626.1769999999999</v>
      </c>
      <c r="K12" s="30">
        <v>2061.5500000000002</v>
      </c>
      <c r="L12" s="31">
        <v>-21.118721350440214</v>
      </c>
      <c r="M12" s="33">
        <v>5.4158118632674768</v>
      </c>
      <c r="N12" s="33">
        <v>5.0933381580290868</v>
      </c>
      <c r="O12" s="31">
        <v>6.3312840269606996</v>
      </c>
      <c r="P12" s="47"/>
      <c r="Q12" s="47"/>
    </row>
    <row r="13" spans="1:17" ht="16.5" thickBot="1" x14ac:dyDescent="0.3">
      <c r="A13" s="141" t="s">
        <v>132</v>
      </c>
      <c r="B13" s="132">
        <v>4556.5150000000003</v>
      </c>
      <c r="C13" s="38">
        <v>4880.643</v>
      </c>
      <c r="D13" s="31">
        <v>-6.6410921675688988</v>
      </c>
      <c r="E13" s="321">
        <v>0.20538915733730539</v>
      </c>
      <c r="F13" s="115">
        <v>0.16562099106661149</v>
      </c>
      <c r="G13" s="27">
        <v>24.011549511075835</v>
      </c>
      <c r="I13" s="141" t="s">
        <v>132</v>
      </c>
      <c r="J13" s="132">
        <v>5781.5780000000004</v>
      </c>
      <c r="K13" s="38">
        <v>5036.5190000000002</v>
      </c>
      <c r="L13" s="31">
        <v>14.793133908558673</v>
      </c>
      <c r="M13" s="321">
        <v>5.9205327389796482E-2</v>
      </c>
      <c r="N13" s="115">
        <v>8.2785842111149005E-2</v>
      </c>
      <c r="O13" s="27">
        <v>-28.4837529220191</v>
      </c>
      <c r="P13" s="47"/>
    </row>
    <row r="14" spans="1:17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7" ht="15.75" x14ac:dyDescent="0.25">
      <c r="A15" s="417" t="s">
        <v>60</v>
      </c>
      <c r="B15" s="129">
        <v>1613.7560000000001</v>
      </c>
      <c r="C15" s="26">
        <v>1511.8879999999999</v>
      </c>
      <c r="D15" s="27">
        <v>6.737800683648536</v>
      </c>
      <c r="E15" s="28">
        <v>13.153029527383197</v>
      </c>
      <c r="F15" s="29">
        <v>13.092860580917351</v>
      </c>
      <c r="G15" s="27">
        <v>0.45955538970254206</v>
      </c>
      <c r="I15" s="417" t="s">
        <v>60</v>
      </c>
      <c r="J15" s="129">
        <v>1685.7180000000001</v>
      </c>
      <c r="K15" s="26">
        <v>1631.087</v>
      </c>
      <c r="L15" s="27">
        <v>3.3493614994172654</v>
      </c>
      <c r="M15" s="28">
        <v>8.1341491016249918</v>
      </c>
      <c r="N15" s="29">
        <v>7.8017531149612562</v>
      </c>
      <c r="O15" s="27">
        <v>4.2605294190392522</v>
      </c>
    </row>
    <row r="16" spans="1:17" ht="15.75" x14ac:dyDescent="0.25">
      <c r="A16" s="418" t="s">
        <v>44</v>
      </c>
      <c r="B16" s="416">
        <v>1208.982</v>
      </c>
      <c r="C16" s="30">
        <v>1138.037</v>
      </c>
      <c r="D16" s="31">
        <v>6.2339800902782541</v>
      </c>
      <c r="E16" s="32">
        <v>37.87307406354762</v>
      </c>
      <c r="F16" s="33">
        <v>42.372809288948673</v>
      </c>
      <c r="G16" s="31">
        <v>-10.619393193206657</v>
      </c>
      <c r="I16" s="418" t="s">
        <v>44</v>
      </c>
      <c r="J16" s="416">
        <v>967.28800000000001</v>
      </c>
      <c r="K16" s="30">
        <v>955.97500000000002</v>
      </c>
      <c r="L16" s="31">
        <v>1.1833991474672443</v>
      </c>
      <c r="M16" s="32">
        <v>48.735836862081335</v>
      </c>
      <c r="N16" s="33">
        <v>48.123397223872104</v>
      </c>
      <c r="O16" s="31">
        <v>1.2726442303317365</v>
      </c>
    </row>
    <row r="17" spans="1:15" ht="15.75" x14ac:dyDescent="0.25">
      <c r="A17" s="418" t="s">
        <v>45</v>
      </c>
      <c r="B17" s="416">
        <v>1349.134</v>
      </c>
      <c r="C17" s="30">
        <v>1293.0440000000001</v>
      </c>
      <c r="D17" s="31">
        <v>4.3378260909914834</v>
      </c>
      <c r="E17" s="32">
        <v>2.5528978889883649</v>
      </c>
      <c r="F17" s="33">
        <v>2.5035791925132824</v>
      </c>
      <c r="G17" s="31">
        <v>1.9699275590149248</v>
      </c>
      <c r="I17" s="418" t="s">
        <v>45</v>
      </c>
      <c r="J17" s="416">
        <v>1105.42</v>
      </c>
      <c r="K17" s="30">
        <v>1087.5139999999999</v>
      </c>
      <c r="L17" s="31">
        <v>1.6465075392133048</v>
      </c>
      <c r="M17" s="32">
        <v>4.0758373024890533</v>
      </c>
      <c r="N17" s="33">
        <v>3.5761948351358979</v>
      </c>
      <c r="O17" s="31">
        <v>13.971343575696672</v>
      </c>
    </row>
    <row r="18" spans="1:15" ht="15.75" x14ac:dyDescent="0.25">
      <c r="A18" s="418" t="s">
        <v>46</v>
      </c>
      <c r="B18" s="416">
        <v>1889.38</v>
      </c>
      <c r="C18" s="30">
        <v>1880.3340000000001</v>
      </c>
      <c r="D18" s="31">
        <v>0.48108474345515473</v>
      </c>
      <c r="E18" s="32">
        <v>0.20649787073723685</v>
      </c>
      <c r="F18" s="33">
        <v>0.27600390359034455</v>
      </c>
      <c r="G18" s="31">
        <v>-25.182989062455864</v>
      </c>
      <c r="I18" s="418" t="s">
        <v>46</v>
      </c>
      <c r="J18" s="416">
        <v>1231.7560000000001</v>
      </c>
      <c r="K18" s="30">
        <v>1225.6569999999999</v>
      </c>
      <c r="L18" s="31">
        <v>0.49761066921660468</v>
      </c>
      <c r="M18" s="32">
        <v>0.31366564744816638</v>
      </c>
      <c r="N18" s="33">
        <v>0.22852475117544377</v>
      </c>
      <c r="O18" s="31">
        <v>37.256750454727758</v>
      </c>
    </row>
    <row r="19" spans="1:15" ht="16.5" thickBot="1" x14ac:dyDescent="0.3">
      <c r="A19" s="419" t="s">
        <v>43</v>
      </c>
      <c r="B19" s="416" t="s">
        <v>66</v>
      </c>
      <c r="C19" s="30" t="s">
        <v>66</v>
      </c>
      <c r="D19" s="31" t="s">
        <v>52</v>
      </c>
      <c r="E19" s="32">
        <v>0.65139044387127754</v>
      </c>
      <c r="F19" s="33">
        <v>0.44572765538600173</v>
      </c>
      <c r="G19" s="31">
        <v>46.14090824298777</v>
      </c>
      <c r="I19" s="419" t="s">
        <v>43</v>
      </c>
      <c r="J19" s="416">
        <v>970</v>
      </c>
      <c r="K19" s="30">
        <v>962.65</v>
      </c>
      <c r="L19" s="31">
        <v>0.7635173739157558</v>
      </c>
      <c r="M19" s="32">
        <v>0.18388157663242005</v>
      </c>
      <c r="N19" s="33">
        <v>7.165389734504396E-2</v>
      </c>
      <c r="O19" s="31">
        <v>156.62466864426386</v>
      </c>
    </row>
    <row r="20" spans="1:15" ht="18.75" x14ac:dyDescent="0.3">
      <c r="A20" s="146" t="s">
        <v>19</v>
      </c>
      <c r="B20" s="101"/>
      <c r="C20" s="95"/>
      <c r="D20" s="102"/>
      <c r="E20" s="102"/>
      <c r="F20" s="102"/>
      <c r="G20" s="103"/>
      <c r="I20" s="146" t="s">
        <v>19</v>
      </c>
      <c r="J20" s="101"/>
      <c r="K20" s="95"/>
      <c r="L20" s="102"/>
      <c r="M20" s="102"/>
      <c r="N20" s="102"/>
      <c r="O20" s="103"/>
    </row>
    <row r="21" spans="1:15" ht="15.75" x14ac:dyDescent="0.25">
      <c r="A21" s="417" t="s">
        <v>60</v>
      </c>
      <c r="B21" s="129">
        <v>2003.0039999999999</v>
      </c>
      <c r="C21" s="26">
        <v>2024.5889999999999</v>
      </c>
      <c r="D21" s="27">
        <v>-1.0661423133287811</v>
      </c>
      <c r="E21" s="28">
        <v>8.8837153668316855</v>
      </c>
      <c r="F21" s="29">
        <v>6.7919711956358553</v>
      </c>
      <c r="G21" s="27">
        <v>30.797306274500535</v>
      </c>
      <c r="I21" s="417" t="s">
        <v>60</v>
      </c>
      <c r="J21" s="129">
        <v>2487.9029999999998</v>
      </c>
      <c r="K21" s="26">
        <v>2456.9589999999998</v>
      </c>
      <c r="L21" s="27">
        <v>1.2594430757696795</v>
      </c>
      <c r="M21" s="28">
        <v>8.215397516781465</v>
      </c>
      <c r="N21" s="29">
        <v>8.8053427193114668</v>
      </c>
      <c r="O21" s="27">
        <v>-6.69985509179741</v>
      </c>
    </row>
    <row r="22" spans="1:15" ht="15.75" x14ac:dyDescent="0.25">
      <c r="A22" s="418" t="s">
        <v>44</v>
      </c>
      <c r="B22" s="416">
        <v>1467.3579999999999</v>
      </c>
      <c r="C22" s="30">
        <v>1373.8150000000001</v>
      </c>
      <c r="D22" s="31">
        <v>6.8089953887532086</v>
      </c>
      <c r="E22" s="32">
        <v>28.753863706288175</v>
      </c>
      <c r="F22" s="33">
        <v>28.429073430652064</v>
      </c>
      <c r="G22" s="31">
        <v>1.1424581825657547</v>
      </c>
      <c r="I22" s="417" t="s">
        <v>44</v>
      </c>
      <c r="J22" s="416">
        <v>2125.8470000000002</v>
      </c>
      <c r="K22" s="30">
        <v>2079.9720000000002</v>
      </c>
      <c r="L22" s="31">
        <v>2.2055585363649124</v>
      </c>
      <c r="M22" s="32">
        <v>17.724027351589974</v>
      </c>
      <c r="N22" s="33">
        <v>18.185631192784044</v>
      </c>
      <c r="O22" s="31">
        <v>-2.5382888077991548</v>
      </c>
    </row>
    <row r="23" spans="1:15" ht="15.75" x14ac:dyDescent="0.25">
      <c r="A23" s="418" t="s">
        <v>45</v>
      </c>
      <c r="B23" s="416">
        <v>1857.1690000000001</v>
      </c>
      <c r="C23" s="30">
        <v>1926.008</v>
      </c>
      <c r="D23" s="31">
        <v>-3.5741803772362286</v>
      </c>
      <c r="E23" s="32">
        <v>1.8348993554750508</v>
      </c>
      <c r="F23" s="33">
        <v>1.316948896198848</v>
      </c>
      <c r="G23" s="31">
        <v>39.329579209275309</v>
      </c>
      <c r="I23" s="418" t="s">
        <v>45</v>
      </c>
      <c r="J23" s="416">
        <v>1905.4839999999999</v>
      </c>
      <c r="K23" s="30">
        <v>1898.451</v>
      </c>
      <c r="L23" s="31">
        <v>0.37045991705869163</v>
      </c>
      <c r="M23" s="32">
        <v>2.540494241895987</v>
      </c>
      <c r="N23" s="33">
        <v>2.9365302572656411</v>
      </c>
      <c r="O23" s="31">
        <v>-13.486529361983287</v>
      </c>
    </row>
    <row r="24" spans="1:15" ht="15.75" x14ac:dyDescent="0.25">
      <c r="A24" s="418" t="s">
        <v>46</v>
      </c>
      <c r="B24" s="416" t="s">
        <v>66</v>
      </c>
      <c r="C24" s="30" t="s">
        <v>66</v>
      </c>
      <c r="D24" s="86" t="s">
        <v>52</v>
      </c>
      <c r="E24" s="32">
        <v>1.705712922971497E-4</v>
      </c>
      <c r="F24" s="33">
        <v>1.1189347442851806E-4</v>
      </c>
      <c r="G24" s="31">
        <v>52.440786353557499</v>
      </c>
      <c r="I24" s="418" t="s">
        <v>46</v>
      </c>
      <c r="J24" s="416">
        <v>4013.317</v>
      </c>
      <c r="K24" s="30">
        <v>4016.9659999999999</v>
      </c>
      <c r="L24" s="86">
        <v>-9.0839703398034419E-2</v>
      </c>
      <c r="M24" s="32">
        <v>0.14728687273964708</v>
      </c>
      <c r="N24" s="33">
        <v>0.16577640964328386</v>
      </c>
      <c r="O24" s="31">
        <v>-11.153297953202383</v>
      </c>
    </row>
    <row r="25" spans="1:15" ht="16.5" thickBot="1" x14ac:dyDescent="0.3">
      <c r="A25" s="419" t="s">
        <v>43</v>
      </c>
      <c r="B25" s="416">
        <v>2760.8980000000001</v>
      </c>
      <c r="C25" s="30">
        <v>2721.989</v>
      </c>
      <c r="D25" s="31">
        <v>1.4294326685376062</v>
      </c>
      <c r="E25" s="32">
        <v>1.3588348786737057</v>
      </c>
      <c r="F25" s="33">
        <v>1.0465210174175246</v>
      </c>
      <c r="G25" s="31">
        <v>29.843056762191999</v>
      </c>
      <c r="I25" s="419" t="s">
        <v>43</v>
      </c>
      <c r="J25" s="416">
        <v>2298.431</v>
      </c>
      <c r="K25" s="30">
        <v>2280.087</v>
      </c>
      <c r="L25" s="31">
        <v>0.8045307043108465</v>
      </c>
      <c r="M25" s="32">
        <v>2.1143884155514781</v>
      </c>
      <c r="N25" s="33">
        <v>2.1186522004272108</v>
      </c>
      <c r="O25" s="31">
        <v>-0.20124987361649049</v>
      </c>
    </row>
    <row r="26" spans="1:15" ht="18.75" x14ac:dyDescent="0.3">
      <c r="A26" s="146" t="s">
        <v>59</v>
      </c>
      <c r="B26" s="101"/>
      <c r="C26" s="95"/>
      <c r="D26" s="102"/>
      <c r="E26" s="102"/>
      <c r="F26" s="102"/>
      <c r="G26" s="103"/>
      <c r="I26" s="146" t="s">
        <v>59</v>
      </c>
      <c r="J26" s="101"/>
      <c r="K26" s="95"/>
      <c r="L26" s="102"/>
      <c r="M26" s="102"/>
      <c r="N26" s="102"/>
      <c r="O26" s="103"/>
    </row>
    <row r="27" spans="1:15" ht="15.75" x14ac:dyDescent="0.25">
      <c r="A27" s="417" t="s">
        <v>60</v>
      </c>
      <c r="B27" s="129">
        <v>4288.2049999999999</v>
      </c>
      <c r="C27" s="26">
        <v>4198.0469999999996</v>
      </c>
      <c r="D27" s="27">
        <v>2.1476176898448345</v>
      </c>
      <c r="E27" s="28">
        <v>0.3626985316583517</v>
      </c>
      <c r="F27" s="29">
        <v>0.28726784668281541</v>
      </c>
      <c r="G27" s="27">
        <v>26.257963028776587</v>
      </c>
      <c r="I27" s="417" t="s">
        <v>60</v>
      </c>
      <c r="J27" s="129">
        <v>5617.1090000000004</v>
      </c>
      <c r="K27" s="26">
        <v>5241.4589999999998</v>
      </c>
      <c r="L27" s="27">
        <v>7.1668976138132638</v>
      </c>
      <c r="M27" s="28">
        <v>0.52224637906528693</v>
      </c>
      <c r="N27" s="29">
        <v>0.57031384151130349</v>
      </c>
      <c r="O27" s="27">
        <v>-8.4282475625420847</v>
      </c>
    </row>
    <row r="28" spans="1:15" ht="15.75" x14ac:dyDescent="0.25">
      <c r="A28" s="418" t="s">
        <v>44</v>
      </c>
      <c r="B28" s="416">
        <v>3732.6109999999999</v>
      </c>
      <c r="C28" s="30">
        <v>3847.28</v>
      </c>
      <c r="D28" s="31">
        <v>-2.9805213033623836</v>
      </c>
      <c r="E28" s="32">
        <v>0.93854721445352907</v>
      </c>
      <c r="F28" s="33">
        <v>0.71699473522553914</v>
      </c>
      <c r="G28" s="31">
        <v>30.90015426100695</v>
      </c>
      <c r="I28" s="418" t="s">
        <v>44</v>
      </c>
      <c r="J28" s="416">
        <v>4309.9989999999998</v>
      </c>
      <c r="K28" s="30">
        <v>4121.0159999999996</v>
      </c>
      <c r="L28" s="31">
        <v>4.585835143566543</v>
      </c>
      <c r="M28" s="32">
        <v>1.1523018454672851</v>
      </c>
      <c r="N28" s="33">
        <v>1.4076919946986353</v>
      </c>
      <c r="O28" s="31">
        <v>-18.142473651420115</v>
      </c>
    </row>
    <row r="29" spans="1:15" ht="15.75" x14ac:dyDescent="0.25">
      <c r="A29" s="418" t="s">
        <v>45</v>
      </c>
      <c r="B29" s="420">
        <v>3986.154</v>
      </c>
      <c r="C29" s="44">
        <v>3909.2469999999998</v>
      </c>
      <c r="D29" s="31">
        <v>1.9673098169545225</v>
      </c>
      <c r="E29" s="32">
        <v>0.28956609008594875</v>
      </c>
      <c r="F29" s="33">
        <v>0.26382616379004087</v>
      </c>
      <c r="G29" s="31">
        <v>9.756396380911001</v>
      </c>
      <c r="I29" s="418" t="s">
        <v>45</v>
      </c>
      <c r="J29" s="420">
        <v>4003.116</v>
      </c>
      <c r="K29" s="44">
        <v>3850.3020000000001</v>
      </c>
      <c r="L29" s="31">
        <v>3.9688834797893735</v>
      </c>
      <c r="M29" s="32">
        <v>0.47909096212970281</v>
      </c>
      <c r="N29" s="33">
        <v>0.61266641297774915</v>
      </c>
      <c r="O29" s="31">
        <v>-21.802313301104288</v>
      </c>
    </row>
    <row r="30" spans="1:15" ht="15.75" x14ac:dyDescent="0.25">
      <c r="A30" s="423" t="s">
        <v>46</v>
      </c>
      <c r="B30" s="421" t="s">
        <v>52</v>
      </c>
      <c r="C30" s="289" t="s">
        <v>52</v>
      </c>
      <c r="D30" s="86" t="s">
        <v>52</v>
      </c>
      <c r="E30" s="32" t="s">
        <v>52</v>
      </c>
      <c r="F30" s="33" t="s">
        <v>52</v>
      </c>
      <c r="G30" s="31" t="s">
        <v>52</v>
      </c>
      <c r="I30" s="423" t="s">
        <v>46</v>
      </c>
      <c r="J30" s="421" t="s">
        <v>66</v>
      </c>
      <c r="K30" s="289" t="s">
        <v>66</v>
      </c>
      <c r="L30" s="86" t="s">
        <v>52</v>
      </c>
      <c r="M30" s="32">
        <v>8.8535573934128177E-4</v>
      </c>
      <c r="N30" s="33">
        <v>9.2126439443627941E-4</v>
      </c>
      <c r="O30" s="31">
        <v>-3.8977578328065206</v>
      </c>
    </row>
    <row r="31" spans="1:15" ht="16.5" thickBot="1" x14ac:dyDescent="0.3">
      <c r="A31" s="424" t="s">
        <v>43</v>
      </c>
      <c r="B31" s="422">
        <v>1879.0540000000001</v>
      </c>
      <c r="C31" s="34">
        <v>1816.3230000000001</v>
      </c>
      <c r="D31" s="35">
        <v>3.4537359269248911</v>
      </c>
      <c r="E31" s="36">
        <v>4.2962644247344577E-2</v>
      </c>
      <c r="F31" s="37">
        <v>3.7745398707220094E-2</v>
      </c>
      <c r="G31" s="35">
        <v>13.822202755342749</v>
      </c>
      <c r="I31" s="424" t="s">
        <v>43</v>
      </c>
      <c r="J31" s="422" t="s">
        <v>66</v>
      </c>
      <c r="K31" s="34" t="s">
        <v>66</v>
      </c>
      <c r="L31" s="35" t="s">
        <v>52</v>
      </c>
      <c r="M31" s="36">
        <v>0.18549337810660546</v>
      </c>
      <c r="N31" s="37">
        <v>0.21882588435623965</v>
      </c>
      <c r="O31" s="35">
        <v>-15.232433012984067</v>
      </c>
    </row>
    <row r="32" spans="1:15" ht="18.75" x14ac:dyDescent="0.3">
      <c r="A32" s="146" t="s">
        <v>67</v>
      </c>
      <c r="B32" s="101"/>
      <c r="C32" s="95"/>
      <c r="D32" s="102"/>
      <c r="E32" s="102"/>
      <c r="F32" s="102"/>
      <c r="G32" s="103"/>
      <c r="I32" s="146" t="s">
        <v>67</v>
      </c>
      <c r="J32" s="101"/>
      <c r="K32" s="95"/>
      <c r="L32" s="102"/>
      <c r="M32" s="102"/>
      <c r="N32" s="102"/>
      <c r="O32" s="103"/>
    </row>
    <row r="33" spans="1:15" ht="15.75" x14ac:dyDescent="0.25">
      <c r="A33" s="417" t="s">
        <v>60</v>
      </c>
      <c r="B33" s="129">
        <v>6339.1419999999998</v>
      </c>
      <c r="C33" s="26">
        <v>7914.8410000000003</v>
      </c>
      <c r="D33" s="27">
        <v>-19.908157346433118</v>
      </c>
      <c r="E33" s="28">
        <v>0.51162859124530058</v>
      </c>
      <c r="F33" s="29">
        <v>0.33064521693627086</v>
      </c>
      <c r="G33" s="27">
        <v>54.736425945007028</v>
      </c>
      <c r="I33" s="417" t="s">
        <v>60</v>
      </c>
      <c r="J33" s="129">
        <v>3475.3339999999998</v>
      </c>
      <c r="K33" s="26">
        <v>3569.0419999999999</v>
      </c>
      <c r="L33" s="27">
        <v>-2.6255785165879271</v>
      </c>
      <c r="M33" s="28">
        <v>0.60360830136782928</v>
      </c>
      <c r="N33" s="29">
        <v>0.98521549781673134</v>
      </c>
      <c r="O33" s="27">
        <v>-38.733373286814476</v>
      </c>
    </row>
    <row r="34" spans="1:15" ht="15.75" x14ac:dyDescent="0.25">
      <c r="A34" s="418" t="s">
        <v>44</v>
      </c>
      <c r="B34" s="129">
        <v>5907.2920000000004</v>
      </c>
      <c r="C34" s="26">
        <v>6080.0510000000004</v>
      </c>
      <c r="D34" s="31">
        <v>-2.8414070868813437</v>
      </c>
      <c r="E34" s="32">
        <v>1.9960039410497086</v>
      </c>
      <c r="F34" s="33">
        <v>1.57465821672013</v>
      </c>
      <c r="G34" s="31">
        <v>26.757916089702533</v>
      </c>
      <c r="I34" s="418" t="s">
        <v>44</v>
      </c>
      <c r="J34" s="129">
        <v>1523.18</v>
      </c>
      <c r="K34" s="26">
        <v>1870.644</v>
      </c>
      <c r="L34" s="31">
        <v>-18.574565764517455</v>
      </c>
      <c r="M34" s="32">
        <v>2.2151827612611008</v>
      </c>
      <c r="N34" s="33">
        <v>1.9569191178483971</v>
      </c>
      <c r="O34" s="31">
        <v>13.19746130829672</v>
      </c>
    </row>
    <row r="35" spans="1:15" ht="15.75" x14ac:dyDescent="0.25">
      <c r="A35" s="418" t="s">
        <v>45</v>
      </c>
      <c r="B35" s="129">
        <v>5242.165</v>
      </c>
      <c r="C35" s="26">
        <v>4356.9560000000001</v>
      </c>
      <c r="D35" s="31">
        <v>20.317143436839842</v>
      </c>
      <c r="E35" s="32">
        <v>0.21628439863278581</v>
      </c>
      <c r="F35" s="33">
        <v>0.18730967619333924</v>
      </c>
      <c r="G35" s="31">
        <v>15.468887154307575</v>
      </c>
      <c r="I35" s="418" t="s">
        <v>45</v>
      </c>
      <c r="J35" s="129">
        <v>2993.1410000000001</v>
      </c>
      <c r="K35" s="26">
        <v>3334.9929999999999</v>
      </c>
      <c r="L35" s="31">
        <v>-10.250456297809317</v>
      </c>
      <c r="M35" s="32">
        <v>0.42917051928838296</v>
      </c>
      <c r="N35" s="33">
        <v>0.55378226376669692</v>
      </c>
      <c r="O35" s="31">
        <v>-22.501938511127847</v>
      </c>
    </row>
    <row r="36" spans="1:15" ht="15.75" x14ac:dyDescent="0.25">
      <c r="A36" s="423" t="s">
        <v>46</v>
      </c>
      <c r="B36" s="129" t="s">
        <v>66</v>
      </c>
      <c r="C36" s="26" t="s">
        <v>66</v>
      </c>
      <c r="D36" s="86" t="s">
        <v>52</v>
      </c>
      <c r="E36" s="32">
        <v>0.15453759082121762</v>
      </c>
      <c r="F36" s="33">
        <v>0.14984401117219043</v>
      </c>
      <c r="G36" s="31">
        <v>3.1323104689407022</v>
      </c>
      <c r="I36" s="423" t="s">
        <v>46</v>
      </c>
      <c r="J36" s="129" t="s">
        <v>52</v>
      </c>
      <c r="K36" s="26" t="s">
        <v>52</v>
      </c>
      <c r="L36" s="86" t="s">
        <v>52</v>
      </c>
      <c r="M36" s="32" t="s">
        <v>52</v>
      </c>
      <c r="N36" s="33" t="s">
        <v>52</v>
      </c>
      <c r="O36" s="31" t="s">
        <v>52</v>
      </c>
    </row>
    <row r="37" spans="1:15" ht="16.5" thickBot="1" x14ac:dyDescent="0.3">
      <c r="A37" s="424" t="s">
        <v>43</v>
      </c>
      <c r="B37" s="132" t="s">
        <v>66</v>
      </c>
      <c r="C37" s="38" t="s">
        <v>66</v>
      </c>
      <c r="D37" s="35" t="s">
        <v>52</v>
      </c>
      <c r="E37" s="36">
        <v>1.400816737990342E-2</v>
      </c>
      <c r="F37" s="37">
        <v>1.0480688771471193E-2</v>
      </c>
      <c r="G37" s="35">
        <v>33.656935010169839</v>
      </c>
      <c r="I37" s="424" t="s">
        <v>43</v>
      </c>
      <c r="J37" s="132">
        <v>945.93100000000004</v>
      </c>
      <c r="K37" s="38">
        <v>924.202</v>
      </c>
      <c r="L37" s="148">
        <v>2.351109389505762</v>
      </c>
      <c r="M37" s="36">
        <v>2.1678502813501632</v>
      </c>
      <c r="N37" s="37">
        <v>1.5974212785972621</v>
      </c>
      <c r="O37" s="35">
        <v>35.709365487719673</v>
      </c>
    </row>
    <row r="39" spans="1:15" ht="15.75" x14ac:dyDescent="0.2">
      <c r="A39" s="49" t="s">
        <v>22</v>
      </c>
      <c r="B39" s="81"/>
      <c r="C39" s="81"/>
      <c r="E39" s="81"/>
    </row>
    <row r="40" spans="1:15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2018-09-20T11:22:16Z</dcterms:modified>
</cp:coreProperties>
</file>