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 activeTab="6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7" sheetId="14" r:id="rId7"/>
    <sheet name="Arkusz1" sheetId="15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4" i="9" l="1"/>
  <c r="E14" i="9"/>
  <c r="F13" i="9"/>
  <c r="F12" i="9"/>
  <c r="E12" i="9"/>
  <c r="E11" i="9"/>
</calcChain>
</file>

<file path=xl/sharedStrings.xml><?xml version="1.0" encoding="utf-8"?>
<sst xmlns="http://schemas.openxmlformats.org/spreadsheetml/2006/main" count="193" uniqueCount="116">
  <si>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</si>
  <si>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</si>
  <si>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</si>
  <si>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</si>
  <si>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</si>
  <si>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</si>
  <si>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</si>
  <si>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</si>
  <si>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</si>
  <si>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</si>
  <si>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</si>
  <si>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</si>
  <si>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</si>
  <si>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</si>
  <si>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</si>
  <si>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</si>
  <si>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</si>
  <si>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</si>
  <si>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</si>
  <si>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</si>
  <si>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</si>
  <si>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</si>
  <si>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</si>
  <si>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</si>
  <si>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</si>
  <si>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</si>
  <si>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</si>
  <si>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</si>
  <si>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</si>
  <si>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</si>
  <si>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</si>
  <si>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</si>
  <si>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</si>
  <si>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</si>
  <si>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</si>
  <si>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</si>
  <si>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</si>
  <si>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</si>
  <si>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</si>
  <si>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</si>
  <si>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</si>
  <si>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</si>
  <si>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</si>
  <si>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</si>
  <si>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</si>
  <si>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</si>
  <si>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</si>
  <si>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</si>
  <si>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</si>
  <si>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</si>
  <si>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</si>
  <si>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</si>
  <si>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</si>
  <si>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</si>
  <si>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</si>
  <si>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</si>
  <si>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</si>
  <si>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</si>
  <si>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</si>
  <si>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</si>
  <si>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</si>
  <si>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</si>
  <si>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</si>
  <si>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</si>
  <si>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</si>
  <si>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</si>
  <si>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</si>
  <si>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</si>
  <si>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</si>
  <si>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</si>
  <si>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</si>
  <si>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</si>
  <si>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</si>
  <si>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</si>
  <si>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</si>
  <si>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</si>
  <si>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lipiec 17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</si>
  <si>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</si>
  <si>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</si>
  <si>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</si>
  <si>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</si>
  <si>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</si>
  <si>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</si>
  <si>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sierpień 17</t>
  </si>
  <si>
    <t>wrzesień 17</t>
  </si>
  <si>
    <t>CENY OWIEC CIĘŻKICH</t>
  </si>
  <si>
    <t>październik 17</t>
  </si>
  <si>
    <t>listopad 17</t>
  </si>
  <si>
    <t>Change 1 year</t>
  </si>
  <si>
    <t>Niderlandy</t>
  </si>
  <si>
    <t>EU</t>
  </si>
  <si>
    <t>grudzień 17</t>
  </si>
  <si>
    <t>styczeń 18</t>
  </si>
  <si>
    <t>Suma końcowa</t>
  </si>
  <si>
    <t>luty 18</t>
  </si>
  <si>
    <t>marzec 18</t>
  </si>
  <si>
    <t>Australia</t>
  </si>
  <si>
    <t>kwiecień 18</t>
  </si>
  <si>
    <t>Ministerstwo Rolnictwa i Rozwoju Wsi, Departament Promocji i Jakości Żywnosci</t>
  </si>
  <si>
    <t>maj 18</t>
  </si>
  <si>
    <t>Słowacja</t>
  </si>
  <si>
    <t>Departament Promocji i Jakości Żywności</t>
  </si>
  <si>
    <t>Wydział Informacji Rynkowej i Statystyki Rolnej</t>
  </si>
  <si>
    <t>czerwiec 18</t>
  </si>
  <si>
    <t>Węgry</t>
  </si>
  <si>
    <t>lipiec 2018</t>
  </si>
  <si>
    <t>lipiec 18</t>
  </si>
  <si>
    <t>UWAGA ! Od notowania cen skupu owiec żywych za okres 9-15 lipca 2018 r. zastosowano współczynnik przeliczeniowy z wagi żywej na wagę poubojową schłodzoną podany wg GUS-41,30.</t>
  </si>
  <si>
    <t>NR 8/2018</t>
  </si>
  <si>
    <t>Notowania za okres:sierpień  2018 r.</t>
  </si>
  <si>
    <t>Tab. 1. Ceny zakupu owiec w wadze żywej poniżej 12 miesięcy w sierpniu 2018 r.</t>
  </si>
  <si>
    <t>sierpień 2018</t>
  </si>
  <si>
    <t>sierpień 2017</t>
  </si>
  <si>
    <t>sierpień 18</t>
  </si>
  <si>
    <t>I-VII 2017</t>
  </si>
  <si>
    <t>I-VII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</si>
</sst>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3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1"/>
      <color rgb="FF1F497D"/>
      <name val="Calibri"/>
      <family val="2"/>
      <charset val="238"/>
    </font>
    <font>
      <sz val="8"/>
      <color theme="1"/>
      <name val="Arial"/>
      <family val="2"/>
    </font>
    <font>
      <sz val="10"/>
      <color theme="1"/>
      <name val="Arial "/>
      <family val="2"/>
    </font>
    <font>
      <b/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FFFF00"/>
        <bgColor indexed="13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theme="4" tint="0.39997558519241921"/>
      </bottom>
      <diagonal/>
    </border>
  </borders>
  <cellStyleXfs count="5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8" borderId="0" applyNumberFormat="0" applyBorder="0" applyAlignment="0" applyProtection="0"/>
    <xf numFmtId="0" fontId="32" fillId="7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1" applyNumberFormat="0" applyAlignment="0" applyProtection="0"/>
    <xf numFmtId="0" fontId="36" fillId="16" borderId="2" applyNumberFormat="0" applyAlignment="0" applyProtection="0"/>
    <xf numFmtId="0" fontId="37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" applyNumberFormat="0" applyAlignment="0" applyProtection="0"/>
    <xf numFmtId="0" fontId="43" fillId="0" borderId="7" applyNumberFormat="0" applyFill="0" applyAlignment="0" applyProtection="0"/>
    <xf numFmtId="0" fontId="44" fillId="7" borderId="0" applyNumberFormat="0" applyBorder="0" applyAlignment="0" applyProtection="0"/>
    <xf numFmtId="0" fontId="45" fillId="0" borderId="0"/>
    <xf numFmtId="0" fontId="46" fillId="0" borderId="0"/>
    <xf numFmtId="0" fontId="51" fillId="0" borderId="0"/>
    <xf numFmtId="0" fontId="53" fillId="0" borderId="0"/>
    <xf numFmtId="0" fontId="10" fillId="0" borderId="0"/>
    <xf numFmtId="0" fontId="10" fillId="0" borderId="0"/>
    <xf numFmtId="0" fontId="30" fillId="4" borderId="8" applyNumberFormat="0" applyFont="0" applyAlignment="0" applyProtection="0"/>
    <xf numFmtId="0" fontId="47" fillId="15" borderId="3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0" fillId="0" borderId="0"/>
    <xf numFmtId="0" fontId="58" fillId="0" borderId="0"/>
    <xf numFmtId="9" fontId="30" fillId="0" borderId="0" applyFont="0" applyFill="0" applyBorder="0" applyAlignment="0" applyProtection="0"/>
    <xf numFmtId="0" fontId="1" fillId="0" borderId="0"/>
    <xf numFmtId="0" fontId="30" fillId="0" borderId="0"/>
    <xf numFmtId="0" fontId="10" fillId="0" borderId="0"/>
    <xf numFmtId="0" fontId="58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7" fillId="0" borderId="0" xfId="0" applyFont="1"/>
    <xf numFmtId="0" fontId="17" fillId="0" borderId="10" xfId="0" applyFont="1" applyFill="1" applyBorder="1"/>
    <xf numFmtId="0" fontId="0" fillId="0" borderId="0" xfId="0" applyFill="1"/>
    <xf numFmtId="0" fontId="4" fillId="0" borderId="0" xfId="0" applyFont="1"/>
    <xf numFmtId="0" fontId="26" fillId="0" borderId="0" xfId="0" applyFont="1"/>
    <xf numFmtId="16" fontId="9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1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3" xfId="0" applyFont="1" applyFill="1" applyBorder="1"/>
    <xf numFmtId="0" fontId="8" fillId="0" borderId="0" xfId="0" applyFont="1"/>
    <xf numFmtId="0" fontId="22" fillId="0" borderId="0" xfId="0" applyFont="1"/>
    <xf numFmtId="0" fontId="21" fillId="0" borderId="0" xfId="0" applyFont="1"/>
    <xf numFmtId="0" fontId="17" fillId="0" borderId="16" xfId="0" applyFont="1" applyBorder="1"/>
    <xf numFmtId="0" fontId="17" fillId="0" borderId="17" xfId="0" applyFont="1" applyBorder="1"/>
    <xf numFmtId="4" fontId="17" fillId="0" borderId="0" xfId="0" applyNumberFormat="1" applyFont="1"/>
    <xf numFmtId="0" fontId="13" fillId="0" borderId="0" xfId="0" applyFont="1"/>
    <xf numFmtId="0" fontId="22" fillId="0" borderId="0" xfId="0" applyFont="1" applyFill="1"/>
    <xf numFmtId="0" fontId="6" fillId="0" borderId="0" xfId="0" applyFont="1"/>
    <xf numFmtId="0" fontId="14" fillId="19" borderId="0" xfId="0" applyFont="1" applyFill="1"/>
    <xf numFmtId="0" fontId="4" fillId="19" borderId="0" xfId="0" applyFont="1" applyFill="1"/>
    <xf numFmtId="0" fontId="0" fillId="19" borderId="0" xfId="0" applyFill="1"/>
    <xf numFmtId="0" fontId="15" fillId="19" borderId="0" xfId="0" applyFont="1" applyFill="1"/>
    <xf numFmtId="0" fontId="16" fillId="0" borderId="0" xfId="0" applyFont="1"/>
    <xf numFmtId="14" fontId="24" fillId="0" borderId="0" xfId="0" applyNumberFormat="1" applyFont="1"/>
    <xf numFmtId="0" fontId="27" fillId="0" borderId="0" xfId="0" applyFont="1"/>
    <xf numFmtId="0" fontId="13" fillId="18" borderId="0" xfId="0" applyFont="1" applyFill="1"/>
    <xf numFmtId="4" fontId="17" fillId="0" borderId="15" xfId="0" applyNumberFormat="1" applyFont="1" applyBorder="1"/>
    <xf numFmtId="0" fontId="17" fillId="0" borderId="17" xfId="0" applyFont="1" applyFill="1" applyBorder="1"/>
    <xf numFmtId="4" fontId="17" fillId="0" borderId="15" xfId="0" applyNumberFormat="1" applyFont="1" applyFill="1" applyBorder="1"/>
    <xf numFmtId="0" fontId="25" fillId="0" borderId="17" xfId="0" applyFont="1" applyFill="1" applyBorder="1"/>
    <xf numFmtId="4" fontId="25" fillId="0" borderId="0" xfId="0" applyNumberFormat="1" applyFont="1" applyFill="1"/>
    <xf numFmtId="4" fontId="25" fillId="0" borderId="15" xfId="0" applyNumberFormat="1" applyFont="1" applyFill="1" applyBorder="1"/>
    <xf numFmtId="4" fontId="17" fillId="0" borderId="0" xfId="0" applyNumberFormat="1" applyFont="1" applyFill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49" fontId="12" fillId="18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8" fillId="0" borderId="0" xfId="0" applyFont="1"/>
    <xf numFmtId="0" fontId="17" fillId="0" borderId="28" xfId="0" applyFont="1" applyBorder="1"/>
    <xf numFmtId="0" fontId="19" fillId="0" borderId="18" xfId="0" applyFont="1" applyFill="1" applyBorder="1" applyAlignment="1">
      <alignment horizontal="center"/>
    </xf>
    <xf numFmtId="4" fontId="17" fillId="0" borderId="0" xfId="0" applyNumberFormat="1" applyFont="1" applyFill="1"/>
    <xf numFmtId="4" fontId="25" fillId="0" borderId="0" xfId="0" applyNumberFormat="1" applyFont="1" applyFill="1" applyBorder="1"/>
    <xf numFmtId="0" fontId="31" fillId="0" borderId="0" xfId="0" applyFont="1"/>
    <xf numFmtId="4" fontId="17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2" fillId="0" borderId="0" xfId="0" applyNumberFormat="1" applyFont="1" applyFill="1"/>
    <xf numFmtId="4" fontId="52" fillId="0" borderId="15" xfId="0" applyNumberFormat="1" applyFont="1" applyFill="1" applyBorder="1"/>
    <xf numFmtId="0" fontId="19" fillId="0" borderId="34" xfId="0" applyFont="1" applyBorder="1"/>
    <xf numFmtId="0" fontId="17" fillId="0" borderId="28" xfId="0" applyFont="1" applyBorder="1" applyAlignment="1">
      <alignment horizontal="left" vertical="center"/>
    </xf>
    <xf numFmtId="0" fontId="17" fillId="0" borderId="28" xfId="39" applyFont="1" applyBorder="1"/>
    <xf numFmtId="0" fontId="17" fillId="0" borderId="27" xfId="39" applyFont="1" applyBorder="1"/>
    <xf numFmtId="0" fontId="19" fillId="0" borderId="42" xfId="0" applyFont="1" applyBorder="1"/>
    <xf numFmtId="164" fontId="19" fillId="18" borderId="43" xfId="0" applyNumberFormat="1" applyFont="1" applyFill="1" applyBorder="1" applyAlignment="1">
      <alignment vertical="center"/>
    </xf>
    <xf numFmtId="164" fontId="19" fillId="0" borderId="44" xfId="0" applyNumberFormat="1" applyFont="1" applyBorder="1" applyAlignment="1">
      <alignment vertical="center"/>
    </xf>
    <xf numFmtId="0" fontId="19" fillId="0" borderId="45" xfId="0" applyFont="1" applyBorder="1"/>
    <xf numFmtId="164" fontId="19" fillId="18" borderId="43" xfId="0" applyNumberFormat="1" applyFont="1" applyFill="1" applyBorder="1" applyAlignment="1">
      <alignment horizontal="right" vertical="center"/>
    </xf>
    <xf numFmtId="164" fontId="19" fillId="0" borderId="44" xfId="0" applyNumberFormat="1" applyFont="1" applyBorder="1" applyAlignment="1">
      <alignment horizontal="right" vertical="center"/>
    </xf>
    <xf numFmtId="0" fontId="52" fillId="0" borderId="17" xfId="0" applyFont="1" applyFill="1" applyBorder="1"/>
    <xf numFmtId="0" fontId="56" fillId="0" borderId="0" xfId="0" applyFont="1"/>
    <xf numFmtId="0" fontId="10" fillId="0" borderId="23" xfId="0" applyFont="1" applyBorder="1" applyAlignment="1">
      <alignment horizontal="left" vertical="center" wrapText="1"/>
    </xf>
    <xf numFmtId="3" fontId="10" fillId="18" borderId="10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10" fillId="18" borderId="10" xfId="0" applyNumberFormat="1" applyFont="1" applyFill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/>
    </xf>
    <xf numFmtId="0" fontId="0" fillId="0" borderId="24" xfId="0" applyBorder="1"/>
    <xf numFmtId="3" fontId="10" fillId="18" borderId="13" xfId="0" applyNumberFormat="1" applyFont="1" applyFill="1" applyBorder="1" applyAlignment="1">
      <alignment horizontal="center"/>
    </xf>
    <xf numFmtId="0" fontId="7" fillId="18" borderId="10" xfId="0" quotePrefix="1" applyFont="1" applyFill="1" applyBorder="1" applyAlignment="1">
      <alignment horizontal="center"/>
    </xf>
    <xf numFmtId="164" fontId="55" fillId="20" borderId="10" xfId="48" applyNumberFormat="1" applyFont="1" applyFill="1" applyBorder="1"/>
    <xf numFmtId="164" fontId="55" fillId="0" borderId="25" xfId="48" applyNumberFormat="1" applyFont="1" applyBorder="1"/>
    <xf numFmtId="0" fontId="19" fillId="0" borderId="28" xfId="0" applyFont="1" applyBorder="1"/>
    <xf numFmtId="164" fontId="54" fillId="20" borderId="10" xfId="48" applyNumberFormat="1" applyFont="1" applyFill="1" applyBorder="1"/>
    <xf numFmtId="164" fontId="54" fillId="0" borderId="25" xfId="48" applyNumberFormat="1" applyFont="1" applyBorder="1"/>
    <xf numFmtId="164" fontId="17" fillId="20" borderId="10" xfId="0" applyNumberFormat="1" applyFont="1" applyFill="1" applyBorder="1"/>
    <xf numFmtId="164" fontId="17" fillId="0" borderId="25" xfId="0" applyNumberFormat="1" applyFont="1" applyBorder="1"/>
    <xf numFmtId="164" fontId="54" fillId="20" borderId="35" xfId="50" applyNumberFormat="1" applyFont="1" applyFill="1" applyBorder="1"/>
    <xf numFmtId="164" fontId="54" fillId="0" borderId="36" xfId="50" applyNumberFormat="1" applyFont="1" applyBorder="1"/>
    <xf numFmtId="164" fontId="17" fillId="20" borderId="10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164" fontId="55" fillId="20" borderId="10" xfId="50" applyNumberFormat="1" applyFont="1" applyFill="1" applyBorder="1"/>
    <xf numFmtId="164" fontId="55" fillId="0" borderId="25" xfId="50" applyNumberFormat="1" applyFont="1" applyBorder="1"/>
    <xf numFmtId="0" fontId="17" fillId="0" borderId="11" xfId="0" applyFont="1" applyBorder="1"/>
    <xf numFmtId="164" fontId="55" fillId="20" borderId="31" xfId="50" applyNumberFormat="1" applyFont="1" applyFill="1" applyBorder="1"/>
    <xf numFmtId="164" fontId="55" fillId="0" borderId="32" xfId="50" applyNumberFormat="1" applyFont="1" applyBorder="1"/>
    <xf numFmtId="3" fontId="17" fillId="0" borderId="10" xfId="0" applyNumberFormat="1" applyFont="1" applyFill="1" applyBorder="1"/>
    <xf numFmtId="3" fontId="17" fillId="18" borderId="21" xfId="0" applyNumberFormat="1" applyFont="1" applyFill="1" applyBorder="1" applyAlignment="1">
      <alignment horizontal="right"/>
    </xf>
    <xf numFmtId="3" fontId="17" fillId="18" borderId="10" xfId="0" applyNumberFormat="1" applyFont="1" applyFill="1" applyBorder="1"/>
    <xf numFmtId="0" fontId="20" fillId="0" borderId="0" xfId="0" applyFont="1"/>
    <xf numFmtId="164" fontId="10" fillId="0" borderId="22" xfId="0" applyNumberFormat="1" applyFont="1" applyFill="1" applyBorder="1" applyAlignment="1">
      <alignment horizontal="center"/>
    </xf>
    <xf numFmtId="164" fontId="10" fillId="0" borderId="48" xfId="0" applyNumberFormat="1" applyFont="1" applyBorder="1" applyAlignment="1">
      <alignment horizontal="center"/>
    </xf>
    <xf numFmtId="0" fontId="4" fillId="0" borderId="54" xfId="0" applyFont="1" applyBorder="1"/>
    <xf numFmtId="3" fontId="57" fillId="18" borderId="55" xfId="0" applyNumberFormat="1" applyFont="1" applyFill="1" applyBorder="1" applyAlignment="1">
      <alignment horizontal="center"/>
    </xf>
    <xf numFmtId="3" fontId="57" fillId="0" borderId="55" xfId="0" applyNumberFormat="1" applyFont="1" applyFill="1" applyBorder="1" applyAlignment="1">
      <alignment horizontal="center"/>
    </xf>
    <xf numFmtId="164" fontId="57" fillId="0" borderId="56" xfId="0" applyNumberFormat="1" applyFont="1" applyFill="1" applyBorder="1" applyAlignment="1">
      <alignment horizontal="center"/>
    </xf>
    <xf numFmtId="164" fontId="57" fillId="0" borderId="57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9" fillId="0" borderId="0" xfId="42" applyNumberFormat="1" applyFont="1" applyBorder="1"/>
    <xf numFmtId="0" fontId="17" fillId="21" borderId="35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164" fontId="55" fillId="0" borderId="10" xfId="48" applyNumberFormat="1" applyFont="1" applyBorder="1"/>
    <xf numFmtId="0" fontId="17" fillId="0" borderId="10" xfId="39" applyFont="1" applyBorder="1"/>
    <xf numFmtId="164" fontId="55" fillId="0" borderId="25" xfId="48" applyNumberFormat="1" applyFont="1" applyFill="1" applyBorder="1"/>
    <xf numFmtId="164" fontId="19" fillId="0" borderId="31" xfId="39" applyNumberFormat="1" applyFont="1" applyBorder="1"/>
    <xf numFmtId="165" fontId="54" fillId="20" borderId="31" xfId="49" applyNumberFormat="1" applyFont="1" applyFill="1" applyBorder="1"/>
    <xf numFmtId="165" fontId="54" fillId="0" borderId="32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9" fillId="0" borderId="58" xfId="0" applyNumberFormat="1" applyFont="1" applyFill="1" applyBorder="1"/>
    <xf numFmtId="4" fontId="52" fillId="0" borderId="0" xfId="0" applyNumberFormat="1" applyFont="1" applyFill="1" applyBorder="1"/>
    <xf numFmtId="0" fontId="19" fillId="0" borderId="59" xfId="0" applyFont="1" applyBorder="1"/>
    <xf numFmtId="4" fontId="19" fillId="0" borderId="58" xfId="0" applyNumberFormat="1" applyFont="1" applyBorder="1"/>
    <xf numFmtId="4" fontId="19" fillId="0" borderId="22" xfId="0" applyNumberFormat="1" applyFont="1" applyBorder="1"/>
    <xf numFmtId="0" fontId="28" fillId="0" borderId="0" xfId="0" applyFont="1" applyBorder="1"/>
    <xf numFmtId="164" fontId="59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10" fillId="0" borderId="0" xfId="56" applyFill="1"/>
    <xf numFmtId="0" fontId="10" fillId="0" borderId="10" xfId="56" applyFont="1" applyFill="1" applyBorder="1" applyAlignment="1">
      <alignment horizontal="left"/>
    </xf>
    <xf numFmtId="1" fontId="10" fillId="0" borderId="10" xfId="56" applyNumberFormat="1" applyFill="1" applyBorder="1"/>
    <xf numFmtId="0" fontId="21" fillId="0" borderId="0" xfId="0" applyFont="1" applyFill="1"/>
    <xf numFmtId="0" fontId="21" fillId="0" borderId="0" xfId="0" applyFont="1" applyBorder="1"/>
    <xf numFmtId="0" fontId="61" fillId="0" borderId="0" xfId="54" applyFont="1" applyBorder="1"/>
    <xf numFmtId="164" fontId="62" fillId="0" borderId="0" xfId="52" applyNumberFormat="1" applyFont="1" applyBorder="1" applyAlignment="1">
      <alignment horizontal="center"/>
    </xf>
    <xf numFmtId="165" fontId="63" fillId="0" borderId="0" xfId="52" applyNumberFormat="1" applyFont="1" applyFill="1" applyBorder="1" applyAlignment="1" applyProtection="1">
      <alignment horizontal="center" vertical="center"/>
      <protection locked="0"/>
    </xf>
    <xf numFmtId="164" fontId="13" fillId="0" borderId="0" xfId="52" applyNumberFormat="1" applyFont="1" applyBorder="1" applyAlignment="1">
      <alignment horizontal="center"/>
    </xf>
    <xf numFmtId="164" fontId="13" fillId="0" borderId="0" xfId="52" applyNumberFormat="1" applyFont="1" applyFill="1" applyBorder="1" applyAlignment="1">
      <alignment horizontal="center"/>
    </xf>
    <xf numFmtId="0" fontId="60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22" borderId="0" xfId="0" applyNumberFormat="1" applyFont="1" applyFill="1" applyBorder="1" applyAlignment="1" applyProtection="1">
      <alignment horizontal="center" vertical="center"/>
      <protection locked="0"/>
    </xf>
    <xf numFmtId="14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6" fillId="0" borderId="0" xfId="0" applyNumberFormat="1" applyFont="1" applyFill="1" applyBorder="1" applyAlignment="1" applyProtection="1">
      <alignment horizontal="right" vertical="center"/>
      <protection locked="0"/>
    </xf>
    <xf numFmtId="14" fontId="65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6" applyBorder="1"/>
    <xf numFmtId="0" fontId="10" fillId="0" borderId="0" xfId="56"/>
    <xf numFmtId="14" fontId="67" fillId="25" borderId="10" xfId="51" applyNumberFormat="1" applyFont="1" applyFill="1" applyBorder="1" applyAlignment="1">
      <alignment horizontal="center" vertical="center"/>
    </xf>
    <xf numFmtId="164" fontId="19" fillId="0" borderId="27" xfId="39" applyNumberFormat="1" applyFont="1" applyBorder="1"/>
    <xf numFmtId="165" fontId="54" fillId="21" borderId="31" xfId="49" applyNumberFormat="1" applyFont="1" applyFill="1" applyBorder="1"/>
    <xf numFmtId="165" fontId="54" fillId="0" borderId="31" xfId="49" applyNumberFormat="1" applyFont="1" applyBorder="1"/>
    <xf numFmtId="49" fontId="12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0" fontId="7" fillId="0" borderId="10" xfId="0" quotePrefix="1" applyFont="1" applyFill="1" applyBorder="1" applyAlignment="1">
      <alignment horizontal="center"/>
    </xf>
    <xf numFmtId="3" fontId="17" fillId="21" borderId="10" xfId="0" applyNumberFormat="1" applyFont="1" applyFill="1" applyBorder="1"/>
    <xf numFmtId="0" fontId="17" fillId="0" borderId="59" xfId="39" applyFont="1" applyBorder="1"/>
    <xf numFmtId="164" fontId="55" fillId="20" borderId="13" xfId="48" applyNumberFormat="1" applyFont="1" applyFill="1" applyBorder="1"/>
    <xf numFmtId="164" fontId="55" fillId="0" borderId="13" xfId="48" applyNumberFormat="1" applyFont="1" applyBorder="1"/>
    <xf numFmtId="0" fontId="17" fillId="0" borderId="13" xfId="39" applyFont="1" applyBorder="1"/>
    <xf numFmtId="164" fontId="55" fillId="0" borderId="47" xfId="48" applyNumberFormat="1" applyFont="1" applyFill="1" applyBorder="1"/>
    <xf numFmtId="0" fontId="24" fillId="0" borderId="0" xfId="0" applyFont="1"/>
    <xf numFmtId="0" fontId="17" fillId="18" borderId="60" xfId="57" applyFont="1" applyFill="1" applyBorder="1" applyAlignment="1">
      <alignment horizontal="center" vertical="center"/>
    </xf>
    <xf numFmtId="0" fontId="68" fillId="26" borderId="10" xfId="55" applyFont="1" applyFill="1" applyBorder="1" applyAlignment="1">
      <alignment horizontal="center" vertical="center" wrapText="1"/>
    </xf>
    <xf numFmtId="14" fontId="1" fillId="0" borderId="0" xfId="54" applyNumberFormat="1" applyFill="1" applyBorder="1"/>
    <xf numFmtId="0" fontId="69" fillId="0" borderId="0" xfId="0" applyFont="1" applyFill="1" applyAlignment="1">
      <alignment vertical="center"/>
    </xf>
    <xf numFmtId="0" fontId="10" fillId="0" borderId="0" xfId="56" applyFont="1" applyFill="1" applyBorder="1" applyAlignment="1">
      <alignment horizontal="left"/>
    </xf>
    <xf numFmtId="1" fontId="10" fillId="0" borderId="0" xfId="56" applyNumberFormat="1" applyFill="1" applyBorder="1"/>
    <xf numFmtId="14" fontId="67" fillId="0" borderId="0" xfId="51" applyNumberFormat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20" borderId="33" xfId="0" applyFont="1" applyFill="1" applyBorder="1" applyAlignment="1">
      <alignment horizontal="center" vertical="center" wrapText="1"/>
    </xf>
    <xf numFmtId="0" fontId="12" fillId="18" borderId="62" xfId="0" applyFont="1" applyFill="1" applyBorder="1" applyAlignment="1">
      <alignment horizontal="center"/>
    </xf>
    <xf numFmtId="0" fontId="12" fillId="18" borderId="63" xfId="0" applyFont="1" applyFill="1" applyBorder="1" applyAlignment="1">
      <alignment horizontal="center"/>
    </xf>
    <xf numFmtId="0" fontId="12" fillId="18" borderId="64" xfId="0" applyFont="1" applyFill="1" applyBorder="1" applyAlignment="1">
      <alignment horizontal="center"/>
    </xf>
    <xf numFmtId="0" fontId="12" fillId="18" borderId="65" xfId="0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5" fillId="27" borderId="61" xfId="0" applyNumberFormat="1" applyFont="1" applyFill="1" applyBorder="1" applyAlignment="1">
      <alignment horizontal="left" vertical="center" wrapText="1"/>
    </xf>
    <xf numFmtId="4" fontId="70" fillId="28" borderId="10" xfId="0" applyNumberFormat="1" applyFont="1" applyFill="1" applyBorder="1" applyAlignment="1">
      <alignment horizontal="right" vertical="center"/>
    </xf>
    <xf numFmtId="166" fontId="71" fillId="23" borderId="10" xfId="53" applyNumberFormat="1" applyFont="1" applyFill="1" applyBorder="1"/>
    <xf numFmtId="0" fontId="55" fillId="25" borderId="61" xfId="0" applyNumberFormat="1" applyFont="1" applyFill="1" applyBorder="1" applyAlignment="1">
      <alignment horizontal="left" vertical="center" wrapText="1"/>
    </xf>
    <xf numFmtId="4" fontId="70" fillId="30" borderId="10" xfId="0" applyNumberFormat="1" applyFont="1" applyFill="1" applyBorder="1" applyAlignment="1">
      <alignment horizontal="right" vertical="center"/>
    </xf>
    <xf numFmtId="166" fontId="71" fillId="21" borderId="10" xfId="53" applyNumberFormat="1" applyFont="1" applyFill="1" applyBorder="1"/>
    <xf numFmtId="0" fontId="55" fillId="27" borderId="66" xfId="0" applyNumberFormat="1" applyFont="1" applyFill="1" applyBorder="1" applyAlignment="1">
      <alignment horizontal="left" vertical="center" wrapText="1"/>
    </xf>
    <xf numFmtId="0" fontId="54" fillId="27" borderId="39" xfId="0" applyNumberFormat="1" applyFont="1" applyFill="1" applyBorder="1" applyAlignment="1">
      <alignment horizontal="left" vertical="center" wrapText="1"/>
    </xf>
    <xf numFmtId="4" fontId="72" fillId="29" borderId="10" xfId="0" applyNumberFormat="1" applyFont="1" applyFill="1" applyBorder="1" applyAlignment="1">
      <alignment horizontal="right" vertical="center"/>
    </xf>
    <xf numFmtId="166" fontId="71" fillId="26" borderId="10" xfId="53" applyNumberFormat="1" applyFont="1" applyFill="1" applyBorder="1"/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07456"/>
        <c:axId val="61521920"/>
      </c:lineChart>
      <c:catAx>
        <c:axId val="615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15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2192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150745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93536"/>
        <c:axId val="134603904"/>
      </c:lineChart>
      <c:catAx>
        <c:axId val="1345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460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0390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459353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75936"/>
        <c:axId val="65177856"/>
      </c:lineChart>
      <c:catAx>
        <c:axId val="651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17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7785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17593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9120"/>
        <c:axId val="61750656"/>
      </c:lineChart>
      <c:catAx>
        <c:axId val="617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17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75065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17491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864000"/>
        <c:axId val="62886272"/>
        <c:axId val="65206912"/>
      </c:bar3DChart>
      <c:catAx>
        <c:axId val="628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6288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8862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864000"/>
        <c:crosses val="autoZero"/>
        <c:crossBetween val="between"/>
        <c:majorUnit val="100"/>
      </c:valAx>
      <c:serAx>
        <c:axId val="6520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6288627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14</xdr:row>
      <xdr:rowOff>0</xdr:rowOff>
    </xdr:from>
    <xdr:to>
      <xdr:col>12</xdr:col>
      <xdr:colOff>95458</xdr:colOff>
      <xdr:row>40</xdr:row>
      <xdr:rowOff>94099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0700" y="2286000"/>
          <a:ext cx="6791533" cy="430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227353</xdr:colOff>
      <xdr:row>31</xdr:row>
      <xdr:rowOff>88737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52525"/>
          <a:ext cx="7590178" cy="39749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15</xdr:col>
      <xdr:colOff>317389</xdr:colOff>
      <xdr:row>22</xdr:row>
      <xdr:rowOff>105373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857375"/>
          <a:ext cx="4584589" cy="2505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7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/>
      <sheetData sheetId="4">
        <row r="6">
          <cell r="F6" t="str">
            <v>Wartość                 (w tys. EUR)</v>
          </cell>
          <cell r="G6" t="str">
            <v>Wolumen (tony)</v>
          </cell>
        </row>
        <row r="7">
          <cell r="E7" t="str">
            <v>Włochy</v>
          </cell>
          <cell r="F7">
            <v>727.24099999999999</v>
          </cell>
          <cell r="G7">
            <v>293.90899999999999</v>
          </cell>
        </row>
        <row r="8">
          <cell r="E8" t="str">
            <v>Słowacja</v>
          </cell>
          <cell r="F8">
            <v>200.499</v>
          </cell>
          <cell r="G8">
            <v>90.132999999999996</v>
          </cell>
        </row>
        <row r="9">
          <cell r="E9" t="str">
            <v>Holandia</v>
          </cell>
          <cell r="F9">
            <v>194.24700000000001</v>
          </cell>
          <cell r="G9">
            <v>88.873000000000005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8" sqref="A8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101</v>
      </c>
      <c r="B2" s="21"/>
      <c r="C2" s="21"/>
    </row>
    <row r="3" spans="1:11" ht="15">
      <c r="A3" s="158" t="s">
        <v>102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43363</v>
      </c>
    </row>
    <row r="10" spans="1:11" ht="20.25">
      <c r="A10" s="24" t="s">
        <v>108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109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98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74</v>
      </c>
    </row>
    <row r="25" spans="1:7">
      <c r="A25" t="s">
        <v>72</v>
      </c>
    </row>
    <row r="26" spans="1:7">
      <c r="A26" t="s">
        <v>73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K13" sqref="K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110</v>
      </c>
      <c r="B2" s="16"/>
      <c r="C2" s="16"/>
      <c r="D2" s="16"/>
      <c r="E2" s="16"/>
    </row>
    <row r="5" spans="1:6" ht="15" customHeight="1" thickBot="1"/>
    <row r="6" spans="1:6" ht="15" customHeight="1" thickTop="1">
      <c r="A6" s="172" t="s">
        <v>47</v>
      </c>
      <c r="B6" s="173"/>
      <c r="C6" s="173"/>
      <c r="D6" s="174"/>
      <c r="E6" s="174"/>
      <c r="F6" s="175"/>
    </row>
    <row r="7" spans="1:6" ht="15" customHeight="1">
      <c r="A7" s="176" t="s">
        <v>0</v>
      </c>
      <c r="B7" s="177" t="s">
        <v>48</v>
      </c>
      <c r="C7" s="178"/>
      <c r="D7" s="179"/>
      <c r="E7" s="180" t="s">
        <v>1</v>
      </c>
      <c r="F7" s="181"/>
    </row>
    <row r="8" spans="1:6" ht="30">
      <c r="A8" s="176"/>
      <c r="B8" s="41" t="s">
        <v>111</v>
      </c>
      <c r="C8" s="147" t="s">
        <v>105</v>
      </c>
      <c r="D8" s="41" t="s">
        <v>112</v>
      </c>
      <c r="E8" s="42" t="s">
        <v>49</v>
      </c>
      <c r="F8" s="43" t="s">
        <v>50</v>
      </c>
    </row>
    <row r="9" spans="1:6">
      <c r="A9" s="67" t="s">
        <v>71</v>
      </c>
      <c r="B9" s="68"/>
      <c r="C9" s="148"/>
      <c r="D9" s="68"/>
      <c r="E9" s="71"/>
      <c r="F9" s="96"/>
    </row>
    <row r="10" spans="1:6">
      <c r="A10" s="67" t="s">
        <v>9</v>
      </c>
      <c r="B10" s="68"/>
      <c r="C10" s="148"/>
      <c r="D10" s="68">
        <v>8800</v>
      </c>
      <c r="E10" s="148"/>
      <c r="F10" s="148"/>
    </row>
    <row r="11" spans="1:6">
      <c r="A11" s="69" t="s">
        <v>10</v>
      </c>
      <c r="B11" s="70"/>
      <c r="C11" s="149">
        <v>8181.3</v>
      </c>
      <c r="D11" s="70">
        <v>7560.3990000000003</v>
      </c>
      <c r="E11" s="71">
        <f t="shared" ref="E11:E14" si="0">B11*100/C11-100</f>
        <v>-100</v>
      </c>
      <c r="F11" s="148"/>
    </row>
    <row r="12" spans="1:6">
      <c r="A12" s="69" t="s">
        <v>11</v>
      </c>
      <c r="B12" s="70">
        <v>7500</v>
      </c>
      <c r="C12" s="149">
        <v>7599.15</v>
      </c>
      <c r="D12" s="70">
        <v>7500</v>
      </c>
      <c r="E12" s="71">
        <f t="shared" si="0"/>
        <v>-1.3047511892777379</v>
      </c>
      <c r="F12" s="96">
        <f>B12*100/D12-100</f>
        <v>0</v>
      </c>
    </row>
    <row r="13" spans="1:6" ht="13.5" thickBot="1">
      <c r="A13" s="72" t="s">
        <v>12</v>
      </c>
      <c r="B13" s="73">
        <v>7395.174</v>
      </c>
      <c r="C13" s="150"/>
      <c r="D13" s="73">
        <v>6616.7510000000002</v>
      </c>
      <c r="E13" s="95"/>
      <c r="F13" s="96">
        <f>B13*100/D13-100</f>
        <v>11.764429400471627</v>
      </c>
    </row>
    <row r="14" spans="1:6" ht="13.5" thickBot="1">
      <c r="A14" s="97" t="s">
        <v>14</v>
      </c>
      <c r="B14" s="98">
        <v>7446.78</v>
      </c>
      <c r="C14" s="99">
        <v>7843.59</v>
      </c>
      <c r="D14" s="98">
        <v>7378.8452430948419</v>
      </c>
      <c r="E14" s="100">
        <f t="shared" si="0"/>
        <v>-5.0590354671776652</v>
      </c>
      <c r="F14" s="101">
        <f>B14*100/D14-100</f>
        <v>0.92066921946536695</v>
      </c>
    </row>
  </sheetData>
  <mergeCells count="4">
    <mergeCell ref="A6:F6"/>
    <mergeCell ref="A7:A8"/>
    <mergeCell ref="B7:D7"/>
    <mergeCell ref="E7:F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Q34" sqref="Q34:Q36"/>
    </sheetView>
  </sheetViews>
  <sheetFormatPr defaultRowHeight="12.75"/>
  <cols>
    <col min="1" max="1" width="17.7109375" customWidth="1"/>
    <col min="3" max="10" width="10" bestFit="1" customWidth="1"/>
    <col min="11" max="11" width="10.42578125" customWidth="1"/>
    <col min="12" max="13" width="10" bestFit="1" customWidth="1"/>
    <col min="14" max="14" width="10.7109375" customWidth="1"/>
    <col min="15" max="15" width="11.42578125" customWidth="1"/>
    <col min="27" max="27" width="11" customWidth="1"/>
  </cols>
  <sheetData>
    <row r="1" spans="1:15" s="2" customFormat="1"/>
    <row r="2" spans="1:15" ht="14.25" customHeight="1">
      <c r="A2" s="94" t="s">
        <v>51</v>
      </c>
      <c r="B2" s="16"/>
      <c r="C2" s="16"/>
      <c r="D2" s="16"/>
      <c r="E2" s="17"/>
      <c r="F2" s="15"/>
      <c r="G2" s="8"/>
      <c r="H2" s="8"/>
    </row>
    <row r="3" spans="1:15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5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5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5">
      <c r="A6" s="10"/>
      <c r="B6" s="113"/>
      <c r="D6" s="1"/>
      <c r="E6" s="1"/>
      <c r="I6" s="114"/>
      <c r="J6" s="2"/>
    </row>
    <row r="7" spans="1:15">
      <c r="A7" s="10"/>
      <c r="B7" s="74" t="s">
        <v>76</v>
      </c>
      <c r="C7" s="74" t="s">
        <v>83</v>
      </c>
      <c r="D7" s="74" t="s">
        <v>84</v>
      </c>
      <c r="E7" s="74" t="s">
        <v>86</v>
      </c>
      <c r="F7" s="74" t="s">
        <v>87</v>
      </c>
      <c r="G7" s="74" t="s">
        <v>91</v>
      </c>
      <c r="H7" s="74" t="s">
        <v>92</v>
      </c>
      <c r="I7" s="74" t="s">
        <v>94</v>
      </c>
      <c r="J7" s="74" t="s">
        <v>95</v>
      </c>
      <c r="K7" s="74" t="s">
        <v>97</v>
      </c>
      <c r="L7" s="74" t="s">
        <v>99</v>
      </c>
      <c r="M7" s="74" t="s">
        <v>103</v>
      </c>
      <c r="N7" s="74" t="s">
        <v>106</v>
      </c>
      <c r="O7" s="74" t="s">
        <v>113</v>
      </c>
    </row>
    <row r="8" spans="1:15">
      <c r="A8" s="14" t="s">
        <v>13</v>
      </c>
      <c r="B8" s="91"/>
      <c r="C8" s="91"/>
      <c r="D8" s="91"/>
      <c r="E8" s="91"/>
      <c r="F8" s="91"/>
      <c r="G8" s="91">
        <v>9300</v>
      </c>
      <c r="H8" s="91"/>
      <c r="I8" s="151"/>
      <c r="J8" s="151">
        <v>9800</v>
      </c>
      <c r="K8" s="151"/>
      <c r="L8" s="151"/>
      <c r="M8" s="151"/>
      <c r="N8" s="151"/>
      <c r="O8" s="151"/>
    </row>
    <row r="9" spans="1:15">
      <c r="A9" s="5" t="s">
        <v>9</v>
      </c>
      <c r="B9" s="68">
        <v>8800</v>
      </c>
      <c r="C9" s="68">
        <v>8800</v>
      </c>
      <c r="D9" s="68"/>
      <c r="E9" s="68">
        <v>8800</v>
      </c>
      <c r="F9" s="68"/>
      <c r="G9" s="92">
        <v>8600</v>
      </c>
      <c r="H9" s="92">
        <v>8812.5409999999993</v>
      </c>
      <c r="I9" s="152">
        <v>8500</v>
      </c>
      <c r="J9" s="152">
        <v>9134.6090000000004</v>
      </c>
      <c r="K9" s="152">
        <v>9336.384</v>
      </c>
      <c r="L9" s="152">
        <v>9424.5480000000007</v>
      </c>
      <c r="M9" s="152">
        <v>9424.5480000000007</v>
      </c>
      <c r="N9" s="152"/>
      <c r="O9" s="152"/>
    </row>
    <row r="10" spans="1:15">
      <c r="A10" s="5" t="s">
        <v>15</v>
      </c>
      <c r="B10" s="70">
        <v>7560</v>
      </c>
      <c r="C10" s="70">
        <v>7910.2060000000001</v>
      </c>
      <c r="D10" s="70"/>
      <c r="E10" s="70">
        <v>8000</v>
      </c>
      <c r="F10" s="70"/>
      <c r="G10" s="93">
        <v>7900</v>
      </c>
      <c r="H10" s="93">
        <v>8147.6009999999997</v>
      </c>
      <c r="I10" s="92">
        <v>8000</v>
      </c>
      <c r="J10" s="92">
        <v>8368.1110000000008</v>
      </c>
      <c r="K10" s="92">
        <v>8616.67</v>
      </c>
      <c r="L10" s="92">
        <v>8228.4419999999991</v>
      </c>
      <c r="M10" s="92">
        <v>8228.4419999999991</v>
      </c>
      <c r="N10" s="92">
        <v>8181.3</v>
      </c>
      <c r="O10" s="92"/>
    </row>
    <row r="11" spans="1:15">
      <c r="A11" s="5" t="s">
        <v>11</v>
      </c>
      <c r="B11" s="70">
        <v>7500</v>
      </c>
      <c r="C11" s="70">
        <v>7500</v>
      </c>
      <c r="D11" s="70">
        <v>7499.9639999999999</v>
      </c>
      <c r="E11" s="70">
        <v>7663.884</v>
      </c>
      <c r="F11" s="70">
        <v>7695</v>
      </c>
      <c r="G11" s="93">
        <v>7219</v>
      </c>
      <c r="H11" s="93">
        <v>7481.5950000000003</v>
      </c>
      <c r="I11" s="93">
        <v>7871.7709999999997</v>
      </c>
      <c r="J11" s="93">
        <v>7584.4570000000003</v>
      </c>
      <c r="K11" s="93">
        <v>7533.3620000000001</v>
      </c>
      <c r="L11" s="93">
        <v>7642.4260000000004</v>
      </c>
      <c r="M11" s="93">
        <v>7642.4260000000004</v>
      </c>
      <c r="N11" s="93">
        <v>7599.15</v>
      </c>
      <c r="O11" s="93">
        <v>7500</v>
      </c>
    </row>
    <row r="12" spans="1:15">
      <c r="A12" s="5" t="s">
        <v>12</v>
      </c>
      <c r="B12" s="70">
        <v>6616</v>
      </c>
      <c r="C12" s="70">
        <v>7509.8010000000004</v>
      </c>
      <c r="D12" s="70">
        <v>7493.9110000000001</v>
      </c>
      <c r="E12" s="70">
        <v>7500</v>
      </c>
      <c r="F12" s="70">
        <v>7500</v>
      </c>
      <c r="G12" s="93">
        <v>7500</v>
      </c>
      <c r="H12" s="93">
        <v>7505.8339999999998</v>
      </c>
      <c r="I12" s="93">
        <v>7500.848</v>
      </c>
      <c r="J12" s="93">
        <v>7493</v>
      </c>
      <c r="K12" s="93">
        <v>7500</v>
      </c>
      <c r="L12" s="93">
        <v>7500</v>
      </c>
      <c r="M12" s="93">
        <v>7175.79</v>
      </c>
      <c r="N12" s="93"/>
      <c r="O12" s="93">
        <v>7395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T21" sqref="T21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6">
        <v>2013</v>
      </c>
      <c r="H4" s="46">
        <v>2014</v>
      </c>
      <c r="I4" s="46">
        <v>2015</v>
      </c>
      <c r="J4" s="46">
        <v>2016</v>
      </c>
      <c r="K4" s="46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7">
        <v>8376.4466677788387</v>
      </c>
      <c r="H5" s="47">
        <v>7826.4955907873573</v>
      </c>
      <c r="I5" s="47">
        <v>8408.781646570973</v>
      </c>
      <c r="J5" s="47">
        <v>8157.2133482439931</v>
      </c>
      <c r="K5" s="47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7">
        <v>7667.576471858134</v>
      </c>
      <c r="H6" s="47">
        <v>7960.7428609367462</v>
      </c>
      <c r="I6" s="47">
        <v>8451.9814510739852</v>
      </c>
      <c r="J6" s="47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7">
        <v>7974.9232085792828</v>
      </c>
      <c r="H7" s="47">
        <v>8225.9796724367516</v>
      </c>
      <c r="I7" s="47">
        <v>8829.8909635473683</v>
      </c>
      <c r="J7" s="47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7">
        <v>7852.0192743804955</v>
      </c>
      <c r="H9" s="47">
        <v>8571.9888387750889</v>
      </c>
      <c r="I9" s="47">
        <v>8662.4525615479615</v>
      </c>
      <c r="J9" s="47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7">
        <v>7694.0164362399182</v>
      </c>
      <c r="H10" s="47">
        <v>8383.0871739738013</v>
      </c>
      <c r="I10" s="47">
        <v>8558.2282693918005</v>
      </c>
      <c r="J10" s="47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7">
        <v>7761.7083086907451</v>
      </c>
      <c r="H11" s="47">
        <v>8114.6644454241068</v>
      </c>
      <c r="I11" s="47">
        <v>8451.4951305125778</v>
      </c>
      <c r="J11" s="47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5" t="s">
        <v>25</v>
      </c>
      <c r="B13" s="53">
        <v>6353.54</v>
      </c>
      <c r="C13" s="54">
        <v>7728.71</v>
      </c>
      <c r="D13" s="54">
        <v>7361.22</v>
      </c>
      <c r="E13" s="54">
        <v>8515.3700000000008</v>
      </c>
      <c r="F13" s="54">
        <v>8887.5741991392442</v>
      </c>
      <c r="G13" s="53">
        <v>7885.7016282939931</v>
      </c>
      <c r="H13" s="53">
        <v>8308.5690918637229</v>
      </c>
      <c r="I13" s="53">
        <v>8560.3750349034472</v>
      </c>
      <c r="J13" s="53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7">
        <v>7812.8877516195025</v>
      </c>
      <c r="H14" s="47">
        <v>8101.4675428310811</v>
      </c>
      <c r="I14" s="47">
        <v>8367.2685204492755</v>
      </c>
      <c r="J14" s="47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7">
        <v>7895.2713154535413</v>
      </c>
      <c r="H15" s="47">
        <v>7876.4352814673393</v>
      </c>
      <c r="I15" s="47">
        <v>7823.6632228243543</v>
      </c>
      <c r="J15" s="47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7">
        <v>7525.6819967207457</v>
      </c>
      <c r="H16" s="47">
        <v>7808.3696075526514</v>
      </c>
      <c r="I16" s="47">
        <v>7851.2761836315649</v>
      </c>
      <c r="J16" s="47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7">
        <v>7498.8516107996456</v>
      </c>
      <c r="H18" s="47">
        <v>7829.5632147853485</v>
      </c>
      <c r="I18" s="47">
        <v>7624.3667705146054</v>
      </c>
      <c r="J18" s="47">
        <v>7595.7099094313926</v>
      </c>
      <c r="K18" s="38">
        <v>7697.89</v>
      </c>
      <c r="P18" s="102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7">
        <v>7539.7613666730304</v>
      </c>
      <c r="H19" s="50">
        <v>7667.9328970247934</v>
      </c>
      <c r="I19" s="47">
        <v>7716.5624791375531</v>
      </c>
      <c r="J19" s="47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7">
        <v>8891.7032312325009</v>
      </c>
      <c r="H20" s="47">
        <v>8801.6004017094001</v>
      </c>
      <c r="I20" s="47">
        <v>8834.2515052558902</v>
      </c>
      <c r="J20" s="47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8">
        <v>8357.7546849996779</v>
      </c>
      <c r="H21" s="48">
        <v>8415.8881676900073</v>
      </c>
      <c r="I21" s="36">
        <v>8340.3830661472603</v>
      </c>
      <c r="J21" s="36">
        <v>8026.16</v>
      </c>
    </row>
    <row r="22" spans="1:16" ht="13.5">
      <c r="A22" s="65" t="s">
        <v>33</v>
      </c>
      <c r="B22" s="116">
        <v>6582.34</v>
      </c>
      <c r="C22" s="54">
        <v>8033.44</v>
      </c>
      <c r="D22" s="54">
        <v>7616.46</v>
      </c>
      <c r="E22" s="54">
        <v>8959.43</v>
      </c>
      <c r="F22" s="54">
        <v>8446.528412435051</v>
      </c>
      <c r="G22" s="116">
        <v>8093.1569345979251</v>
      </c>
      <c r="H22" s="116">
        <v>8224.8005759293956</v>
      </c>
      <c r="I22" s="116">
        <v>8246.8319861712007</v>
      </c>
      <c r="J22" s="53">
        <v>7885.76</v>
      </c>
    </row>
    <row r="23" spans="1:16">
      <c r="A23" s="117" t="s">
        <v>34</v>
      </c>
      <c r="B23" s="118">
        <v>6442.68</v>
      </c>
      <c r="C23" s="119">
        <v>7876.35</v>
      </c>
      <c r="D23" s="119">
        <v>7484.14</v>
      </c>
      <c r="E23" s="119">
        <v>8703.19</v>
      </c>
      <c r="F23" s="119">
        <v>8685.1344932534575</v>
      </c>
      <c r="G23" s="115">
        <v>7981.322787769257</v>
      </c>
      <c r="H23" s="115">
        <v>8267.1708732387669</v>
      </c>
      <c r="I23" s="115">
        <v>8549.5876764153145</v>
      </c>
      <c r="J23" s="115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3"/>
  <sheetViews>
    <sheetView workbookViewId="0">
      <pane xSplit="1" topLeftCell="B1" activePane="topRight" state="frozen"/>
      <selection pane="topRight" activeCell="Y30" sqref="Y3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4"/>
      <c r="AG3" s="6"/>
      <c r="AI3" s="6"/>
      <c r="AJ3" s="6"/>
      <c r="AK3" s="6"/>
    </row>
    <row r="4" spans="1:37" ht="15">
      <c r="A4" s="128" t="s">
        <v>36</v>
      </c>
      <c r="B4" s="17"/>
      <c r="C4" s="17"/>
      <c r="D4" s="17"/>
      <c r="E4" s="17"/>
      <c r="F4" s="127"/>
      <c r="G4" s="127"/>
      <c r="H4" s="127"/>
      <c r="I4" s="22"/>
    </row>
    <row r="5" spans="1:37">
      <c r="A5" s="1"/>
      <c r="B5" s="120"/>
      <c r="C5" s="1"/>
      <c r="D5" s="1"/>
      <c r="E5" s="1"/>
      <c r="F5" s="1"/>
      <c r="T5" s="6"/>
      <c r="V5" s="6"/>
      <c r="W5" s="6"/>
      <c r="X5" s="6"/>
    </row>
    <row r="6" spans="1:37" ht="18.75">
      <c r="A6" s="121"/>
      <c r="B6" s="129"/>
      <c r="C6" s="129" t="s">
        <v>85</v>
      </c>
      <c r="D6" s="129"/>
      <c r="E6" s="129"/>
      <c r="F6" s="129"/>
      <c r="G6" s="129"/>
      <c r="H6" s="129"/>
      <c r="I6" s="129"/>
      <c r="J6" s="129"/>
      <c r="K6" s="129"/>
    </row>
    <row r="7" spans="1:37" ht="14.25">
      <c r="A7" s="122"/>
      <c r="B7" s="121"/>
      <c r="C7" s="130"/>
      <c r="D7" s="131"/>
      <c r="E7" s="131"/>
      <c r="F7" s="132"/>
      <c r="G7" s="133"/>
      <c r="H7" s="132"/>
      <c r="I7" s="133"/>
      <c r="J7" s="132"/>
      <c r="K7" s="132"/>
    </row>
    <row r="8" spans="1:37" ht="13.5" thickBot="1">
      <c r="A8" s="123"/>
      <c r="B8" s="134"/>
      <c r="C8" s="134"/>
      <c r="D8" s="135"/>
      <c r="E8" s="135"/>
      <c r="F8" s="135"/>
      <c r="G8" s="135"/>
      <c r="H8" s="135"/>
      <c r="I8" s="135"/>
      <c r="J8" s="135"/>
      <c r="K8" s="135"/>
    </row>
    <row r="9" spans="1:37" ht="26.25" thickBot="1">
      <c r="A9" s="123"/>
      <c r="B9" s="159" t="s">
        <v>4</v>
      </c>
      <c r="C9" s="143" t="s">
        <v>26</v>
      </c>
      <c r="D9" s="143" t="s">
        <v>27</v>
      </c>
      <c r="E9" s="143" t="s">
        <v>28</v>
      </c>
      <c r="F9" s="143" t="s">
        <v>16</v>
      </c>
      <c r="G9" s="143" t="s">
        <v>30</v>
      </c>
      <c r="H9" s="143" t="s">
        <v>31</v>
      </c>
      <c r="I9" s="143" t="s">
        <v>17</v>
      </c>
      <c r="J9" s="143" t="s">
        <v>18</v>
      </c>
      <c r="K9" s="143" t="s">
        <v>19</v>
      </c>
      <c r="L9" s="143" t="s">
        <v>21</v>
      </c>
      <c r="M9" s="143" t="s">
        <v>22</v>
      </c>
      <c r="N9" s="143" t="s">
        <v>23</v>
      </c>
      <c r="O9" s="143" t="s">
        <v>26</v>
      </c>
      <c r="P9" s="160" t="s">
        <v>88</v>
      </c>
    </row>
    <row r="10" spans="1:37" ht="13.5" thickTop="1">
      <c r="A10" s="123"/>
      <c r="B10" s="213" t="s">
        <v>55</v>
      </c>
      <c r="C10" s="214">
        <v>527.56450000000007</v>
      </c>
      <c r="D10" s="214">
        <v>502.5</v>
      </c>
      <c r="E10" s="214">
        <v>497.32900000000001</v>
      </c>
      <c r="F10" s="214">
        <v>489.1533</v>
      </c>
      <c r="G10" s="214">
        <v>484.49350000000004</v>
      </c>
      <c r="H10" s="214">
        <v>492.69350000000003</v>
      </c>
      <c r="I10" s="214">
        <v>499.91790000000003</v>
      </c>
      <c r="J10" s="214">
        <v>552.86450000000002</v>
      </c>
      <c r="K10" s="214">
        <v>579.53</v>
      </c>
      <c r="L10" s="214">
        <v>604.15480000000002</v>
      </c>
      <c r="M10" s="214">
        <v>581.27330000000006</v>
      </c>
      <c r="N10" s="214">
        <v>523.66770000000008</v>
      </c>
      <c r="O10" s="214">
        <v>503.50320000000005</v>
      </c>
      <c r="P10" s="215">
        <v>-4.5608262117712628E-2</v>
      </c>
    </row>
    <row r="11" spans="1:37">
      <c r="A11" s="123"/>
      <c r="B11" s="213" t="s">
        <v>56</v>
      </c>
      <c r="C11" s="214">
        <v>506.3725</v>
      </c>
      <c r="D11" s="214">
        <v>510.80580000000003</v>
      </c>
      <c r="E11" s="214">
        <v>490.10850000000005</v>
      </c>
      <c r="F11" s="214">
        <v>481.14860000000004</v>
      </c>
      <c r="G11" s="214">
        <v>488.471</v>
      </c>
      <c r="H11" s="214">
        <v>488.584</v>
      </c>
      <c r="I11" s="214">
        <v>494.66390000000001</v>
      </c>
      <c r="J11" s="214">
        <v>508.51800000000003</v>
      </c>
      <c r="K11" s="214">
        <v>529.04079999999999</v>
      </c>
      <c r="L11" s="214">
        <v>539.0204</v>
      </c>
      <c r="M11" s="214">
        <v>549.31970000000001</v>
      </c>
      <c r="N11" s="214">
        <v>545.93010000000004</v>
      </c>
      <c r="O11" s="214">
        <v>534.96199999999999</v>
      </c>
      <c r="P11" s="215">
        <v>5.6459424633051647E-2</v>
      </c>
    </row>
    <row r="12" spans="1:37">
      <c r="A12" s="123"/>
      <c r="B12" s="213" t="s">
        <v>53</v>
      </c>
      <c r="C12" s="214">
        <v>566.77319999999997</v>
      </c>
      <c r="D12" s="214">
        <v>566.98199999999997</v>
      </c>
      <c r="E12" s="214">
        <v>561.57770000000005</v>
      </c>
      <c r="F12" s="214">
        <v>551.5933</v>
      </c>
      <c r="G12" s="214">
        <v>545.30650000000003</v>
      </c>
      <c r="H12" s="214">
        <v>543.72390000000007</v>
      </c>
      <c r="I12" s="214">
        <v>549.40140000000008</v>
      </c>
      <c r="J12" s="214">
        <v>579.40899999999999</v>
      </c>
      <c r="K12" s="214">
        <v>587.81770000000006</v>
      </c>
      <c r="L12" s="214">
        <v>597.4597</v>
      </c>
      <c r="M12" s="214">
        <v>595.87430000000006</v>
      </c>
      <c r="N12" s="214">
        <v>580.6771</v>
      </c>
      <c r="O12" s="214">
        <v>545.19650000000001</v>
      </c>
      <c r="P12" s="215">
        <v>-3.8069372369759158E-2</v>
      </c>
    </row>
    <row r="13" spans="1:37">
      <c r="A13" s="123"/>
      <c r="B13" s="213" t="s">
        <v>58</v>
      </c>
      <c r="C13" s="214">
        <v>555.37030000000004</v>
      </c>
      <c r="D13" s="214">
        <v>604.27</v>
      </c>
      <c r="E13" s="214">
        <v>628.09969999999998</v>
      </c>
      <c r="F13" s="214">
        <v>617.47699999999998</v>
      </c>
      <c r="G13" s="214">
        <v>617.40520000000004</v>
      </c>
      <c r="H13" s="214">
        <v>559.74680000000001</v>
      </c>
      <c r="I13" s="214">
        <v>524.24290000000008</v>
      </c>
      <c r="J13" s="214">
        <v>524.7097</v>
      </c>
      <c r="K13" s="214">
        <v>521.47900000000004</v>
      </c>
      <c r="L13" s="214">
        <v>520.58519999999999</v>
      </c>
      <c r="M13" s="214">
        <v>508.71530000000001</v>
      </c>
      <c r="N13" s="214">
        <v>500.21870000000001</v>
      </c>
      <c r="O13" s="214">
        <v>547.50390000000004</v>
      </c>
      <c r="P13" s="215">
        <v>-1.4164243208540261E-2</v>
      </c>
    </row>
    <row r="14" spans="1:37">
      <c r="A14" s="123"/>
      <c r="B14" s="213" t="s">
        <v>54</v>
      </c>
      <c r="C14" s="214">
        <v>647.67740000000003</v>
      </c>
      <c r="D14" s="214">
        <v>645.70000000000005</v>
      </c>
      <c r="E14" s="214">
        <v>617.38710000000003</v>
      </c>
      <c r="F14" s="214">
        <v>653.70000000000005</v>
      </c>
      <c r="G14" s="214">
        <v>663.96770000000004</v>
      </c>
      <c r="H14" s="214">
        <v>626.09680000000003</v>
      </c>
      <c r="I14" s="214">
        <v>600.67860000000007</v>
      </c>
      <c r="J14" s="214">
        <v>645.83870000000002</v>
      </c>
      <c r="K14" s="214">
        <v>644.73329999999999</v>
      </c>
      <c r="L14" s="214">
        <v>629.83870000000002</v>
      </c>
      <c r="M14" s="214">
        <v>627.46670000000006</v>
      </c>
      <c r="N14" s="214">
        <v>629.7097</v>
      </c>
      <c r="O14" s="214">
        <v>627.7097</v>
      </c>
      <c r="P14" s="215">
        <v>-3.0829700094522461E-2</v>
      </c>
    </row>
    <row r="15" spans="1:37">
      <c r="A15" s="123"/>
      <c r="B15" s="213" t="s">
        <v>57</v>
      </c>
      <c r="C15" s="214">
        <v>453.69970000000001</v>
      </c>
      <c r="D15" s="214">
        <v>431.13530000000003</v>
      </c>
      <c r="E15" s="214">
        <v>434.19580000000002</v>
      </c>
      <c r="F15" s="214">
        <v>434.33969999999999</v>
      </c>
      <c r="G15" s="214">
        <v>443.12580000000003</v>
      </c>
      <c r="H15" s="214">
        <v>448.14060000000001</v>
      </c>
      <c r="I15" s="214">
        <v>471.10500000000002</v>
      </c>
      <c r="J15" s="214">
        <v>527.24970000000008</v>
      </c>
      <c r="K15" s="214">
        <v>577.95330000000001</v>
      </c>
      <c r="L15" s="214">
        <v>596.79550000000006</v>
      </c>
      <c r="M15" s="214">
        <v>530.64570000000003</v>
      </c>
      <c r="N15" s="214">
        <v>497.22580000000005</v>
      </c>
      <c r="O15" s="214">
        <v>448.95190000000002</v>
      </c>
      <c r="P15" s="215">
        <v>-1.0464631120540746E-2</v>
      </c>
    </row>
    <row r="16" spans="1:37">
      <c r="A16" s="123"/>
      <c r="B16" s="213" t="s">
        <v>59</v>
      </c>
      <c r="C16" s="214">
        <v>433.19350000000003</v>
      </c>
      <c r="D16" s="214">
        <v>511.3</v>
      </c>
      <c r="E16" s="214">
        <v>543.64520000000005</v>
      </c>
      <c r="F16" s="214">
        <v>566.03330000000005</v>
      </c>
      <c r="G16" s="214">
        <v>601.48390000000006</v>
      </c>
      <c r="H16" s="214">
        <v>583.32260000000008</v>
      </c>
      <c r="I16" s="214">
        <v>544.71429999999998</v>
      </c>
      <c r="J16" s="214">
        <v>506.48390000000001</v>
      </c>
      <c r="K16" s="214">
        <v>482.3</v>
      </c>
      <c r="L16" s="214">
        <v>463.96770000000004</v>
      </c>
      <c r="M16" s="214">
        <v>450.9667</v>
      </c>
      <c r="N16" s="214">
        <v>448.93550000000005</v>
      </c>
      <c r="O16" s="214">
        <v>452.25810000000001</v>
      </c>
      <c r="P16" s="215">
        <v>4.4009432274491722E-2</v>
      </c>
    </row>
    <row r="17" spans="1:143">
      <c r="A17" s="123"/>
      <c r="B17" s="213" t="s">
        <v>66</v>
      </c>
      <c r="C17" s="214">
        <v>324.13030000000003</v>
      </c>
      <c r="D17" s="214">
        <v>316.10730000000001</v>
      </c>
      <c r="E17" s="214">
        <v>343.23060000000004</v>
      </c>
      <c r="F17" s="214">
        <v>333.91590000000002</v>
      </c>
      <c r="G17" s="214">
        <v>317.44589999999999</v>
      </c>
      <c r="H17" s="214">
        <v>307.46940000000001</v>
      </c>
      <c r="I17" s="214">
        <v>338.65160000000003</v>
      </c>
      <c r="J17" s="214">
        <v>363.34620000000001</v>
      </c>
      <c r="K17" s="214">
        <v>363.68490000000003</v>
      </c>
      <c r="L17" s="214">
        <v>331.96140000000003</v>
      </c>
      <c r="M17" s="214">
        <v>337.90219999999999</v>
      </c>
      <c r="N17" s="214">
        <v>366.40230000000003</v>
      </c>
      <c r="O17" s="214">
        <v>359.8202</v>
      </c>
      <c r="P17" s="215">
        <v>0.11010973056206086</v>
      </c>
    </row>
    <row r="18" spans="1:143">
      <c r="A18" s="123"/>
      <c r="B18" s="213" t="s">
        <v>60</v>
      </c>
      <c r="C18" s="214">
        <v>460.4939</v>
      </c>
      <c r="D18" s="214">
        <v>350.834</v>
      </c>
      <c r="E18" s="214">
        <v>0</v>
      </c>
      <c r="F18" s="214">
        <v>375.0693</v>
      </c>
      <c r="G18" s="214">
        <v>416.08320000000003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  <c r="N18" s="214">
        <v>371.31100000000004</v>
      </c>
      <c r="O18" s="214">
        <v>0</v>
      </c>
      <c r="P18" s="215">
        <v>-1</v>
      </c>
    </row>
    <row r="19" spans="1:143">
      <c r="A19" s="123"/>
      <c r="B19" s="213" t="s">
        <v>89</v>
      </c>
      <c r="C19" s="214">
        <v>554.68349999999998</v>
      </c>
      <c r="D19" s="214">
        <v>531.29570000000001</v>
      </c>
      <c r="E19" s="214">
        <v>525.65350000000001</v>
      </c>
      <c r="F19" s="214">
        <v>508.17400000000004</v>
      </c>
      <c r="G19" s="214">
        <v>492.29900000000004</v>
      </c>
      <c r="H19" s="214">
        <v>496.99060000000003</v>
      </c>
      <c r="I19" s="214">
        <v>511.0564</v>
      </c>
      <c r="J19" s="214">
        <v>561.61900000000003</v>
      </c>
      <c r="K19" s="214">
        <v>582.18870000000004</v>
      </c>
      <c r="L19" s="214">
        <v>655.6626</v>
      </c>
      <c r="M19" s="214">
        <v>636.77970000000005</v>
      </c>
      <c r="N19" s="214">
        <v>600.26350000000002</v>
      </c>
      <c r="O19" s="214">
        <v>550.60840000000007</v>
      </c>
      <c r="P19" s="215">
        <v>-7.3467121340365926E-3</v>
      </c>
    </row>
    <row r="20" spans="1:143">
      <c r="A20" s="123"/>
      <c r="B20" s="213" t="s">
        <v>61</v>
      </c>
      <c r="C20" s="214">
        <v>557.64520000000005</v>
      </c>
      <c r="D20" s="214">
        <v>572.9</v>
      </c>
      <c r="E20" s="214">
        <v>579.51610000000005</v>
      </c>
      <c r="F20" s="214">
        <v>573.23329999999999</v>
      </c>
      <c r="G20" s="214">
        <v>578</v>
      </c>
      <c r="H20" s="214">
        <v>565.5806</v>
      </c>
      <c r="I20" s="214">
        <v>570.67860000000007</v>
      </c>
      <c r="J20" s="214">
        <v>573.54840000000002</v>
      </c>
      <c r="K20" s="214">
        <v>577.43330000000003</v>
      </c>
      <c r="L20" s="214">
        <v>576.35480000000007</v>
      </c>
      <c r="M20" s="214">
        <v>564.6</v>
      </c>
      <c r="N20" s="214">
        <v>571.80650000000003</v>
      </c>
      <c r="O20" s="214">
        <v>568.5806</v>
      </c>
      <c r="P20" s="215">
        <v>1.9609959881300876E-2</v>
      </c>
    </row>
    <row r="21" spans="1:143">
      <c r="A21" s="123"/>
      <c r="B21" s="216" t="s">
        <v>62</v>
      </c>
      <c r="C21" s="217">
        <v>353.47640000000001</v>
      </c>
      <c r="D21" s="217">
        <v>351.36490000000003</v>
      </c>
      <c r="E21" s="217">
        <v>358.0462</v>
      </c>
      <c r="F21" s="217">
        <v>355.94690000000003</v>
      </c>
      <c r="G21" s="217">
        <v>360.12120000000004</v>
      </c>
      <c r="H21" s="217">
        <v>363.91040000000004</v>
      </c>
      <c r="I21" s="217">
        <v>366.75040000000001</v>
      </c>
      <c r="J21" s="217">
        <v>377.06490000000002</v>
      </c>
      <c r="K21" s="217">
        <v>374.2244</v>
      </c>
      <c r="L21" s="217">
        <v>370.59280000000001</v>
      </c>
      <c r="M21" s="217">
        <v>365.55260000000004</v>
      </c>
      <c r="N21" s="217">
        <v>411.11470000000003</v>
      </c>
      <c r="O21" s="217">
        <v>419.61720000000003</v>
      </c>
      <c r="P21" s="218">
        <v>0.18711517940094446</v>
      </c>
    </row>
    <row r="22" spans="1:143">
      <c r="A22" s="123"/>
      <c r="B22" s="213" t="s">
        <v>63</v>
      </c>
      <c r="C22" s="214">
        <v>215.29820000000001</v>
      </c>
      <c r="D22" s="214">
        <v>207.3013</v>
      </c>
      <c r="E22" s="214">
        <v>210.5566</v>
      </c>
      <c r="F22" s="214">
        <v>199.90110000000001</v>
      </c>
      <c r="G22" s="214">
        <v>190.048</v>
      </c>
      <c r="H22" s="214">
        <v>197.3569</v>
      </c>
      <c r="I22" s="214">
        <v>226.35820000000001</v>
      </c>
      <c r="J22" s="214">
        <v>257.09840000000003</v>
      </c>
      <c r="K22" s="214">
        <v>297.4896</v>
      </c>
      <c r="L22" s="214">
        <v>222.61090000000002</v>
      </c>
      <c r="M22" s="214">
        <v>230.43900000000002</v>
      </c>
      <c r="N22" s="214">
        <v>215.40700000000001</v>
      </c>
      <c r="O22" s="214">
        <v>206.83360000000002</v>
      </c>
      <c r="P22" s="215">
        <v>-3.9315702592961688E-2</v>
      </c>
    </row>
    <row r="23" spans="1:143" ht="12.75" customHeight="1">
      <c r="A23" s="123"/>
      <c r="B23" s="213" t="s">
        <v>69</v>
      </c>
      <c r="C23" s="214">
        <v>380.95650000000001</v>
      </c>
      <c r="D23" s="214">
        <v>386.63230000000004</v>
      </c>
      <c r="E23" s="214">
        <v>378.31420000000003</v>
      </c>
      <c r="F23" s="214">
        <v>380.83070000000004</v>
      </c>
      <c r="G23" s="214">
        <v>382.86940000000004</v>
      </c>
      <c r="H23" s="214">
        <v>368.45060000000001</v>
      </c>
      <c r="I23" s="214">
        <v>355.22360000000003</v>
      </c>
      <c r="J23" s="214">
        <v>367.31190000000004</v>
      </c>
      <c r="K23" s="214">
        <v>374.39</v>
      </c>
      <c r="L23" s="214">
        <v>374.24740000000003</v>
      </c>
      <c r="M23" s="214">
        <v>376.5093</v>
      </c>
      <c r="N23" s="214">
        <v>383.90610000000004</v>
      </c>
      <c r="O23" s="214">
        <v>394.10520000000002</v>
      </c>
      <c r="P23" s="215">
        <v>3.4514964306948448E-2</v>
      </c>
    </row>
    <row r="24" spans="1:143">
      <c r="A24" s="123"/>
      <c r="B24" s="213" t="s">
        <v>64</v>
      </c>
      <c r="C24" s="214">
        <v>515.8116</v>
      </c>
      <c r="D24" s="214">
        <v>456.82300000000004</v>
      </c>
      <c r="E24" s="214">
        <v>408.08930000000004</v>
      </c>
      <c r="F24" s="214">
        <v>376.43690000000004</v>
      </c>
      <c r="G24" s="214">
        <v>367.24889999999999</v>
      </c>
      <c r="H24" s="214">
        <v>389.6497</v>
      </c>
      <c r="I24" s="214">
        <v>453.80400000000003</v>
      </c>
      <c r="J24" s="214">
        <v>496.77720000000005</v>
      </c>
      <c r="K24" s="214">
        <v>512.95310000000006</v>
      </c>
      <c r="L24" s="214">
        <v>539.55510000000004</v>
      </c>
      <c r="M24" s="214">
        <v>542.99260000000004</v>
      </c>
      <c r="N24" s="214">
        <v>502.74930000000001</v>
      </c>
      <c r="O24" s="214">
        <v>436.8999</v>
      </c>
      <c r="P24" s="215">
        <v>-0.15298550866246508</v>
      </c>
      <c r="BP24" s="3"/>
      <c r="EG24" s="66"/>
      <c r="EH24" s="66"/>
      <c r="EI24" s="66"/>
      <c r="EJ24" s="66"/>
      <c r="EK24" s="66"/>
      <c r="EL24" s="66"/>
      <c r="EM24" s="103"/>
    </row>
    <row r="25" spans="1:143" ht="13.5" thickBot="1">
      <c r="A25" s="123"/>
      <c r="B25" s="219" t="s">
        <v>65</v>
      </c>
      <c r="C25" s="214">
        <v>474.44720000000001</v>
      </c>
      <c r="D25" s="214">
        <v>442.16570000000002</v>
      </c>
      <c r="E25" s="214">
        <v>429.52190000000002</v>
      </c>
      <c r="F25" s="214">
        <v>440.31740000000002</v>
      </c>
      <c r="G25" s="214">
        <v>450.88740000000001</v>
      </c>
      <c r="H25" s="214">
        <v>465.47060000000005</v>
      </c>
      <c r="I25" s="214">
        <v>517.77940000000001</v>
      </c>
      <c r="J25" s="214">
        <v>581.9819</v>
      </c>
      <c r="K25" s="214">
        <v>647.31500000000005</v>
      </c>
      <c r="L25" s="214">
        <v>649.3981</v>
      </c>
      <c r="M25" s="214">
        <v>598.82620000000009</v>
      </c>
      <c r="N25" s="214">
        <v>491.09290000000004</v>
      </c>
      <c r="O25" s="214">
        <v>471.86190000000005</v>
      </c>
      <c r="P25" s="215">
        <v>-5.4490784222142041E-3</v>
      </c>
    </row>
    <row r="26" spans="1:143" ht="13.5" thickBot="1">
      <c r="A26" s="123"/>
      <c r="B26" s="220" t="s">
        <v>90</v>
      </c>
      <c r="C26" s="221">
        <v>506.24876817502502</v>
      </c>
      <c r="D26" s="221">
        <v>488.43493478427058</v>
      </c>
      <c r="E26" s="221">
        <v>478.75285594640735</v>
      </c>
      <c r="F26" s="221">
        <v>488.1047484170017</v>
      </c>
      <c r="G26" s="221">
        <v>495.87252682288397</v>
      </c>
      <c r="H26" s="221">
        <v>494.86461647772842</v>
      </c>
      <c r="I26" s="221">
        <v>521.46231460407478</v>
      </c>
      <c r="J26" s="221">
        <v>573.27834171575432</v>
      </c>
      <c r="K26" s="221">
        <v>616.29944158862122</v>
      </c>
      <c r="L26" s="221">
        <v>618.4422766269463</v>
      </c>
      <c r="M26" s="221">
        <v>581.32437549765746</v>
      </c>
      <c r="N26" s="221">
        <v>515.57355191826616</v>
      </c>
      <c r="O26" s="221">
        <v>469.49880587862668</v>
      </c>
      <c r="P26" s="222">
        <v>-7.2592694751393072E-2</v>
      </c>
    </row>
    <row r="27" spans="1:143" ht="15">
      <c r="A27" s="123"/>
      <c r="B27" s="124"/>
      <c r="C27" s="162" t="s">
        <v>107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42"/>
    </row>
    <row r="28" spans="1:143" ht="15.75">
      <c r="A28" s="161"/>
      <c r="B28" s="136"/>
      <c r="C28" s="137"/>
      <c r="D28" s="138"/>
      <c r="E28" s="138"/>
      <c r="F28" s="138"/>
      <c r="G28" s="138"/>
      <c r="H28" s="138"/>
      <c r="I28" s="138"/>
      <c r="J28" s="138"/>
      <c r="K28" s="138"/>
    </row>
    <row r="29" spans="1:143" ht="15.75">
      <c r="A29" s="123"/>
      <c r="B29" s="136"/>
      <c r="C29" s="137"/>
      <c r="D29" s="138"/>
      <c r="E29" s="138"/>
      <c r="F29" s="138"/>
      <c r="G29" s="138"/>
      <c r="H29" s="138"/>
      <c r="I29" s="138"/>
      <c r="J29" s="138"/>
      <c r="K29" s="138"/>
    </row>
    <row r="30" spans="1:143" ht="15.75">
      <c r="A30" s="123"/>
      <c r="B30" s="136"/>
      <c r="C30" s="137"/>
      <c r="D30" s="138"/>
      <c r="E30" s="138"/>
      <c r="F30" s="138"/>
      <c r="G30" s="138"/>
      <c r="H30" s="138"/>
      <c r="I30" s="138"/>
      <c r="J30" s="138"/>
      <c r="K30" s="138"/>
    </row>
    <row r="31" spans="1:143" ht="15.75">
      <c r="A31" s="123"/>
      <c r="B31" s="136"/>
      <c r="C31" s="137"/>
      <c r="D31" s="138"/>
      <c r="E31" s="138"/>
      <c r="F31" s="138"/>
      <c r="G31" s="138"/>
      <c r="H31" s="138"/>
      <c r="I31" s="138"/>
      <c r="J31" s="138"/>
      <c r="K31" s="138"/>
    </row>
    <row r="32" spans="1:143" ht="15.75">
      <c r="A32" s="123"/>
      <c r="B32" s="136"/>
      <c r="C32" s="137"/>
      <c r="D32" s="138"/>
      <c r="E32" s="138"/>
      <c r="F32" s="138"/>
      <c r="G32" s="138"/>
      <c r="H32" s="138"/>
      <c r="I32" s="138"/>
      <c r="J32" s="138"/>
      <c r="K32" s="138"/>
    </row>
    <row r="33" spans="1:3" ht="15.75">
      <c r="A33" s="123"/>
      <c r="B33" s="139"/>
      <c r="C33" s="140"/>
    </row>
    <row r="34" spans="1:3" ht="15.75">
      <c r="A34" s="123"/>
      <c r="B34" s="139"/>
      <c r="C34" s="140"/>
    </row>
    <row r="35" spans="1:3" ht="15.75">
      <c r="A35" s="123"/>
      <c r="B35" s="139"/>
      <c r="C35" s="140"/>
    </row>
    <row r="36" spans="1:3" ht="15.75">
      <c r="A36" s="1"/>
      <c r="B36" s="139"/>
      <c r="C36" s="140"/>
    </row>
    <row r="37" spans="1:3" ht="15.75">
      <c r="A37" s="1"/>
      <c r="B37" s="139"/>
      <c r="C37" s="140"/>
    </row>
    <row r="38" spans="1:3" ht="15.75">
      <c r="A38" s="1"/>
      <c r="B38" s="139"/>
      <c r="C38" s="140"/>
    </row>
    <row r="39" spans="1:3" ht="15.75">
      <c r="A39" s="1"/>
      <c r="B39" s="139"/>
      <c r="C39" s="140"/>
    </row>
    <row r="40" spans="1:3" ht="15.75">
      <c r="A40" s="1"/>
      <c r="B40" s="139"/>
      <c r="C40" s="140"/>
    </row>
    <row r="41" spans="1:3" ht="15.75">
      <c r="A41" s="1"/>
      <c r="B41" s="139"/>
      <c r="C41" s="140"/>
    </row>
    <row r="42" spans="1:3">
      <c r="A42" s="1"/>
    </row>
    <row r="43" spans="1:3">
      <c r="A43" s="1"/>
    </row>
    <row r="44" spans="1:3">
      <c r="A44" s="1"/>
    </row>
    <row r="45" spans="1:3">
      <c r="A45" s="1"/>
    </row>
    <row r="46" spans="1:3">
      <c r="A46" s="1"/>
    </row>
    <row r="47" spans="1:3">
      <c r="A47" s="1"/>
    </row>
    <row r="48" spans="1:3">
      <c r="A48" s="1"/>
    </row>
    <row r="49" spans="1:106">
      <c r="A49" s="1"/>
    </row>
    <row r="50" spans="1:106">
      <c r="A50" s="1"/>
      <c r="CY50" s="49"/>
      <c r="CZ50" s="49"/>
      <c r="DA50" s="49"/>
      <c r="DB50" s="49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0:P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S24" sqref="S24"/>
    </sheetView>
  </sheetViews>
  <sheetFormatPr defaultRowHeight="12.75"/>
  <cols>
    <col min="8" max="8" width="9.85546875" customWidth="1"/>
  </cols>
  <sheetData>
    <row r="1" spans="1:16" ht="14.25">
      <c r="B1" s="17" t="s">
        <v>80</v>
      </c>
      <c r="C1" s="17"/>
      <c r="D1" s="17"/>
      <c r="E1" s="17"/>
      <c r="F1" s="17"/>
      <c r="G1" s="127"/>
      <c r="H1" s="127"/>
      <c r="I1" s="127"/>
      <c r="J1" s="127" t="s">
        <v>79</v>
      </c>
    </row>
    <row r="3" spans="1:16">
      <c r="A3" s="142"/>
      <c r="B3" s="142"/>
      <c r="C3" s="142">
        <v>2018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6">
      <c r="A4" s="124"/>
      <c r="B4" s="143" t="s">
        <v>26</v>
      </c>
      <c r="C4" s="143" t="s">
        <v>27</v>
      </c>
      <c r="D4" s="143"/>
      <c r="E4" s="143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1:16">
      <c r="A5" s="125" t="s">
        <v>77</v>
      </c>
      <c r="B5" s="126">
        <v>411.11</v>
      </c>
      <c r="C5" s="126">
        <v>420</v>
      </c>
      <c r="D5" s="126"/>
      <c r="E5" s="126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6">
      <c r="A6" s="125" t="s">
        <v>78</v>
      </c>
      <c r="B6" s="126">
        <v>515.57000000000005</v>
      </c>
      <c r="C6" s="126">
        <v>469.5</v>
      </c>
      <c r="D6" s="126"/>
      <c r="E6" s="126"/>
      <c r="F6" s="164"/>
      <c r="G6" s="164"/>
      <c r="H6" s="164"/>
      <c r="I6" s="164"/>
      <c r="J6" s="164"/>
      <c r="K6" s="164"/>
      <c r="L6" s="164"/>
      <c r="M6" s="164"/>
      <c r="N6" s="164"/>
      <c r="O6" s="164"/>
    </row>
    <row r="7" spans="1:16"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W19" sqref="W19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81</v>
      </c>
      <c r="B2" s="16"/>
      <c r="C2" s="16"/>
      <c r="D2" s="16"/>
      <c r="E2" s="16"/>
      <c r="F2" s="4"/>
      <c r="G2" s="4"/>
    </row>
    <row r="4" spans="1:10" ht="14.25">
      <c r="A4" s="17" t="s">
        <v>70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203" t="s">
        <v>2</v>
      </c>
      <c r="B6" s="204"/>
      <c r="C6" s="204"/>
      <c r="D6" s="204"/>
      <c r="E6" s="204"/>
      <c r="F6" s="205"/>
    </row>
    <row r="7" spans="1:10" ht="17.25" customHeight="1" thickBot="1">
      <c r="A7" s="195" t="s">
        <v>114</v>
      </c>
      <c r="B7" s="196"/>
      <c r="C7" s="197"/>
      <c r="D7" s="195" t="s">
        <v>115</v>
      </c>
      <c r="E7" s="196"/>
      <c r="F7" s="197"/>
    </row>
    <row r="8" spans="1:10" ht="25.5">
      <c r="A8" s="166" t="s">
        <v>4</v>
      </c>
      <c r="B8" s="104" t="s">
        <v>7</v>
      </c>
      <c r="C8" s="105" t="s">
        <v>5</v>
      </c>
      <c r="D8" s="106" t="s">
        <v>4</v>
      </c>
      <c r="E8" s="169" t="s">
        <v>8</v>
      </c>
      <c r="F8" s="167" t="s">
        <v>5</v>
      </c>
    </row>
    <row r="9" spans="1:10">
      <c r="A9" s="57" t="s">
        <v>52</v>
      </c>
      <c r="B9" s="75">
        <v>1102.3710000000001</v>
      </c>
      <c r="C9" s="107">
        <v>494.55700000000002</v>
      </c>
      <c r="D9" s="108" t="s">
        <v>52</v>
      </c>
      <c r="E9" s="75">
        <v>728.90599999999995</v>
      </c>
      <c r="F9" s="109">
        <v>294.66800000000001</v>
      </c>
      <c r="H9" s="51"/>
      <c r="I9" s="51"/>
      <c r="J9" s="51"/>
    </row>
    <row r="10" spans="1:10" ht="14.25" customHeight="1">
      <c r="A10" s="108" t="s">
        <v>75</v>
      </c>
      <c r="B10" s="75">
        <v>835.85699999999997</v>
      </c>
      <c r="C10" s="107">
        <v>372.322</v>
      </c>
      <c r="D10" s="108" t="s">
        <v>75</v>
      </c>
      <c r="E10" s="75">
        <v>330.69600000000003</v>
      </c>
      <c r="F10" s="109">
        <v>151.96899999999999</v>
      </c>
      <c r="H10" s="51"/>
      <c r="I10" s="51"/>
      <c r="J10" s="51"/>
    </row>
    <row r="11" spans="1:10" ht="14.25" customHeight="1">
      <c r="A11" s="153" t="s">
        <v>63</v>
      </c>
      <c r="B11" s="154">
        <v>149.86099999999999</v>
      </c>
      <c r="C11" s="155">
        <v>68.438000000000002</v>
      </c>
      <c r="D11" s="156" t="s">
        <v>100</v>
      </c>
      <c r="E11" s="154">
        <v>200.6</v>
      </c>
      <c r="F11" s="157">
        <v>90.132999999999996</v>
      </c>
      <c r="H11" s="51"/>
      <c r="I11" s="51"/>
      <c r="J11" s="51"/>
    </row>
    <row r="12" spans="1:10" ht="14.25" customHeight="1" thickBot="1">
      <c r="A12" s="144" t="s">
        <v>93</v>
      </c>
      <c r="B12" s="145">
        <v>2088.0889999999999</v>
      </c>
      <c r="C12" s="146">
        <v>935.31700000000001</v>
      </c>
      <c r="D12" s="110" t="s">
        <v>6</v>
      </c>
      <c r="E12" s="111">
        <v>1260.202</v>
      </c>
      <c r="F12" s="112">
        <v>536.77</v>
      </c>
      <c r="H12" s="51"/>
      <c r="I12" s="51"/>
      <c r="J12" s="51"/>
    </row>
    <row r="13" spans="1:10" ht="14.25" customHeight="1" thickBot="1">
      <c r="A13" s="192" t="s">
        <v>3</v>
      </c>
      <c r="B13" s="206"/>
      <c r="C13" s="206"/>
      <c r="D13" s="206"/>
      <c r="E13" s="206"/>
      <c r="F13" s="207"/>
      <c r="H13" s="52"/>
      <c r="I13" s="52"/>
      <c r="J13" s="51"/>
    </row>
    <row r="14" spans="1:10" ht="14.25" customHeight="1" thickBot="1">
      <c r="A14" s="195" t="s">
        <v>114</v>
      </c>
      <c r="B14" s="196"/>
      <c r="C14" s="197"/>
      <c r="D14" s="195" t="s">
        <v>115</v>
      </c>
      <c r="E14" s="196"/>
      <c r="F14" s="197"/>
    </row>
    <row r="15" spans="1:10" ht="21.75" customHeight="1">
      <c r="A15" s="182" t="s">
        <v>4</v>
      </c>
      <c r="B15" s="209" t="s">
        <v>7</v>
      </c>
      <c r="C15" s="186" t="s">
        <v>5</v>
      </c>
      <c r="D15" s="198" t="s">
        <v>4</v>
      </c>
      <c r="E15" s="188" t="s">
        <v>8</v>
      </c>
      <c r="F15" s="190" t="s">
        <v>5</v>
      </c>
    </row>
    <row r="16" spans="1:10" ht="14.25" customHeight="1" thickBot="1">
      <c r="A16" s="208"/>
      <c r="B16" s="210"/>
      <c r="C16" s="211"/>
      <c r="D16" s="212"/>
      <c r="E16" s="189"/>
      <c r="F16" s="191"/>
    </row>
    <row r="17" spans="1:10" ht="12.75" customHeight="1" thickBot="1">
      <c r="A17" s="59" t="s">
        <v>6</v>
      </c>
      <c r="B17" s="60">
        <v>0</v>
      </c>
      <c r="C17" s="61">
        <v>0</v>
      </c>
      <c r="D17" s="62" t="s">
        <v>6</v>
      </c>
      <c r="E17" s="63">
        <v>0</v>
      </c>
      <c r="F17" s="64">
        <v>0</v>
      </c>
    </row>
    <row r="18" spans="1:10" ht="13.5" customHeight="1">
      <c r="A18" s="28"/>
      <c r="B18" s="28"/>
      <c r="C18" s="28"/>
    </row>
    <row r="19" spans="1:10" ht="15">
      <c r="A19" s="16" t="s">
        <v>82</v>
      </c>
      <c r="B19" s="16"/>
      <c r="C19" s="16"/>
      <c r="D19" s="16"/>
      <c r="E19" s="16"/>
    </row>
    <row r="21" spans="1:10" ht="14.25">
      <c r="A21" s="17" t="s">
        <v>70</v>
      </c>
      <c r="B21" s="17"/>
      <c r="C21" s="17"/>
      <c r="D21" s="17"/>
      <c r="E21" s="4"/>
    </row>
    <row r="22" spans="1:10" ht="13.5" thickBot="1"/>
    <row r="23" spans="1:10" ht="19.5" thickBot="1">
      <c r="A23" s="203" t="s">
        <v>2</v>
      </c>
      <c r="B23" s="204"/>
      <c r="C23" s="204"/>
      <c r="D23" s="204"/>
      <c r="E23" s="204"/>
      <c r="F23" s="205"/>
    </row>
    <row r="24" spans="1:10" ht="16.5" thickBot="1">
      <c r="A24" s="195" t="s">
        <v>114</v>
      </c>
      <c r="B24" s="196"/>
      <c r="C24" s="197"/>
      <c r="D24" s="195" t="s">
        <v>115</v>
      </c>
      <c r="E24" s="196"/>
      <c r="F24" s="197"/>
    </row>
    <row r="25" spans="1:10" ht="25.5">
      <c r="A25" s="168" t="s">
        <v>4</v>
      </c>
      <c r="B25" s="171" t="s">
        <v>7</v>
      </c>
      <c r="C25" s="170" t="s">
        <v>5</v>
      </c>
      <c r="D25" s="168" t="s">
        <v>4</v>
      </c>
      <c r="E25" s="171" t="s">
        <v>8</v>
      </c>
      <c r="F25" s="170" t="s">
        <v>5</v>
      </c>
    </row>
    <row r="26" spans="1:10">
      <c r="A26" s="77" t="s">
        <v>6</v>
      </c>
      <c r="B26" s="78">
        <v>2027.242</v>
      </c>
      <c r="C26" s="79">
        <v>328.85</v>
      </c>
      <c r="D26" s="77" t="s">
        <v>6</v>
      </c>
      <c r="E26" s="78">
        <v>1876.711</v>
      </c>
      <c r="F26" s="79">
        <v>308.09500000000003</v>
      </c>
    </row>
    <row r="27" spans="1:10">
      <c r="A27" s="45" t="s">
        <v>67</v>
      </c>
      <c r="B27" s="80"/>
      <c r="C27" s="81"/>
      <c r="D27" s="56" t="s">
        <v>67</v>
      </c>
      <c r="E27" s="80"/>
      <c r="F27" s="81"/>
    </row>
    <row r="28" spans="1:10">
      <c r="A28" s="57" t="s">
        <v>54</v>
      </c>
      <c r="B28" s="75">
        <v>1883.742</v>
      </c>
      <c r="C28" s="76">
        <v>310.63</v>
      </c>
      <c r="D28" s="57" t="s">
        <v>54</v>
      </c>
      <c r="E28" s="75">
        <v>1242.345</v>
      </c>
      <c r="F28" s="76">
        <v>201.95099999999999</v>
      </c>
    </row>
    <row r="29" spans="1:10">
      <c r="A29" s="57" t="s">
        <v>55</v>
      </c>
      <c r="B29" s="75">
        <v>128.64599999999999</v>
      </c>
      <c r="C29" s="76">
        <v>16.417000000000002</v>
      </c>
      <c r="D29" s="57" t="s">
        <v>55</v>
      </c>
      <c r="E29" s="75">
        <v>301.69</v>
      </c>
      <c r="F29" s="76">
        <v>47.491</v>
      </c>
      <c r="I29" s="51"/>
      <c r="J29" s="51"/>
    </row>
    <row r="30" spans="1:10">
      <c r="A30" s="57" t="s">
        <v>104</v>
      </c>
      <c r="B30" s="75">
        <v>6.8570000000000002</v>
      </c>
      <c r="C30" s="76">
        <v>0.64800000000000002</v>
      </c>
      <c r="D30" s="57" t="s">
        <v>61</v>
      </c>
      <c r="E30" s="75">
        <v>96.748999999999995</v>
      </c>
      <c r="F30" s="76">
        <v>16.995000000000001</v>
      </c>
      <c r="I30" s="51"/>
      <c r="J30" s="51"/>
    </row>
    <row r="31" spans="1:10">
      <c r="A31" s="57" t="s">
        <v>100</v>
      </c>
      <c r="B31" s="75">
        <v>2.8690000000000002</v>
      </c>
      <c r="C31" s="76">
        <v>0.27100000000000002</v>
      </c>
      <c r="D31" s="57" t="s">
        <v>53</v>
      </c>
      <c r="E31" s="75">
        <v>77.254000000000005</v>
      </c>
      <c r="F31" s="76">
        <v>14.865</v>
      </c>
      <c r="I31" s="51"/>
      <c r="J31" s="51"/>
    </row>
    <row r="32" spans="1:10" ht="19.5" thickBot="1">
      <c r="A32" s="192" t="s">
        <v>3</v>
      </c>
      <c r="B32" s="193"/>
      <c r="C32" s="193"/>
      <c r="D32" s="193"/>
      <c r="E32" s="193"/>
      <c r="F32" s="194"/>
      <c r="I32" s="51"/>
      <c r="J32" s="51"/>
    </row>
    <row r="33" spans="1:11" ht="12.75" customHeight="1" thickBot="1">
      <c r="A33" s="195" t="s">
        <v>114</v>
      </c>
      <c r="B33" s="196"/>
      <c r="C33" s="197"/>
      <c r="D33" s="195" t="s">
        <v>115</v>
      </c>
      <c r="E33" s="196"/>
      <c r="F33" s="197"/>
      <c r="I33" s="51"/>
      <c r="J33" s="51"/>
    </row>
    <row r="34" spans="1:11" ht="13.5" customHeight="1">
      <c r="A34" s="182" t="s">
        <v>4</v>
      </c>
      <c r="B34" s="184" t="s">
        <v>7</v>
      </c>
      <c r="C34" s="186" t="s">
        <v>5</v>
      </c>
      <c r="D34" s="198" t="s">
        <v>4</v>
      </c>
      <c r="E34" s="200" t="s">
        <v>8</v>
      </c>
      <c r="F34" s="190" t="s">
        <v>5</v>
      </c>
      <c r="I34" s="51"/>
      <c r="J34" s="51"/>
      <c r="K34" s="51"/>
    </row>
    <row r="35" spans="1:11" ht="12.75" customHeight="1" thickBot="1">
      <c r="A35" s="183"/>
      <c r="B35" s="185"/>
      <c r="C35" s="187"/>
      <c r="D35" s="199"/>
      <c r="E35" s="201"/>
      <c r="F35" s="202"/>
      <c r="I35" s="51"/>
      <c r="J35" s="51"/>
      <c r="K35" s="51"/>
    </row>
    <row r="36" spans="1:11" ht="12.75" customHeight="1">
      <c r="A36" s="55" t="s">
        <v>6</v>
      </c>
      <c r="B36" s="82">
        <v>4856.3339999999998</v>
      </c>
      <c r="C36" s="83">
        <v>717.97299999999996</v>
      </c>
      <c r="D36" s="55" t="s">
        <v>6</v>
      </c>
      <c r="E36" s="82">
        <v>4018.9859999999999</v>
      </c>
      <c r="F36" s="83">
        <v>648.37699999999995</v>
      </c>
      <c r="I36" s="51"/>
      <c r="J36" s="51"/>
      <c r="K36" s="51"/>
    </row>
    <row r="37" spans="1:11" ht="13.5" customHeight="1">
      <c r="A37" s="56" t="s">
        <v>67</v>
      </c>
      <c r="B37" s="84"/>
      <c r="C37" s="85"/>
      <c r="D37" s="56" t="s">
        <v>67</v>
      </c>
      <c r="E37" s="84"/>
      <c r="F37" s="85"/>
      <c r="I37" s="51"/>
      <c r="J37" s="51"/>
      <c r="K37" s="51"/>
    </row>
    <row r="38" spans="1:11" ht="13.5" customHeight="1">
      <c r="A38" s="57" t="s">
        <v>68</v>
      </c>
      <c r="B38" s="86">
        <v>1898.616</v>
      </c>
      <c r="C38" s="87">
        <v>316.91300000000001</v>
      </c>
      <c r="D38" s="57" t="s">
        <v>68</v>
      </c>
      <c r="E38" s="86">
        <v>1958.8219999999999</v>
      </c>
      <c r="F38" s="87">
        <v>306.63400000000001</v>
      </c>
      <c r="I38" s="51"/>
      <c r="J38" s="51"/>
      <c r="K38" s="51"/>
    </row>
    <row r="39" spans="1:11">
      <c r="A39" s="57" t="s">
        <v>65</v>
      </c>
      <c r="B39" s="86">
        <v>1788.1559999999999</v>
      </c>
      <c r="C39" s="87">
        <v>202.852</v>
      </c>
      <c r="D39" s="88" t="s">
        <v>65</v>
      </c>
      <c r="E39" s="80">
        <v>778.23800000000006</v>
      </c>
      <c r="F39" s="81">
        <v>124.61199999999999</v>
      </c>
      <c r="I39" s="51"/>
      <c r="J39" s="51"/>
      <c r="K39" s="51"/>
    </row>
    <row r="40" spans="1:11">
      <c r="A40" s="57" t="s">
        <v>53</v>
      </c>
      <c r="B40" s="86">
        <v>599.96299999999997</v>
      </c>
      <c r="C40" s="87">
        <v>75.941999999999993</v>
      </c>
      <c r="D40" s="57" t="s">
        <v>53</v>
      </c>
      <c r="E40" s="86">
        <v>635.70100000000002</v>
      </c>
      <c r="F40" s="87">
        <v>83.254000000000005</v>
      </c>
      <c r="I40" s="51"/>
      <c r="J40" s="51"/>
      <c r="K40" s="51"/>
    </row>
    <row r="41" spans="1:11">
      <c r="A41" s="57" t="s">
        <v>57</v>
      </c>
      <c r="B41" s="86">
        <v>220.673</v>
      </c>
      <c r="C41" s="87">
        <v>44.220999999999997</v>
      </c>
      <c r="D41" s="57" t="s">
        <v>57</v>
      </c>
      <c r="E41" s="86">
        <v>387.88299999999998</v>
      </c>
      <c r="F41" s="87">
        <v>45.848999999999997</v>
      </c>
      <c r="I41" s="51"/>
      <c r="J41" s="51"/>
      <c r="K41" s="51"/>
    </row>
    <row r="42" spans="1:11">
      <c r="A42" s="57" t="s">
        <v>58</v>
      </c>
      <c r="B42" s="86">
        <v>143.94399999999999</v>
      </c>
      <c r="C42" s="87">
        <v>42.036999999999999</v>
      </c>
      <c r="D42" s="57" t="s">
        <v>75</v>
      </c>
      <c r="E42" s="86">
        <v>165.43</v>
      </c>
      <c r="F42" s="87">
        <v>71.644000000000005</v>
      </c>
      <c r="I42" s="51"/>
      <c r="J42" s="51"/>
      <c r="K42" s="51"/>
    </row>
    <row r="43" spans="1:11" ht="13.5" thickBot="1">
      <c r="A43" s="58" t="s">
        <v>75</v>
      </c>
      <c r="B43" s="89">
        <v>79.216999999999999</v>
      </c>
      <c r="C43" s="90">
        <v>12.616</v>
      </c>
      <c r="D43" s="58" t="s">
        <v>96</v>
      </c>
      <c r="E43" s="89">
        <v>41.131</v>
      </c>
      <c r="F43" s="90">
        <v>7.7370000000000001</v>
      </c>
      <c r="I43" s="51"/>
      <c r="J43" s="51"/>
      <c r="K43" s="51"/>
    </row>
    <row r="44" spans="1:11">
      <c r="I44" s="51"/>
      <c r="J44" s="51"/>
      <c r="K44" s="51"/>
    </row>
    <row r="45" spans="1:11">
      <c r="I45" s="51"/>
      <c r="J45" s="51"/>
      <c r="K45" s="51"/>
    </row>
  </sheetData>
  <mergeCells count="24"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2017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2018-09-20T10:34:18Z</dcterms:modified>
</cp:coreProperties>
</file>