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3930" windowWidth="8445" windowHeight="412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<sst xmlns="http://schemas.openxmlformats.org/spreadsheetml/2006/main" count="1013" uniqueCount="162">
  <si>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</si>
  <si>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</si>
  <si>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</si>
  <si>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</si>
  <si>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</si>
  <si>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</si>
  <si>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</si>
  <si>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</si>
  <si>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</si>
  <si>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</si>
  <si>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</si>
  <si>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</si>
  <si>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</si>
  <si>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</si>
  <si>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</si>
  <si>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</si>
  <si>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</si>
  <si>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</si>
  <si>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</si>
  <si>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</si>
  <si>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</si>
  <si>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</si>
  <si>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</si>
  <si>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</si>
  <si>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</si>
  <si>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</si>
  <si>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</si>
  <si>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</si>
  <si>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</si>
  <si>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</si>
  <si>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</si>
  <si>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</si>
  <si>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</si>
  <si>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</si>
  <si>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</si>
  <si>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</si>
  <si>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</si>
  <si>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</si>
  <si>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</si>
  <si>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</si>
  <si>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</si>
  <si>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</si>
  <si>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</si>
  <si>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</si>
  <si>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</si>
  <si>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</si>
  <si>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</si>
  <si>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</si>
  <si>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</si>
  <si>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</si>
  <si>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</si>
  <si>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</si>
  <si>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</si>
  <si>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</si>
  <si>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</si>
  <si>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</si>
  <si>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</si>
  <si>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</si>
  <si>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</si>
  <si>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</si>
  <si>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</si>
  <si>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</si>
  <si>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</si>
  <si>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</si>
  <si>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</si>
  <si>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</si>
  <si>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</si>
  <si>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</si>
  <si>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</si>
  <si>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</si>
  <si>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</si>
  <si>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</si>
  <si>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</si>
  <si>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</si>
  <si>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</si>
  <si>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</si>
  <si>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</si>
  <si>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</si>
  <si>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Wartość [tys. PLN]</t>
  </si>
  <si>
    <t>Wolumen [tony]</t>
  </si>
  <si>
    <t>RAZEM (2301 - 230649)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</si>
  <si>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</si>
  <si>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</si>
  <si>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</si>
  <si>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</si>
  <si>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</si>
  <si>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</si>
  <si>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</si>
  <si>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</si>
  <si>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</si>
  <si>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</si>
  <si>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</si>
  <si>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</si>
  <si>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</si>
  <si>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</si>
  <si>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</si>
  <si>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</si>
  <si>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</si>
  <si>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 xml:space="preserve">Polski eksport sur. paszowych (makuchy i inne pozostałości stałe, z nasion rzepaku lub rzepiku - kod 230641 i 230649)  </t>
  </si>
  <si>
    <t xml:space="preserve">Polski import sur. paszowych (makuchy i inne pozostałości stałe, z nasion rzepaku lub rzepiku - kod 230641 i 230649)  </t>
  </si>
  <si>
    <t>EKSPORT</t>
  </si>
  <si>
    <t>IMPORT</t>
  </si>
  <si>
    <t>Kraj</t>
  </si>
  <si>
    <t>Wolumen   [tony]</t>
  </si>
  <si>
    <t>Dania</t>
  </si>
  <si>
    <t>Niemcy</t>
  </si>
  <si>
    <t>Słowacja</t>
  </si>
  <si>
    <t>Szwecja</t>
  </si>
  <si>
    <t>Ukraina</t>
  </si>
  <si>
    <t>Litwa</t>
  </si>
  <si>
    <t>Węgry</t>
  </si>
  <si>
    <t>Francja</t>
  </si>
  <si>
    <t>Wielka Brytania</t>
  </si>
  <si>
    <t xml:space="preserve">Polski eksport surowców paszowych (makuchy i inne pozostałości stałe, z ekstrakcji oleju sojowego - kod 2304) </t>
  </si>
  <si>
    <t xml:space="preserve">Polski import surowców paszowych (makuchy i inne pozostałości stałe, z ekstrakcji oleju sojowego - kod 2304) </t>
  </si>
  <si>
    <t>Argentyna</t>
  </si>
  <si>
    <t>Republika Czeska</t>
  </si>
  <si>
    <t xml:space="preserve">Polski eksport surowców paszowych (mąki, mączki i granulki z mięsa i podrobów, ryb - kod 2301) </t>
  </si>
  <si>
    <t xml:space="preserve">Polski import surowców paszowych (mąki, mączki i granulki z mięsa i podrobów, ryb - kod 2301) </t>
  </si>
  <si>
    <t>Wietnam</t>
  </si>
  <si>
    <t>Rosja</t>
  </si>
  <si>
    <t>Włochy</t>
  </si>
  <si>
    <t>Łotwa</t>
  </si>
  <si>
    <t xml:space="preserve">Polski eksport surowców paszowych (makuchy i inne pozostałości stałe, z nasion słonecznika - kod 230630) </t>
  </si>
  <si>
    <t xml:space="preserve">Polski import surowców paszowych (makuchy i inne pozostałości stałe, z nasion słonecznika - kod 230630) 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</si>
  <si>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</si>
  <si>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</si>
  <si>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</si>
  <si>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</si>
  <si>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</si>
  <si>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Stany Zjednoczone Ameryki</t>
  </si>
  <si>
    <t>`</t>
  </si>
  <si>
    <t>Preparaty mlekozastępcze</t>
  </si>
  <si>
    <t>Islandia</t>
  </si>
  <si>
    <t>Polski eksport karmy dla zwierząt z wyjątkiem psów i kotów, pakowanej do sprzedaży detalicznej (kod 230990)</t>
  </si>
  <si>
    <t>Polski import karmy dla zwierząt z wyjątkiem psów i kotów, pakowanej do sprzedaży detalicznej (kod 230990)</t>
  </si>
  <si>
    <t>BROJLERY - Premiksy w przeliczeniu na 1%</t>
  </si>
  <si>
    <t>INDYKI - Premiksy w przeliczeniu na 1%</t>
  </si>
  <si>
    <t>Holandia</t>
  </si>
  <si>
    <t>Brazylia</t>
  </si>
  <si>
    <t>Słowenia</t>
  </si>
  <si>
    <t>Austria</t>
  </si>
  <si>
    <t>Ghana</t>
  </si>
  <si>
    <t>Hiszpania</t>
  </si>
  <si>
    <t>Irlandia</t>
  </si>
  <si>
    <t>Bangladesz</t>
  </si>
  <si>
    <t>Departament Promocji i Jakości Żywności</t>
  </si>
  <si>
    <t>Ministerstwo Rolnictwa i Rozwoju Wsi</t>
  </si>
  <si>
    <t>Wydział Informacji Rynkowej i Statystyki Rolnej</t>
  </si>
  <si>
    <t>Rumunia</t>
  </si>
  <si>
    <t>Boliwia</t>
  </si>
  <si>
    <t>październik</t>
  </si>
  <si>
    <t>Grecja</t>
  </si>
  <si>
    <t>NR 11/2018</t>
  </si>
  <si>
    <t>Notowania z okresu: październik - listopad 2018r.</t>
  </si>
  <si>
    <t>listopad</t>
  </si>
  <si>
    <t>październik - listopad 2018r.</t>
  </si>
  <si>
    <t>I-X 2017r.</t>
  </si>
  <si>
    <t>I-X 2018r.</t>
  </si>
  <si>
    <t>według ważniejszych krajów w okresie: styczeń-paźziernik 2018r. (dane wstępne)</t>
  </si>
  <si>
    <t>I - X 2017r.</t>
  </si>
  <si>
    <t>I - X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</si>
</sst>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u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vertAlign val="superscript"/>
      <sz val="12"/>
      <name val="Times New Roman CE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</cellStyleXfs>
  <cellXfs count="39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7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7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22" fillId="5" borderId="9" xfId="0" applyFont="1" applyFill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9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40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40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40" fillId="0" borderId="50" xfId="4" applyFont="1" applyBorder="1" applyAlignment="1">
      <alignment horizontal="centerContinuous" vertical="center"/>
    </xf>
    <xf numFmtId="49" fontId="40" fillId="5" borderId="37" xfId="4" applyNumberFormat="1" applyFont="1" applyFill="1" applyBorder="1" applyAlignment="1">
      <alignment horizontal="center"/>
    </xf>
    <xf numFmtId="0" fontId="40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1" fillId="5" borderId="62" xfId="4" applyNumberFormat="1" applyFont="1" applyFill="1" applyBorder="1" applyAlignment="1"/>
    <xf numFmtId="0" fontId="41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2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4" fillId="5" borderId="0" xfId="0" applyFont="1" applyFill="1"/>
    <xf numFmtId="0" fontId="2" fillId="5" borderId="0" xfId="6" applyFont="1" applyFill="1"/>
    <xf numFmtId="0" fontId="0" fillId="5" borderId="0" xfId="0" applyFill="1"/>
    <xf numFmtId="0" fontId="45" fillId="5" borderId="0" xfId="4" applyFont="1" applyFill="1"/>
    <xf numFmtId="0" fontId="43" fillId="5" borderId="0" xfId="0" applyFont="1" applyFill="1"/>
    <xf numFmtId="0" fontId="43" fillId="5" borderId="0" xfId="6" applyFont="1" applyFill="1"/>
    <xf numFmtId="0" fontId="24" fillId="5" borderId="0" xfId="6" applyFont="1" applyFill="1"/>
    <xf numFmtId="0" fontId="35" fillId="0" borderId="1" xfId="6" applyFont="1" applyBorder="1" applyAlignment="1">
      <alignment horizontal="centerContinuous"/>
    </xf>
    <xf numFmtId="0" fontId="35" fillId="0" borderId="2" xfId="6" applyFont="1" applyBorder="1" applyAlignment="1">
      <alignment horizontal="centerContinuous"/>
    </xf>
    <xf numFmtId="0" fontId="35" fillId="0" borderId="3" xfId="6" applyFont="1" applyBorder="1" applyAlignment="1">
      <alignment horizontal="centerContinuous"/>
    </xf>
    <xf numFmtId="0" fontId="46" fillId="0" borderId="83" xfId="6" applyFont="1" applyBorder="1" applyAlignment="1">
      <alignment horizontal="centerContinuous"/>
    </xf>
    <xf numFmtId="0" fontId="46" fillId="0" borderId="84" xfId="6" applyFont="1" applyBorder="1" applyAlignment="1">
      <alignment horizontal="centerContinuous"/>
    </xf>
    <xf numFmtId="0" fontId="46" fillId="0" borderId="85" xfId="6" applyFont="1" applyBorder="1" applyAlignment="1">
      <alignment horizontal="centerContinuous"/>
    </xf>
    <xf numFmtId="0" fontId="46" fillId="0" borderId="86" xfId="6" applyFont="1" applyBorder="1" applyAlignment="1">
      <alignment horizontal="centerContinuous"/>
    </xf>
    <xf numFmtId="0" fontId="46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Continuous"/>
    </xf>
    <xf numFmtId="0" fontId="47" fillId="0" borderId="89" xfId="6" applyFont="1" applyBorder="1" applyAlignment="1">
      <alignment horizontal="center" vertical="center"/>
    </xf>
    <xf numFmtId="0" fontId="47" fillId="0" borderId="90" xfId="6" applyFont="1" applyFill="1" applyBorder="1" applyAlignment="1">
      <alignment horizontal="center" vertical="center" wrapText="1"/>
    </xf>
    <xf numFmtId="0" fontId="47" fillId="3" borderId="91" xfId="6" applyFont="1" applyFill="1" applyBorder="1" applyAlignment="1">
      <alignment horizontal="center" vertical="center" wrapText="1"/>
    </xf>
    <xf numFmtId="0" fontId="47" fillId="0" borderId="92" xfId="6" applyFont="1" applyBorder="1" applyAlignment="1">
      <alignment horizontal="center" vertical="center" wrapText="1"/>
    </xf>
    <xf numFmtId="0" fontId="47" fillId="0" borderId="93" xfId="6" applyFont="1" applyBorder="1" applyAlignment="1">
      <alignment horizontal="center" vertical="center"/>
    </xf>
    <xf numFmtId="0" fontId="47" fillId="0" borderId="94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3" fillId="3" borderId="2" xfId="5" applyNumberFormat="1" applyFont="1" applyFill="1" applyBorder="1"/>
    <xf numFmtId="3" fontId="43" fillId="0" borderId="67" xfId="5" applyNumberFormat="1" applyFont="1" applyBorder="1"/>
    <xf numFmtId="0" fontId="47" fillId="0" borderId="40" xfId="6" applyFont="1" applyBorder="1" applyAlignment="1">
      <alignment vertical="center"/>
    </xf>
    <xf numFmtId="3" fontId="43" fillId="0" borderId="14" xfId="5" applyNumberFormat="1" applyFont="1" applyBorder="1"/>
    <xf numFmtId="3" fontId="43" fillId="3" borderId="34" xfId="5" applyNumberFormat="1" applyFont="1" applyFill="1" applyBorder="1"/>
    <xf numFmtId="4" fontId="24" fillId="0" borderId="15" xfId="5" applyNumberFormat="1" applyFont="1" applyBorder="1"/>
    <xf numFmtId="3" fontId="24" fillId="0" borderId="4" xfId="6" applyNumberFormat="1" applyFont="1" applyBorder="1"/>
    <xf numFmtId="3" fontId="24" fillId="3" borderId="4" xfId="6" applyNumberFormat="1" applyFont="1" applyFill="1" applyBorder="1"/>
    <xf numFmtId="4" fontId="24" fillId="0" borderId="4" xfId="5" applyNumberFormat="1" applyFont="1" applyBorder="1"/>
    <xf numFmtId="3" fontId="24" fillId="0" borderId="4" xfId="5" applyNumberFormat="1" applyFont="1" applyBorder="1"/>
    <xf numFmtId="3" fontId="24" fillId="3" borderId="12" xfId="5" applyNumberFormat="1" applyFont="1" applyFill="1" applyBorder="1"/>
    <xf numFmtId="3" fontId="24" fillId="0" borderId="95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3" fontId="24" fillId="3" borderId="11" xfId="6" applyNumberFormat="1" applyFont="1" applyFill="1" applyBorder="1"/>
    <xf numFmtId="4" fontId="24" fillId="0" borderId="11" xfId="5" applyNumberFormat="1" applyFont="1" applyBorder="1"/>
    <xf numFmtId="3" fontId="24" fillId="0" borderId="11" xfId="5" applyNumberFormat="1" applyFont="1" applyBorder="1"/>
    <xf numFmtId="3" fontId="24" fillId="3" borderId="17" xfId="5" applyNumberFormat="1" applyFont="1" applyFill="1" applyBorder="1"/>
    <xf numFmtId="3" fontId="24" fillId="0" borderId="39" xfId="5" applyNumberFormat="1" applyFont="1" applyBorder="1"/>
    <xf numFmtId="4" fontId="24" fillId="0" borderId="96" xfId="5" applyNumberFormat="1" applyFont="1" applyBorder="1"/>
    <xf numFmtId="3" fontId="24" fillId="0" borderId="24" xfId="6" applyNumberFormat="1" applyFont="1" applyBorder="1"/>
    <xf numFmtId="3" fontId="24" fillId="3" borderId="24" xfId="6" applyNumberFormat="1" applyFont="1" applyFill="1" applyBorder="1"/>
    <xf numFmtId="4" fontId="24" fillId="0" borderId="24" xfId="5" applyNumberFormat="1" applyFont="1" applyBorder="1"/>
    <xf numFmtId="3" fontId="24" fillId="0" borderId="24" xfId="5" applyNumberFormat="1" applyFont="1" applyBorder="1"/>
    <xf numFmtId="3" fontId="24" fillId="3" borderId="97" xfId="5" applyNumberFormat="1" applyFont="1" applyFill="1" applyBorder="1"/>
    <xf numFmtId="3" fontId="24" fillId="0" borderId="98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3" fontId="24" fillId="3" borderId="19" xfId="6" applyNumberFormat="1" applyFont="1" applyFill="1" applyBorder="1"/>
    <xf numFmtId="4" fontId="24" fillId="0" borderId="19" xfId="5" applyNumberFormat="1" applyFont="1" applyBorder="1"/>
    <xf numFmtId="3" fontId="24" fillId="0" borderId="19" xfId="5" applyNumberFormat="1" applyFont="1" applyBorder="1"/>
    <xf numFmtId="3" fontId="24" fillId="3" borderId="21" xfId="5" applyNumberFormat="1" applyFont="1" applyFill="1" applyBorder="1"/>
    <xf numFmtId="3" fontId="24" fillId="0" borderId="64" xfId="5" applyNumberFormat="1" applyFont="1" applyBorder="1"/>
    <xf numFmtId="3" fontId="47" fillId="0" borderId="38" xfId="4" applyNumberFormat="1" applyFont="1" applyBorder="1" applyAlignment="1">
      <alignment vertical="center"/>
    </xf>
    <xf numFmtId="3" fontId="47" fillId="3" borderId="67" xfId="4" applyNumberFormat="1" applyFont="1" applyFill="1" applyBorder="1" applyAlignment="1">
      <alignment vertical="center"/>
    </xf>
    <xf numFmtId="3" fontId="47" fillId="6" borderId="42" xfId="4" applyNumberFormat="1" applyFont="1" applyFill="1" applyBorder="1" applyAlignment="1">
      <alignment vertical="center"/>
    </xf>
    <xf numFmtId="3" fontId="47" fillId="6" borderId="33" xfId="4" applyNumberFormat="1" applyFont="1" applyFill="1" applyBorder="1" applyAlignment="1">
      <alignment vertical="center"/>
    </xf>
    <xf numFmtId="3" fontId="36" fillId="0" borderId="69" xfId="4" applyNumberFormat="1" applyFont="1" applyBorder="1" applyAlignment="1">
      <alignment vertical="center"/>
    </xf>
    <xf numFmtId="3" fontId="36" fillId="3" borderId="70" xfId="4" applyNumberFormat="1" applyFont="1" applyFill="1" applyBorder="1" applyAlignment="1">
      <alignment vertical="center"/>
    </xf>
    <xf numFmtId="3" fontId="36" fillId="0" borderId="68" xfId="4" applyNumberFormat="1" applyFont="1" applyBorder="1" applyAlignment="1">
      <alignment vertical="center"/>
    </xf>
    <xf numFmtId="3" fontId="36" fillId="3" borderId="73" xfId="4" applyNumberFormat="1" applyFont="1" applyFill="1" applyBorder="1" applyAlignment="1">
      <alignment vertical="center"/>
    </xf>
    <xf numFmtId="3" fontId="36" fillId="0" borderId="74" xfId="0" applyNumberFormat="1" applyFont="1" applyBorder="1" applyAlignment="1">
      <alignment vertical="center"/>
    </xf>
    <xf numFmtId="3" fontId="36" fillId="0" borderId="75" xfId="4" applyNumberFormat="1" applyFont="1" applyBorder="1" applyAlignment="1">
      <alignment vertical="center"/>
    </xf>
    <xf numFmtId="3" fontId="36" fillId="3" borderId="78" xfId="4" applyNumberFormat="1" applyFont="1" applyFill="1" applyBorder="1" applyAlignment="1">
      <alignment vertical="center"/>
    </xf>
    <xf numFmtId="3" fontId="36" fillId="0" borderId="76" xfId="0" applyNumberFormat="1" applyFont="1" applyBorder="1" applyAlignment="1">
      <alignment vertical="center"/>
    </xf>
    <xf numFmtId="3" fontId="36" fillId="0" borderId="79" xfId="4" applyNumberFormat="1" applyFont="1" applyBorder="1" applyAlignment="1">
      <alignment vertical="center"/>
    </xf>
    <xf numFmtId="3" fontId="36" fillId="0" borderId="36" xfId="0" applyNumberFormat="1" applyFont="1" applyBorder="1" applyAlignment="1">
      <alignment vertical="center"/>
    </xf>
    <xf numFmtId="3" fontId="36" fillId="3" borderId="39" xfId="4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36" fillId="0" borderId="38" xfId="4" applyNumberFormat="1" applyFont="1" applyBorder="1" applyAlignment="1">
      <alignment vertical="center"/>
    </xf>
    <xf numFmtId="3" fontId="36" fillId="3" borderId="39" xfId="4" quotePrefix="1" applyNumberFormat="1" applyFont="1" applyFill="1" applyBorder="1" applyAlignment="1">
      <alignment vertical="center"/>
    </xf>
    <xf numFmtId="3" fontId="36" fillId="0" borderId="38" xfId="0" applyNumberFormat="1" applyFont="1" applyBorder="1" applyAlignment="1">
      <alignment vertical="center"/>
    </xf>
    <xf numFmtId="3" fontId="36" fillId="0" borderId="38" xfId="4" applyNumberFormat="1" applyFont="1" applyFill="1" applyBorder="1" applyAlignment="1">
      <alignment vertical="center"/>
    </xf>
    <xf numFmtId="3" fontId="36" fillId="0" borderId="22" xfId="4" applyNumberFormat="1" applyFont="1" applyBorder="1" applyAlignment="1">
      <alignment vertical="center"/>
    </xf>
    <xf numFmtId="3" fontId="36" fillId="3" borderId="82" xfId="4" applyNumberFormat="1" applyFont="1" applyFill="1" applyBorder="1" applyAlignment="1">
      <alignment vertical="center"/>
    </xf>
    <xf numFmtId="3" fontId="36" fillId="0" borderId="41" xfId="4" applyNumberFormat="1" applyFont="1" applyBorder="1" applyAlignment="1">
      <alignment vertical="center"/>
    </xf>
    <xf numFmtId="3" fontId="36" fillId="3" borderId="47" xfId="4" applyNumberFormat="1" applyFont="1" applyFill="1" applyBorder="1" applyAlignment="1">
      <alignment vertical="center"/>
    </xf>
    <xf numFmtId="3" fontId="36" fillId="0" borderId="25" xfId="4" applyNumberFormat="1" applyFont="1" applyBorder="1" applyAlignment="1">
      <alignment vertical="center"/>
    </xf>
    <xf numFmtId="0" fontId="47" fillId="0" borderId="13" xfId="6" applyFont="1" applyBorder="1" applyAlignment="1">
      <alignment vertical="center"/>
    </xf>
    <xf numFmtId="3" fontId="43" fillId="0" borderId="40" xfId="5" applyNumberFormat="1" applyFont="1" applyBorder="1"/>
    <xf numFmtId="3" fontId="24" fillId="3" borderId="11" xfId="5" applyNumberFormat="1" applyFont="1" applyFill="1" applyBorder="1"/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7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18" fillId="0" borderId="24" xfId="0" applyNumberFormat="1" applyFont="1" applyFill="1" applyBorder="1"/>
    <xf numFmtId="0" fontId="46" fillId="0" borderId="89" xfId="6" applyFont="1" applyBorder="1" applyAlignment="1">
      <alignment horizontal="centerContinuous"/>
    </xf>
    <xf numFmtId="0" fontId="46" fillId="0" borderId="90" xfId="6" applyFont="1" applyBorder="1" applyAlignment="1">
      <alignment horizontal="centerContinuous"/>
    </xf>
    <xf numFmtId="0" fontId="46" fillId="0" borderId="91" xfId="6" applyFont="1" applyBorder="1" applyAlignment="1">
      <alignment horizontal="centerContinuous"/>
    </xf>
    <xf numFmtId="0" fontId="46" fillId="0" borderId="92" xfId="6" applyFont="1" applyBorder="1" applyAlignment="1">
      <alignment horizontal="centerContinuous"/>
    </xf>
    <xf numFmtId="0" fontId="46" fillId="0" borderId="93" xfId="6" applyFont="1" applyBorder="1" applyAlignment="1">
      <alignment horizontal="centerContinuous"/>
    </xf>
    <xf numFmtId="0" fontId="46" fillId="0" borderId="94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8" fillId="5" borderId="0" xfId="5" applyFont="1" applyFill="1"/>
    <xf numFmtId="0" fontId="24" fillId="5" borderId="0" xfId="5" applyFont="1" applyFill="1"/>
    <xf numFmtId="0" fontId="24" fillId="5" borderId="48" xfId="6" applyFont="1" applyFill="1" applyBorder="1"/>
    <xf numFmtId="3" fontId="2" fillId="5" borderId="0" xfId="6" applyNumberFormat="1" applyFont="1" applyFill="1"/>
    <xf numFmtId="0" fontId="47" fillId="0" borderId="91" xfId="6" applyFont="1" applyBorder="1" applyAlignment="1">
      <alignment horizontal="center" vertical="center" wrapText="1"/>
    </xf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164" fontId="18" fillId="0" borderId="41" xfId="0" applyNumberFormat="1" applyFont="1" applyFill="1" applyBorder="1"/>
    <xf numFmtId="0" fontId="16" fillId="5" borderId="50" xfId="0" applyFont="1" applyFill="1" applyBorder="1" applyAlignment="1">
      <alignment horizontal="center" vertical="center" wrapText="1"/>
    </xf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14" fontId="33" fillId="0" borderId="0" xfId="3" applyNumberFormat="1" applyFont="1" applyFill="1" applyAlignment="1">
      <alignment horizontal="left"/>
    </xf>
    <xf numFmtId="3" fontId="47" fillId="0" borderId="40" xfId="4" applyNumberFormat="1" applyFont="1" applyBorder="1" applyAlignment="1">
      <alignment vertical="center"/>
    </xf>
    <xf numFmtId="3" fontId="47" fillId="3" borderId="34" xfId="4" applyNumberFormat="1" applyFont="1" applyFill="1" applyBorder="1" applyAlignment="1">
      <alignment vertical="center"/>
    </xf>
    <xf numFmtId="3" fontId="47" fillId="0" borderId="32" xfId="4" applyNumberFormat="1" applyFont="1" applyBorder="1" applyAlignment="1">
      <alignment vertical="center"/>
    </xf>
    <xf numFmtId="3" fontId="47" fillId="0" borderId="31" xfId="4" applyNumberFormat="1" applyFont="1" applyBorder="1" applyAlignment="1">
      <alignment vertical="center"/>
    </xf>
    <xf numFmtId="3" fontId="47" fillId="3" borderId="8" xfId="4" applyNumberFormat="1" applyFont="1" applyFill="1" applyBorder="1" applyAlignment="1">
      <alignment vertical="center"/>
    </xf>
    <xf numFmtId="3" fontId="36" fillId="7" borderId="99" xfId="4" applyNumberFormat="1" applyFont="1" applyFill="1" applyBorder="1" applyAlignment="1">
      <alignment vertical="center"/>
    </xf>
    <xf numFmtId="3" fontId="36" fillId="0" borderId="69" xfId="0" applyNumberFormat="1" applyFont="1" applyBorder="1" applyAlignment="1">
      <alignment vertical="center"/>
    </xf>
    <xf numFmtId="3" fontId="36" fillId="0" borderId="79" xfId="0" applyNumberFormat="1" applyFont="1" applyBorder="1" applyAlignment="1">
      <alignment vertical="center"/>
    </xf>
    <xf numFmtId="3" fontId="36" fillId="3" borderId="64" xfId="4" applyNumberFormat="1" applyFont="1" applyFill="1" applyBorder="1" applyAlignment="1">
      <alignment vertical="center"/>
    </xf>
    <xf numFmtId="0" fontId="49" fillId="0" borderId="19" xfId="4" applyFont="1" applyBorder="1" applyAlignment="1">
      <alignment horizontal="center"/>
    </xf>
    <xf numFmtId="0" fontId="49" fillId="3" borderId="64" xfId="4" applyFont="1" applyFill="1" applyBorder="1" applyAlignment="1">
      <alignment horizontal="center"/>
    </xf>
    <xf numFmtId="0" fontId="49" fillId="0" borderId="65" xfId="4" applyFont="1" applyBorder="1" applyAlignment="1">
      <alignment horizontal="center"/>
    </xf>
    <xf numFmtId="0" fontId="49" fillId="3" borderId="21" xfId="4" applyFont="1" applyFill="1" applyBorder="1" applyAlignment="1">
      <alignment horizontal="center"/>
    </xf>
    <xf numFmtId="0" fontId="49" fillId="0" borderId="18" xfId="4" applyFont="1" applyBorder="1" applyAlignment="1">
      <alignment horizontal="center"/>
    </xf>
    <xf numFmtId="3" fontId="24" fillId="0" borderId="64" xfId="6" applyNumberFormat="1" applyFont="1" applyBorder="1"/>
    <xf numFmtId="0" fontId="24" fillId="0" borderId="0" xfId="6" applyFont="1" applyFill="1"/>
    <xf numFmtId="3" fontId="18" fillId="0" borderId="37" xfId="0" applyNumberFormat="1" applyFont="1" applyFill="1" applyBorder="1"/>
    <xf numFmtId="3" fontId="18" fillId="0" borderId="101" xfId="0" applyNumberFormat="1" applyFont="1" applyFill="1" applyBorder="1"/>
    <xf numFmtId="164" fontId="18" fillId="3" borderId="102" xfId="0" quotePrefix="1" applyNumberFormat="1" applyFont="1" applyFill="1" applyBorder="1"/>
    <xf numFmtId="164" fontId="18" fillId="0" borderId="103" xfId="0" applyNumberFormat="1" applyFont="1" applyFill="1" applyBorder="1"/>
    <xf numFmtId="164" fontId="18" fillId="0" borderId="24" xfId="0" applyNumberFormat="1" applyFont="1" applyFill="1" applyBorder="1"/>
    <xf numFmtId="164" fontId="18" fillId="3" borderId="102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5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0" fontId="24" fillId="5" borderId="0" xfId="0" applyFont="1" applyFill="1" applyBorder="1"/>
    <xf numFmtId="1" fontId="24" fillId="5" borderId="0" xfId="6" applyNumberFormat="1" applyFont="1" applyFill="1" applyBorder="1"/>
    <xf numFmtId="3" fontId="36" fillId="7" borderId="104" xfId="4" applyNumberFormat="1" applyFont="1" applyFill="1" applyBorder="1" applyAlignment="1">
      <alignment vertical="center"/>
    </xf>
    <xf numFmtId="3" fontId="36" fillId="7" borderId="70" xfId="4" applyNumberFormat="1" applyFont="1" applyFill="1" applyBorder="1" applyAlignment="1">
      <alignment vertical="center"/>
    </xf>
    <xf numFmtId="0" fontId="19" fillId="5" borderId="105" xfId="0" applyFont="1" applyFill="1" applyBorder="1" applyAlignment="1">
      <alignment vertical="center"/>
    </xf>
    <xf numFmtId="0" fontId="17" fillId="5" borderId="56" xfId="0" applyFont="1" applyFill="1" applyBorder="1" applyAlignment="1">
      <alignment horizontal="center" vertical="center" wrapText="1"/>
    </xf>
    <xf numFmtId="14" fontId="17" fillId="0" borderId="38" xfId="0" applyNumberFormat="1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3" fontId="20" fillId="0" borderId="38" xfId="0" applyNumberFormat="1" applyFont="1" applyBorder="1"/>
    <xf numFmtId="0" fontId="23" fillId="0" borderId="53" xfId="0" applyFont="1" applyBorder="1"/>
    <xf numFmtId="0" fontId="23" fillId="0" borderId="26" xfId="0" applyFont="1" applyBorder="1"/>
    <xf numFmtId="0" fontId="23" fillId="0" borderId="30" xfId="0" applyFont="1" applyBorder="1"/>
    <xf numFmtId="3" fontId="20" fillId="0" borderId="100" xfId="0" applyNumberFormat="1" applyFont="1" applyBorder="1"/>
    <xf numFmtId="3" fontId="20" fillId="0" borderId="100" xfId="0" applyNumberFormat="1" applyFont="1" applyFill="1" applyBorder="1"/>
    <xf numFmtId="3" fontId="20" fillId="0" borderId="65" xfId="0" applyNumberFormat="1" applyFont="1" applyBorder="1"/>
    <xf numFmtId="0" fontId="23" fillId="0" borderId="56" xfId="0" applyFont="1" applyBorder="1"/>
    <xf numFmtId="0" fontId="23" fillId="0" borderId="55" xfId="0" applyFont="1" applyBorder="1"/>
    <xf numFmtId="3" fontId="20" fillId="0" borderId="18" xfId="0" applyNumberFormat="1" applyFont="1" applyBorder="1"/>
    <xf numFmtId="0" fontId="17" fillId="0" borderId="1" xfId="0" applyFont="1" applyBorder="1"/>
    <xf numFmtId="3" fontId="17" fillId="0" borderId="13" xfId="0" applyNumberFormat="1" applyFont="1" applyBorder="1"/>
    <xf numFmtId="3" fontId="43" fillId="3" borderId="14" xfId="5" applyNumberFormat="1" applyFont="1" applyFill="1" applyBorder="1"/>
    <xf numFmtId="3" fontId="24" fillId="0" borderId="95" xfId="6" applyNumberFormat="1" applyFont="1" applyBorder="1"/>
    <xf numFmtId="3" fontId="24" fillId="3" borderId="4" xfId="5" applyNumberFormat="1" applyFont="1" applyFill="1" applyBorder="1"/>
    <xf numFmtId="4" fontId="51" fillId="0" borderId="18" xfId="5" applyNumberFormat="1" applyFont="1" applyBorder="1"/>
    <xf numFmtId="3" fontId="43" fillId="0" borderId="34" xfId="5" applyNumberFormat="1" applyFont="1" applyBorder="1"/>
    <xf numFmtId="3" fontId="24" fillId="0" borderId="12" xfId="6" applyNumberFormat="1" applyFont="1" applyBorder="1"/>
    <xf numFmtId="3" fontId="24" fillId="0" borderId="17" xfId="6" applyNumberFormat="1" applyFont="1" applyBorder="1"/>
    <xf numFmtId="3" fontId="24" fillId="3" borderId="19" xfId="5" applyNumberFormat="1" applyFont="1" applyFill="1" applyBorder="1"/>
    <xf numFmtId="3" fontId="24" fillId="0" borderId="21" xfId="6" applyNumberFormat="1" applyFont="1" applyBorder="1"/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2" fillId="6" borderId="9" xfId="4" applyNumberFormat="1" applyFont="1" applyFill="1" applyBorder="1" applyAlignment="1">
      <alignment horizontal="left" vertical="center"/>
    </xf>
    <xf numFmtId="49" fontId="42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CC00CC"/>
      <color rgb="FFFFFF66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400050</xdr:colOff>
      <xdr:row>53</xdr:row>
      <xdr:rowOff>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863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466090</xdr:colOff>
      <xdr:row>57</xdr:row>
      <xdr:rowOff>134620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33290" cy="9364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85725</xdr:colOff>
      <xdr:row>0</xdr:row>
      <xdr:rowOff>0</xdr:rowOff>
    </xdr:from>
    <xdr:to>
      <xdr:col>16</xdr:col>
      <xdr:colOff>26035</xdr:colOff>
      <xdr:row>57</xdr:row>
      <xdr:rowOff>147320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0"/>
          <a:ext cx="4817110" cy="9377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285750</xdr:colOff>
      <xdr:row>0</xdr:row>
      <xdr:rowOff>0</xdr:rowOff>
    </xdr:from>
    <xdr:to>
      <xdr:col>19</xdr:col>
      <xdr:colOff>76200</xdr:colOff>
      <xdr:row>72</xdr:row>
      <xdr:rowOff>95250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0"/>
          <a:ext cx="5886450" cy="11753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400050</xdr:colOff>
      <xdr:row>73</xdr:row>
      <xdr:rowOff>9525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1183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85718</xdr:colOff>
      <xdr:row>2</xdr:row>
      <xdr:rowOff>57148</xdr:rowOff>
    </xdr:from>
    <xdr:to>
      <xdr:col>18</xdr:col>
      <xdr:colOff>476508</xdr:colOff>
      <xdr:row>24</xdr:row>
      <xdr:rowOff>12064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18" y="380998"/>
          <a:ext cx="7705990" cy="35172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tabSelected="1" zoomScaleNormal="100" workbookViewId="0">
      <selection activeCell="A9" sqref="A9"/>
    </sheetView>
  </sheetViews>
  <sheetFormatPr defaultRowHeight="12.75" x14ac:dyDescent="0.2"/>
  <cols>
    <col min="1" max="1" width="15.42578125" bestFit="1" customWidth="1"/>
    <col min="5" max="5" width="12" customWidth="1"/>
    <col min="6" max="6" width="10.5703125" customWidth="1"/>
  </cols>
  <sheetData>
    <row r="1" spans="1:8" ht="16.5" x14ac:dyDescent="0.25">
      <c r="A1" s="74" t="s">
        <v>0</v>
      </c>
      <c r="B1" s="1"/>
      <c r="C1" s="1"/>
      <c r="D1" s="1"/>
      <c r="E1" s="1"/>
      <c r="F1" s="2"/>
    </row>
    <row r="2" spans="1:8" ht="14.25" x14ac:dyDescent="0.2">
      <c r="A2" s="75" t="s">
        <v>146</v>
      </c>
      <c r="B2" s="1"/>
      <c r="C2" s="1"/>
      <c r="D2" s="1"/>
      <c r="E2" s="1"/>
    </row>
    <row r="5" spans="1:8" x14ac:dyDescent="0.2">
      <c r="A5" s="76" t="s">
        <v>1</v>
      </c>
      <c r="B5" s="77"/>
      <c r="C5" s="77"/>
      <c r="D5" s="77"/>
      <c r="E5" s="77"/>
      <c r="F5" s="77"/>
      <c r="G5" s="77"/>
    </row>
    <row r="6" spans="1:8" x14ac:dyDescent="0.2">
      <c r="A6" s="77" t="s">
        <v>2</v>
      </c>
      <c r="B6" s="77"/>
      <c r="C6" s="77"/>
      <c r="D6" s="77"/>
      <c r="E6" s="77"/>
      <c r="F6" s="77"/>
      <c r="G6" s="77"/>
      <c r="H6" t="s">
        <v>129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19">
        <v>43454</v>
      </c>
      <c r="B8" s="3"/>
      <c r="C8" s="3"/>
      <c r="D8" s="3"/>
      <c r="E8" s="3"/>
      <c r="F8" s="3"/>
      <c r="G8" s="3"/>
    </row>
    <row r="9" spans="1:8" ht="12" customHeight="1" x14ac:dyDescent="0.3">
      <c r="A9" s="88"/>
      <c r="B9" s="3"/>
      <c r="C9" s="3"/>
      <c r="D9" s="3"/>
      <c r="E9" s="3"/>
      <c r="F9" s="3"/>
      <c r="G9" s="3"/>
    </row>
    <row r="10" spans="1:8" ht="20.25" x14ac:dyDescent="0.3">
      <c r="A10" s="41" t="s">
        <v>153</v>
      </c>
      <c r="B10" s="42"/>
      <c r="E10" s="41" t="s">
        <v>7</v>
      </c>
      <c r="F10" s="42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6" t="s">
        <v>154</v>
      </c>
      <c r="B13" s="43"/>
      <c r="C13" s="43"/>
      <c r="D13" s="43"/>
      <c r="E13" s="43"/>
      <c r="F13" s="43"/>
      <c r="G13" s="89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1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147</v>
      </c>
      <c r="B18" s="3"/>
      <c r="C18" s="3"/>
      <c r="D18" s="3"/>
      <c r="E18" s="3"/>
      <c r="F18" s="3"/>
      <c r="G18" s="3"/>
    </row>
    <row r="19" spans="1:7" x14ac:dyDescent="0.2">
      <c r="A19" s="5" t="s">
        <v>146</v>
      </c>
      <c r="B19" s="3"/>
      <c r="C19" s="3"/>
      <c r="D19" s="3"/>
      <c r="E19" s="3"/>
      <c r="F19" s="3"/>
      <c r="G19" s="3"/>
    </row>
    <row r="20" spans="1:7" x14ac:dyDescent="0.2">
      <c r="A20" s="4" t="s">
        <v>148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385" t="s">
        <v>38</v>
      </c>
      <c r="E25" s="385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385" t="s">
        <v>11</v>
      </c>
      <c r="E31" s="385"/>
      <c r="F31" s="385"/>
      <c r="G31" s="385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Normal="100" workbookViewId="0">
      <selection activeCell="X19" sqref="X19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2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x14ac:dyDescent="0.25">
      <c r="A2" s="51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3.5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7"/>
    </row>
    <row r="4" spans="1:12" ht="16.5" thickBot="1" x14ac:dyDescent="0.3">
      <c r="A4" s="63" t="s">
        <v>31</v>
      </c>
      <c r="B4" s="66"/>
      <c r="C4" s="53"/>
      <c r="D4" s="53"/>
      <c r="E4" s="64" t="s">
        <v>32</v>
      </c>
      <c r="F4" s="53"/>
      <c r="G4" s="53"/>
      <c r="H4" s="53"/>
      <c r="I4" s="53"/>
      <c r="J4" s="53"/>
      <c r="K4" s="59"/>
      <c r="L4" s="60"/>
    </row>
    <row r="5" spans="1:12" ht="15.75" x14ac:dyDescent="0.2">
      <c r="A5" s="54" t="s">
        <v>33</v>
      </c>
      <c r="B5" s="61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2" ht="16.5" thickBot="1" x14ac:dyDescent="0.3">
      <c r="A6" s="67" t="s">
        <v>34</v>
      </c>
      <c r="B6" s="55" t="s">
        <v>35</v>
      </c>
      <c r="C6" s="56"/>
      <c r="D6" s="56"/>
      <c r="E6" s="56"/>
      <c r="F6" s="56"/>
      <c r="G6" s="56"/>
      <c r="H6" s="56"/>
      <c r="I6" s="56"/>
      <c r="J6" s="57"/>
      <c r="K6" s="57"/>
      <c r="L6" s="58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P32" sqref="P32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R31"/>
  <sheetViews>
    <sheetView zoomScale="80" zoomScaleNormal="80" workbookViewId="0">
      <selection activeCell="H31" sqref="H31"/>
    </sheetView>
  </sheetViews>
  <sheetFormatPr defaultRowHeight="12.75" x14ac:dyDescent="0.2"/>
  <cols>
    <col min="1" max="1" width="8.85546875" style="152" customWidth="1"/>
    <col min="2" max="2" width="46.7109375" style="152" customWidth="1"/>
    <col min="3" max="17" width="13.7109375" style="152" bestFit="1" customWidth="1"/>
    <col min="18" max="18" width="12.28515625" style="152" customWidth="1"/>
    <col min="19" max="20" width="11.140625" style="152" customWidth="1"/>
    <col min="21" max="16384" width="9.140625" style="152"/>
  </cols>
  <sheetData>
    <row r="2" spans="1:18" ht="21" x14ac:dyDescent="0.25">
      <c r="A2" s="151" t="s">
        <v>70</v>
      </c>
    </row>
    <row r="4" spans="1:18" ht="15.75" x14ac:dyDescent="0.25">
      <c r="A4" s="153" t="s">
        <v>71</v>
      </c>
    </row>
    <row r="5" spans="1:18" ht="21" thickBot="1" x14ac:dyDescent="0.35">
      <c r="A5" s="154"/>
    </row>
    <row r="6" spans="1:18" ht="15" thickBot="1" x14ac:dyDescent="0.25">
      <c r="A6" s="155"/>
      <c r="B6" s="156"/>
      <c r="C6" s="157" t="s">
        <v>72</v>
      </c>
      <c r="D6" s="158"/>
      <c r="E6" s="159"/>
      <c r="F6" s="159"/>
      <c r="G6" s="159"/>
      <c r="H6" s="160"/>
      <c r="I6" s="161" t="s">
        <v>73</v>
      </c>
      <c r="J6" s="159"/>
      <c r="K6" s="159"/>
      <c r="L6" s="159"/>
      <c r="M6" s="159"/>
      <c r="N6" s="162"/>
      <c r="O6" s="163" t="s">
        <v>74</v>
      </c>
      <c r="P6" s="159"/>
      <c r="Q6" s="159"/>
      <c r="R6" s="160"/>
    </row>
    <row r="7" spans="1:18" ht="21" customHeight="1" x14ac:dyDescent="0.2">
      <c r="A7" s="164" t="s">
        <v>75</v>
      </c>
      <c r="B7" s="165" t="s">
        <v>76</v>
      </c>
      <c r="C7" s="166" t="s">
        <v>77</v>
      </c>
      <c r="D7" s="167"/>
      <c r="E7" s="168" t="s">
        <v>78</v>
      </c>
      <c r="F7" s="167"/>
      <c r="G7" s="168" t="s">
        <v>79</v>
      </c>
      <c r="H7" s="167"/>
      <c r="I7" s="168" t="s">
        <v>77</v>
      </c>
      <c r="J7" s="167"/>
      <c r="K7" s="168" t="s">
        <v>78</v>
      </c>
      <c r="L7" s="167"/>
      <c r="M7" s="168" t="s">
        <v>79</v>
      </c>
      <c r="N7" s="169"/>
      <c r="O7" s="170" t="s">
        <v>77</v>
      </c>
      <c r="P7" s="167"/>
      <c r="Q7" s="166" t="s">
        <v>78</v>
      </c>
      <c r="R7" s="167"/>
    </row>
    <row r="8" spans="1:18" ht="15.75" thickBot="1" x14ac:dyDescent="0.3">
      <c r="A8" s="171"/>
      <c r="B8" s="172"/>
      <c r="C8" s="329" t="s">
        <v>157</v>
      </c>
      <c r="D8" s="330" t="s">
        <v>158</v>
      </c>
      <c r="E8" s="331" t="s">
        <v>157</v>
      </c>
      <c r="F8" s="330" t="s">
        <v>158</v>
      </c>
      <c r="G8" s="331" t="s">
        <v>157</v>
      </c>
      <c r="H8" s="330" t="s">
        <v>158</v>
      </c>
      <c r="I8" s="331" t="s">
        <v>157</v>
      </c>
      <c r="J8" s="330" t="s">
        <v>158</v>
      </c>
      <c r="K8" s="331" t="s">
        <v>157</v>
      </c>
      <c r="L8" s="330" t="s">
        <v>158</v>
      </c>
      <c r="M8" s="331" t="s">
        <v>157</v>
      </c>
      <c r="N8" s="332" t="s">
        <v>158</v>
      </c>
      <c r="O8" s="333" t="s">
        <v>157</v>
      </c>
      <c r="P8" s="330" t="s">
        <v>158</v>
      </c>
      <c r="Q8" s="331" t="s">
        <v>157</v>
      </c>
      <c r="R8" s="330" t="s">
        <v>158</v>
      </c>
    </row>
    <row r="9" spans="1:18" ht="33" customHeight="1" thickBot="1" x14ac:dyDescent="0.3">
      <c r="A9" s="173"/>
      <c r="B9" s="174" t="s">
        <v>80</v>
      </c>
      <c r="C9" s="320">
        <v>176795.15</v>
      </c>
      <c r="D9" s="247">
        <v>190425.658</v>
      </c>
      <c r="E9" s="246">
        <v>757532.44200000004</v>
      </c>
      <c r="F9" s="247">
        <v>808039.88300000003</v>
      </c>
      <c r="G9" s="246">
        <v>704566.147</v>
      </c>
      <c r="H9" s="247">
        <v>752734.91899999999</v>
      </c>
      <c r="I9" s="246">
        <v>735549.68799999997</v>
      </c>
      <c r="J9" s="247">
        <v>792659.48100000003</v>
      </c>
      <c r="K9" s="246">
        <v>3151254.7620000001</v>
      </c>
      <c r="L9" s="247">
        <v>3362931.4319999996</v>
      </c>
      <c r="M9" s="246">
        <v>2354046.0819999999</v>
      </c>
      <c r="N9" s="321">
        <v>2371541.2540000002</v>
      </c>
      <c r="O9" s="322">
        <v>-558754.53799999994</v>
      </c>
      <c r="P9" s="247">
        <v>-602233.82300000009</v>
      </c>
      <c r="Q9" s="323">
        <v>-2393722.3200000003</v>
      </c>
      <c r="R9" s="324">
        <v>-2554891.5489999996</v>
      </c>
    </row>
    <row r="10" spans="1:18" ht="12.75" customHeight="1" x14ac:dyDescent="0.2">
      <c r="A10" s="389" t="s">
        <v>81</v>
      </c>
      <c r="B10" s="390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9"/>
    </row>
    <row r="11" spans="1:18" ht="33" customHeight="1" x14ac:dyDescent="0.2">
      <c r="A11" s="175" t="s">
        <v>82</v>
      </c>
      <c r="B11" s="360" t="s">
        <v>83</v>
      </c>
      <c r="C11" s="250">
        <v>56644.606</v>
      </c>
      <c r="D11" s="359">
        <v>64095.47</v>
      </c>
      <c r="E11" s="250">
        <v>242400.62400000001</v>
      </c>
      <c r="F11" s="359">
        <v>271956.64799999999</v>
      </c>
      <c r="G11" s="250">
        <v>151773.32399999999</v>
      </c>
      <c r="H11" s="359">
        <v>172481.73200000002</v>
      </c>
      <c r="I11" s="250">
        <v>27172.815999999999</v>
      </c>
      <c r="J11" s="325">
        <v>27960.197</v>
      </c>
      <c r="K11" s="252">
        <v>116332.092</v>
      </c>
      <c r="L11" s="325">
        <v>118780.44</v>
      </c>
      <c r="M11" s="252">
        <v>37120.009999999995</v>
      </c>
      <c r="N11" s="358">
        <v>35989.485000000001</v>
      </c>
      <c r="O11" s="252">
        <v>29471.79</v>
      </c>
      <c r="P11" s="251">
        <v>36135.273000000001</v>
      </c>
      <c r="Q11" s="250">
        <v>126068.53200000001</v>
      </c>
      <c r="R11" s="251">
        <v>153176.20799999998</v>
      </c>
    </row>
    <row r="12" spans="1:18" ht="33" customHeight="1" x14ac:dyDescent="0.2">
      <c r="A12" s="176" t="s">
        <v>84</v>
      </c>
      <c r="B12" s="177" t="s">
        <v>85</v>
      </c>
      <c r="C12" s="255">
        <v>53601.822</v>
      </c>
      <c r="D12" s="253">
        <v>59569.521999999997</v>
      </c>
      <c r="E12" s="326">
        <v>229397.61300000001</v>
      </c>
      <c r="F12" s="253">
        <v>252761.73800000001</v>
      </c>
      <c r="G12" s="254">
        <v>149192.514</v>
      </c>
      <c r="H12" s="253">
        <v>169083.67600000001</v>
      </c>
      <c r="I12" s="255">
        <v>12742.263000000001</v>
      </c>
      <c r="J12" s="253">
        <v>12831.262000000001</v>
      </c>
      <c r="K12" s="255">
        <v>54607.514000000003</v>
      </c>
      <c r="L12" s="253">
        <v>54517.591999999997</v>
      </c>
      <c r="M12" s="255">
        <v>21733.455999999998</v>
      </c>
      <c r="N12" s="253">
        <v>20626.567999999999</v>
      </c>
      <c r="O12" s="252">
        <v>40859.559000000001</v>
      </c>
      <c r="P12" s="251">
        <v>46738.259999999995</v>
      </c>
      <c r="Q12" s="250">
        <v>174790.09900000002</v>
      </c>
      <c r="R12" s="251">
        <v>198244.14600000001</v>
      </c>
    </row>
    <row r="13" spans="1:18" ht="33" customHeight="1" x14ac:dyDescent="0.2">
      <c r="A13" s="178" t="s">
        <v>86</v>
      </c>
      <c r="B13" s="179" t="s">
        <v>87</v>
      </c>
      <c r="C13" s="258">
        <v>3042.7840000000001</v>
      </c>
      <c r="D13" s="256">
        <v>4525.9480000000003</v>
      </c>
      <c r="E13" s="327">
        <v>13003.011</v>
      </c>
      <c r="F13" s="256">
        <v>19194.91</v>
      </c>
      <c r="G13" s="257">
        <v>2580.81</v>
      </c>
      <c r="H13" s="256">
        <v>3398.056</v>
      </c>
      <c r="I13" s="258">
        <v>14430.553</v>
      </c>
      <c r="J13" s="256">
        <v>15128.934999999999</v>
      </c>
      <c r="K13" s="258">
        <v>61724.578000000001</v>
      </c>
      <c r="L13" s="256">
        <v>64262.847999999998</v>
      </c>
      <c r="M13" s="258">
        <v>15386.554</v>
      </c>
      <c r="N13" s="256">
        <v>15362.916999999999</v>
      </c>
      <c r="O13" s="252">
        <v>-11387.769</v>
      </c>
      <c r="P13" s="251">
        <v>-10602.986999999999</v>
      </c>
      <c r="Q13" s="250">
        <v>-48721.567000000003</v>
      </c>
      <c r="R13" s="251">
        <v>-45067.937999999995</v>
      </c>
    </row>
    <row r="14" spans="1:18" ht="31.5" x14ac:dyDescent="0.2">
      <c r="A14" s="180" t="s">
        <v>88</v>
      </c>
      <c r="B14" s="181" t="s">
        <v>89</v>
      </c>
      <c r="C14" s="259">
        <v>12660.673000000001</v>
      </c>
      <c r="D14" s="260">
        <v>6604.4120000000003</v>
      </c>
      <c r="E14" s="264">
        <v>54628.94</v>
      </c>
      <c r="F14" s="260">
        <v>28259.286</v>
      </c>
      <c r="G14" s="261">
        <v>33474.769</v>
      </c>
      <c r="H14" s="260">
        <v>17358.944</v>
      </c>
      <c r="I14" s="262">
        <v>642134.43700000003</v>
      </c>
      <c r="J14" s="260">
        <v>700724.17700000003</v>
      </c>
      <c r="K14" s="259">
        <v>2751546.2420000001</v>
      </c>
      <c r="L14" s="260">
        <v>2972670.6379999998</v>
      </c>
      <c r="M14" s="262">
        <v>1919131.7819999999</v>
      </c>
      <c r="N14" s="260">
        <v>1962406.1580000001</v>
      </c>
      <c r="O14" s="252">
        <v>-629473.76400000008</v>
      </c>
      <c r="P14" s="251">
        <v>-694119.76500000001</v>
      </c>
      <c r="Q14" s="250">
        <v>-2696917.3020000001</v>
      </c>
      <c r="R14" s="251">
        <v>-2944411.352</v>
      </c>
    </row>
    <row r="15" spans="1:18" ht="33" customHeight="1" x14ac:dyDescent="0.2">
      <c r="A15" s="182" t="s">
        <v>90</v>
      </c>
      <c r="B15" s="183" t="s">
        <v>91</v>
      </c>
      <c r="C15" s="264">
        <v>5432.5640000000003</v>
      </c>
      <c r="D15" s="263">
        <v>4396.7049999999999</v>
      </c>
      <c r="E15" s="264">
        <v>23124.78</v>
      </c>
      <c r="F15" s="263">
        <v>18576.298999999999</v>
      </c>
      <c r="G15" s="261">
        <v>26845.446</v>
      </c>
      <c r="H15" s="263">
        <v>21277.013999999999</v>
      </c>
      <c r="I15" s="262">
        <v>56981.847000000002</v>
      </c>
      <c r="J15" s="260">
        <v>57594.625</v>
      </c>
      <c r="K15" s="264">
        <v>243655.383</v>
      </c>
      <c r="L15" s="263">
        <v>244295.815</v>
      </c>
      <c r="M15" s="265">
        <v>365239.12</v>
      </c>
      <c r="N15" s="260">
        <v>344180.375</v>
      </c>
      <c r="O15" s="252">
        <v>-51549.283000000003</v>
      </c>
      <c r="P15" s="251">
        <v>-53197.919999999998</v>
      </c>
      <c r="Q15" s="250">
        <v>-220530.603</v>
      </c>
      <c r="R15" s="251">
        <v>-225719.516</v>
      </c>
    </row>
    <row r="16" spans="1:18" ht="32.25" thickBot="1" x14ac:dyDescent="0.25">
      <c r="A16" s="184" t="s">
        <v>92</v>
      </c>
      <c r="B16" s="185" t="s">
        <v>93</v>
      </c>
      <c r="C16" s="268">
        <v>102057.307</v>
      </c>
      <c r="D16" s="267">
        <v>115329.071</v>
      </c>
      <c r="E16" s="268">
        <v>437378.098</v>
      </c>
      <c r="F16" s="267">
        <v>489247.65</v>
      </c>
      <c r="G16" s="268">
        <v>492472.60800000001</v>
      </c>
      <c r="H16" s="267">
        <v>541617.22900000005</v>
      </c>
      <c r="I16" s="268">
        <v>9260.5879999999997</v>
      </c>
      <c r="J16" s="267">
        <v>6380.482</v>
      </c>
      <c r="K16" s="268">
        <v>39721.044999999998</v>
      </c>
      <c r="L16" s="267">
        <v>27184.539000000001</v>
      </c>
      <c r="M16" s="268">
        <v>32555.17</v>
      </c>
      <c r="N16" s="267">
        <v>28965.236000000001</v>
      </c>
      <c r="O16" s="252">
        <v>92796.718999999997</v>
      </c>
      <c r="P16" s="251">
        <v>108948.58899999999</v>
      </c>
      <c r="Q16" s="250">
        <v>397657.05300000001</v>
      </c>
      <c r="R16" s="251">
        <v>462063.11100000003</v>
      </c>
    </row>
    <row r="17" spans="1:18" ht="12.75" customHeight="1" x14ac:dyDescent="0.2">
      <c r="A17" s="389" t="s">
        <v>94</v>
      </c>
      <c r="B17" s="390"/>
      <c r="C17" s="248"/>
      <c r="D17" s="248"/>
      <c r="E17" s="248"/>
      <c r="F17" s="248"/>
      <c r="G17" s="248"/>
      <c r="H17" s="249"/>
      <c r="I17" s="248"/>
      <c r="J17" s="248"/>
      <c r="K17" s="248"/>
      <c r="L17" s="248"/>
      <c r="M17" s="248"/>
      <c r="N17" s="248"/>
      <c r="O17" s="248"/>
      <c r="P17" s="248"/>
      <c r="Q17" s="248"/>
      <c r="R17" s="249"/>
    </row>
    <row r="18" spans="1:18" ht="32.25" thickBot="1" x14ac:dyDescent="0.25">
      <c r="A18" s="186" t="s">
        <v>95</v>
      </c>
      <c r="B18" s="187" t="s">
        <v>96</v>
      </c>
      <c r="C18" s="266">
        <v>143184.44899999999</v>
      </c>
      <c r="D18" s="328">
        <v>176437.04399999999</v>
      </c>
      <c r="E18" s="268">
        <v>612383.60800000001</v>
      </c>
      <c r="F18" s="267">
        <v>749417.10400000005</v>
      </c>
      <c r="G18" s="268">
        <v>167386.33100000001</v>
      </c>
      <c r="H18" s="267">
        <v>173396.39300000001</v>
      </c>
      <c r="I18" s="268">
        <v>237021.81200000001</v>
      </c>
      <c r="J18" s="267">
        <v>275412.13699999999</v>
      </c>
      <c r="K18" s="268">
        <v>1014089.0820000001</v>
      </c>
      <c r="L18" s="267">
        <v>1168979.9750000001</v>
      </c>
      <c r="M18" s="268">
        <v>368067.32199999999</v>
      </c>
      <c r="N18" s="269">
        <v>390085.90399999998</v>
      </c>
      <c r="O18" s="270">
        <v>-93837.363000000012</v>
      </c>
      <c r="P18" s="267">
        <v>-98975.092999999993</v>
      </c>
      <c r="Q18" s="268">
        <v>-401705.47400000005</v>
      </c>
      <c r="R18" s="267">
        <v>-419562.87100000004</v>
      </c>
    </row>
    <row r="19" spans="1:18" x14ac:dyDescent="0.2">
      <c r="B19" s="276"/>
      <c r="F19" s="188"/>
    </row>
    <row r="20" spans="1:18" x14ac:dyDescent="0.2">
      <c r="A20" s="189"/>
      <c r="B20" s="188"/>
      <c r="F20" s="188"/>
      <c r="G20" s="189"/>
    </row>
    <row r="21" spans="1:18" x14ac:dyDescent="0.2">
      <c r="B21" s="188"/>
      <c r="F21" s="189"/>
    </row>
    <row r="23" spans="1:18" x14ac:dyDescent="0.2">
      <c r="E23" s="189"/>
    </row>
    <row r="24" spans="1:18" x14ac:dyDescent="0.2">
      <c r="E24" s="189"/>
      <c r="F24" s="189"/>
    </row>
    <row r="26" spans="1:18" x14ac:dyDescent="0.2">
      <c r="I26" s="189"/>
    </row>
    <row r="31" spans="1:18" x14ac:dyDescent="0.2">
      <c r="L31" s="152" t="s">
        <v>131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92"/>
  <sheetViews>
    <sheetView zoomScaleNormal="100" workbookViewId="0">
      <selection activeCell="A3" sqref="A3"/>
    </sheetView>
  </sheetViews>
  <sheetFormatPr defaultRowHeight="12.75" x14ac:dyDescent="0.2"/>
  <cols>
    <col min="1" max="1" width="14.7109375" style="191" customWidth="1"/>
    <col min="2" max="2" width="13.140625" style="191" customWidth="1"/>
    <col min="3" max="3" width="10.7109375" style="191" customWidth="1"/>
    <col min="4" max="4" width="11.140625" style="191" customWidth="1"/>
    <col min="5" max="5" width="14.7109375" style="191" customWidth="1"/>
    <col min="6" max="7" width="10.7109375" style="191" customWidth="1"/>
    <col min="8" max="8" width="11.7109375" style="191" customWidth="1"/>
    <col min="9" max="9" width="8" style="192" customWidth="1"/>
    <col min="10" max="10" width="14.7109375" style="192" customWidth="1"/>
    <col min="11" max="11" width="10.7109375" style="192" customWidth="1"/>
    <col min="12" max="12" width="10.7109375" style="191" customWidth="1"/>
    <col min="13" max="13" width="11.42578125" style="191" customWidth="1"/>
    <col min="14" max="14" width="14.7109375" style="191" customWidth="1"/>
    <col min="15" max="16" width="10.7109375" style="191" customWidth="1"/>
    <col min="17" max="17" width="11.42578125" style="191" customWidth="1"/>
    <col min="18" max="16384" width="9.140625" style="191"/>
  </cols>
  <sheetData>
    <row r="1" spans="1:18" ht="18.75" x14ac:dyDescent="0.3">
      <c r="A1" s="190" t="s">
        <v>97</v>
      </c>
    </row>
    <row r="2" spans="1:18" ht="15.75" x14ac:dyDescent="0.25">
      <c r="A2" s="193" t="s">
        <v>71</v>
      </c>
    </row>
    <row r="3" spans="1:18" ht="12.75" customHeight="1" x14ac:dyDescent="0.2">
      <c r="A3" s="194"/>
    </row>
    <row r="4" spans="1:18" s="196" customFormat="1" ht="13.5" customHeight="1" x14ac:dyDescent="0.2">
      <c r="A4" s="195" t="s">
        <v>98</v>
      </c>
      <c r="B4" s="195"/>
      <c r="C4" s="195"/>
      <c r="D4" s="195"/>
      <c r="E4" s="195"/>
      <c r="F4" s="195"/>
      <c r="G4" s="195"/>
      <c r="J4" s="195" t="s">
        <v>99</v>
      </c>
      <c r="K4" s="195"/>
      <c r="L4" s="195"/>
      <c r="M4" s="195"/>
      <c r="N4" s="195"/>
      <c r="O4" s="195"/>
      <c r="P4" s="195"/>
    </row>
    <row r="5" spans="1:18" s="196" customFormat="1" ht="13.5" customHeight="1" thickBot="1" x14ac:dyDescent="0.25">
      <c r="A5" s="195" t="s">
        <v>159</v>
      </c>
      <c r="B5" s="195"/>
      <c r="C5" s="195"/>
      <c r="D5" s="195"/>
      <c r="E5" s="195"/>
      <c r="F5" s="195"/>
      <c r="G5" s="195"/>
      <c r="J5" s="195" t="s">
        <v>159</v>
      </c>
      <c r="K5" s="195"/>
      <c r="L5" s="195"/>
      <c r="M5" s="195"/>
      <c r="N5" s="195"/>
      <c r="O5" s="195"/>
      <c r="P5" s="195"/>
    </row>
    <row r="6" spans="1:18" s="196" customFormat="1" ht="21" thickBot="1" x14ac:dyDescent="0.35">
      <c r="A6" s="197" t="s">
        <v>100</v>
      </c>
      <c r="B6" s="198"/>
      <c r="C6" s="198"/>
      <c r="D6" s="198"/>
      <c r="E6" s="198"/>
      <c r="F6" s="198"/>
      <c r="G6" s="198"/>
      <c r="H6" s="199"/>
      <c r="J6" s="197" t="s">
        <v>101</v>
      </c>
      <c r="K6" s="198"/>
      <c r="L6" s="198"/>
      <c r="M6" s="198"/>
      <c r="N6" s="198"/>
      <c r="O6" s="198"/>
      <c r="P6" s="198"/>
      <c r="Q6" s="199"/>
    </row>
    <row r="7" spans="1:18" s="196" customFormat="1" ht="16.5" thickBot="1" x14ac:dyDescent="0.3">
      <c r="A7" s="200" t="s">
        <v>160</v>
      </c>
      <c r="B7" s="201"/>
      <c r="C7" s="202"/>
      <c r="D7" s="203"/>
      <c r="E7" s="204" t="s">
        <v>161</v>
      </c>
      <c r="F7" s="201"/>
      <c r="G7" s="202"/>
      <c r="H7" s="205"/>
      <c r="J7" s="200" t="s">
        <v>160</v>
      </c>
      <c r="K7" s="201"/>
      <c r="L7" s="202"/>
      <c r="M7" s="203"/>
      <c r="N7" s="204" t="s">
        <v>161</v>
      </c>
      <c r="O7" s="201"/>
      <c r="P7" s="202"/>
      <c r="Q7" s="205"/>
    </row>
    <row r="8" spans="1:18" s="196" customFormat="1" ht="43.5" thickBot="1" x14ac:dyDescent="0.25">
      <c r="A8" s="206" t="s">
        <v>102</v>
      </c>
      <c r="B8" s="207" t="s">
        <v>77</v>
      </c>
      <c r="C8" s="208" t="s">
        <v>78</v>
      </c>
      <c r="D8" s="209" t="s">
        <v>103</v>
      </c>
      <c r="E8" s="210" t="s">
        <v>102</v>
      </c>
      <c r="F8" s="207" t="s">
        <v>77</v>
      </c>
      <c r="G8" s="208" t="s">
        <v>78</v>
      </c>
      <c r="H8" s="211" t="s">
        <v>103</v>
      </c>
      <c r="J8" s="206" t="s">
        <v>102</v>
      </c>
      <c r="K8" s="207" t="s">
        <v>77</v>
      </c>
      <c r="L8" s="208" t="s">
        <v>78</v>
      </c>
      <c r="M8" s="211" t="s">
        <v>103</v>
      </c>
      <c r="N8" s="206" t="s">
        <v>102</v>
      </c>
      <c r="O8" s="207" t="s">
        <v>77</v>
      </c>
      <c r="P8" s="208" t="s">
        <v>78</v>
      </c>
      <c r="Q8" s="211" t="s">
        <v>103</v>
      </c>
      <c r="R8" s="212"/>
    </row>
    <row r="9" spans="1:18" s="196" customFormat="1" ht="15" thickBot="1" x14ac:dyDescent="0.25">
      <c r="A9" s="271" t="s">
        <v>20</v>
      </c>
      <c r="B9" s="272">
        <v>102057.307</v>
      </c>
      <c r="C9" s="213">
        <v>437378.098</v>
      </c>
      <c r="D9" s="214">
        <v>492472.60800000001</v>
      </c>
      <c r="E9" s="271" t="s">
        <v>20</v>
      </c>
      <c r="F9" s="216">
        <v>115329.071</v>
      </c>
      <c r="G9" s="217">
        <v>489247.65</v>
      </c>
      <c r="H9" s="214">
        <v>541617.22900000005</v>
      </c>
      <c r="J9" s="271" t="s">
        <v>20</v>
      </c>
      <c r="K9" s="216">
        <v>9260.5879999999997</v>
      </c>
      <c r="L9" s="376">
        <v>39721.044999999998</v>
      </c>
      <c r="M9" s="214">
        <v>32555.17</v>
      </c>
      <c r="N9" s="271" t="s">
        <v>20</v>
      </c>
      <c r="O9" s="216">
        <v>6380.482</v>
      </c>
      <c r="P9" s="376">
        <v>27184.539000000001</v>
      </c>
      <c r="Q9" s="214">
        <v>28965.236000000001</v>
      </c>
    </row>
    <row r="10" spans="1:18" s="196" customFormat="1" x14ac:dyDescent="0.2">
      <c r="A10" s="218" t="s">
        <v>105</v>
      </c>
      <c r="B10" s="219">
        <v>32815.733999999997</v>
      </c>
      <c r="C10" s="220">
        <v>140672.74</v>
      </c>
      <c r="D10" s="219">
        <v>168327.96799999999</v>
      </c>
      <c r="E10" s="221" t="s">
        <v>105</v>
      </c>
      <c r="F10" s="222">
        <v>33975.302000000003</v>
      </c>
      <c r="G10" s="223">
        <v>144441.43</v>
      </c>
      <c r="H10" s="224">
        <v>165819.68599999999</v>
      </c>
      <c r="J10" s="218" t="s">
        <v>105</v>
      </c>
      <c r="K10" s="219">
        <v>7734.2520000000004</v>
      </c>
      <c r="L10" s="220">
        <v>33199.964</v>
      </c>
      <c r="M10" s="377">
        <v>23653.64</v>
      </c>
      <c r="N10" s="218" t="s">
        <v>105</v>
      </c>
      <c r="O10" s="222">
        <v>3581.8150000000001</v>
      </c>
      <c r="P10" s="378">
        <v>15185.362999999999</v>
      </c>
      <c r="Q10" s="224">
        <v>13934.204</v>
      </c>
    </row>
    <row r="11" spans="1:18" s="196" customFormat="1" x14ac:dyDescent="0.2">
      <c r="A11" s="225" t="s">
        <v>104</v>
      </c>
      <c r="B11" s="226">
        <v>15706.124</v>
      </c>
      <c r="C11" s="227">
        <v>67087.831000000006</v>
      </c>
      <c r="D11" s="226">
        <v>79102.341</v>
      </c>
      <c r="E11" s="228" t="s">
        <v>143</v>
      </c>
      <c r="F11" s="229">
        <v>23228.794999999998</v>
      </c>
      <c r="G11" s="230">
        <v>97811.524000000005</v>
      </c>
      <c r="H11" s="231">
        <v>92010.709000000003</v>
      </c>
      <c r="J11" s="225" t="s">
        <v>108</v>
      </c>
      <c r="K11" s="226">
        <v>1419.4059999999999</v>
      </c>
      <c r="L11" s="227">
        <v>6059.4679999999998</v>
      </c>
      <c r="M11" s="288">
        <v>8442.3700000000008</v>
      </c>
      <c r="N11" s="225" t="s">
        <v>108</v>
      </c>
      <c r="O11" s="229">
        <v>2633.4349999999999</v>
      </c>
      <c r="P11" s="273">
        <v>11300.27</v>
      </c>
      <c r="Q11" s="231">
        <v>14384.012000000001</v>
      </c>
    </row>
    <row r="12" spans="1:18" s="196" customFormat="1" x14ac:dyDescent="0.2">
      <c r="A12" s="225" t="s">
        <v>143</v>
      </c>
      <c r="B12" s="226">
        <v>11904.953</v>
      </c>
      <c r="C12" s="227">
        <v>51075.646999999997</v>
      </c>
      <c r="D12" s="226">
        <v>51437.298000000003</v>
      </c>
      <c r="E12" s="228" t="s">
        <v>104</v>
      </c>
      <c r="F12" s="229">
        <v>20693.001</v>
      </c>
      <c r="G12" s="230">
        <v>87840.729000000007</v>
      </c>
      <c r="H12" s="231">
        <v>100421.924</v>
      </c>
      <c r="J12" s="225" t="s">
        <v>106</v>
      </c>
      <c r="K12" s="226">
        <v>50.426000000000002</v>
      </c>
      <c r="L12" s="227">
        <v>217.13900000000001</v>
      </c>
      <c r="M12" s="288">
        <v>258.18</v>
      </c>
      <c r="N12" s="225" t="s">
        <v>106</v>
      </c>
      <c r="O12" s="229">
        <v>62.642000000000003</v>
      </c>
      <c r="P12" s="273">
        <v>262.73700000000002</v>
      </c>
      <c r="Q12" s="231">
        <v>262.52</v>
      </c>
    </row>
    <row r="13" spans="1:18" s="196" customFormat="1" x14ac:dyDescent="0.2">
      <c r="A13" s="225" t="s">
        <v>111</v>
      </c>
      <c r="B13" s="226">
        <v>10508.105</v>
      </c>
      <c r="C13" s="227">
        <v>45069.705999999998</v>
      </c>
      <c r="D13" s="226">
        <v>41970.701999999997</v>
      </c>
      <c r="E13" s="228" t="s">
        <v>116</v>
      </c>
      <c r="F13" s="229">
        <v>10959.565000000001</v>
      </c>
      <c r="G13" s="230">
        <v>46595.523000000001</v>
      </c>
      <c r="H13" s="231">
        <v>54951.101999999999</v>
      </c>
      <c r="J13" s="225" t="s">
        <v>141</v>
      </c>
      <c r="K13" s="226">
        <v>32.14</v>
      </c>
      <c r="L13" s="227">
        <v>140.46799999999999</v>
      </c>
      <c r="M13" s="288">
        <v>133.69999999999999</v>
      </c>
      <c r="N13" s="225" t="s">
        <v>116</v>
      </c>
      <c r="O13" s="229">
        <v>42.432000000000002</v>
      </c>
      <c r="P13" s="273">
        <v>177.66300000000001</v>
      </c>
      <c r="Q13" s="231">
        <v>174.84</v>
      </c>
    </row>
    <row r="14" spans="1:18" s="196" customFormat="1" x14ac:dyDescent="0.2">
      <c r="A14" s="225" t="s">
        <v>107</v>
      </c>
      <c r="B14" s="226">
        <v>8015.3990000000003</v>
      </c>
      <c r="C14" s="227">
        <v>34298.129999999997</v>
      </c>
      <c r="D14" s="226">
        <v>39785.072999999997</v>
      </c>
      <c r="E14" s="228" t="s">
        <v>111</v>
      </c>
      <c r="F14" s="229">
        <v>10633.786</v>
      </c>
      <c r="G14" s="230">
        <v>45250.07</v>
      </c>
      <c r="H14" s="231">
        <v>45264.841</v>
      </c>
      <c r="J14" s="225" t="s">
        <v>109</v>
      </c>
      <c r="K14" s="226">
        <v>15.105</v>
      </c>
      <c r="L14" s="227">
        <v>64.745999999999995</v>
      </c>
      <c r="M14" s="288">
        <v>49.28</v>
      </c>
      <c r="N14" s="225" t="s">
        <v>138</v>
      </c>
      <c r="O14" s="229">
        <v>36.253999999999998</v>
      </c>
      <c r="P14" s="273">
        <v>155.74299999999999</v>
      </c>
      <c r="Q14" s="231">
        <v>105.38</v>
      </c>
    </row>
    <row r="15" spans="1:18" s="196" customFormat="1" ht="13.5" thickBot="1" x14ac:dyDescent="0.25">
      <c r="A15" s="232" t="s">
        <v>138</v>
      </c>
      <c r="B15" s="233">
        <v>7595.4250000000002</v>
      </c>
      <c r="C15" s="234">
        <v>32889.584999999999</v>
      </c>
      <c r="D15" s="233">
        <v>34726.258999999998</v>
      </c>
      <c r="E15" s="235" t="s">
        <v>107</v>
      </c>
      <c r="F15" s="236">
        <v>5920.8239999999996</v>
      </c>
      <c r="G15" s="237">
        <v>25187.984</v>
      </c>
      <c r="H15" s="238">
        <v>28321.937000000002</v>
      </c>
      <c r="J15" s="239" t="s">
        <v>143</v>
      </c>
      <c r="K15" s="240">
        <v>9.2590000000000003</v>
      </c>
      <c r="L15" s="241">
        <v>39.26</v>
      </c>
      <c r="M15" s="334">
        <v>18</v>
      </c>
      <c r="N15" s="239" t="s">
        <v>109</v>
      </c>
      <c r="O15" s="243">
        <v>23.904</v>
      </c>
      <c r="P15" s="383">
        <v>102.76300000000001</v>
      </c>
      <c r="Q15" s="245">
        <v>104.28</v>
      </c>
    </row>
    <row r="16" spans="1:18" s="196" customFormat="1" x14ac:dyDescent="0.2">
      <c r="A16" s="232" t="s">
        <v>116</v>
      </c>
      <c r="B16" s="233">
        <v>6772.2470000000003</v>
      </c>
      <c r="C16" s="234">
        <v>29027.583999999999</v>
      </c>
      <c r="D16" s="233">
        <v>35869.146000000001</v>
      </c>
      <c r="E16" s="235" t="s">
        <v>144</v>
      </c>
      <c r="F16" s="236">
        <v>4040.12</v>
      </c>
      <c r="G16" s="237">
        <v>17150.084999999999</v>
      </c>
      <c r="H16" s="238">
        <v>15516.822</v>
      </c>
      <c r="J16" s="296"/>
      <c r="K16" s="304"/>
      <c r="L16" s="304"/>
      <c r="M16" s="304"/>
      <c r="N16" s="296"/>
      <c r="O16" s="297"/>
      <c r="P16" s="297"/>
      <c r="Q16" s="297"/>
    </row>
    <row r="17" spans="1:17" ht="13.5" thickBot="1" x14ac:dyDescent="0.25">
      <c r="A17" s="239" t="s">
        <v>144</v>
      </c>
      <c r="B17" s="240">
        <v>2595.1089999999999</v>
      </c>
      <c r="C17" s="241">
        <v>11025.16</v>
      </c>
      <c r="D17" s="240">
        <v>10237.741</v>
      </c>
      <c r="E17" s="242" t="s">
        <v>106</v>
      </c>
      <c r="F17" s="243">
        <v>2181.1469999999999</v>
      </c>
      <c r="G17" s="244">
        <v>9285.94</v>
      </c>
      <c r="H17" s="245">
        <v>11046.585999999999</v>
      </c>
      <c r="I17" s="301"/>
      <c r="J17" s="296"/>
      <c r="K17" s="304"/>
      <c r="L17" s="304"/>
      <c r="M17" s="304"/>
      <c r="N17" s="296"/>
      <c r="O17" s="297"/>
      <c r="P17" s="297"/>
      <c r="Q17" s="297"/>
    </row>
    <row r="18" spans="1:17" s="196" customFormat="1" x14ac:dyDescent="0.2">
      <c r="A18" s="194"/>
      <c r="B18" s="298"/>
      <c r="C18" s="298"/>
      <c r="D18" s="298"/>
      <c r="E18" s="296"/>
      <c r="F18" s="297"/>
      <c r="G18" s="297"/>
      <c r="H18" s="297"/>
      <c r="J18" s="299"/>
      <c r="K18" s="300"/>
      <c r="L18" s="300"/>
      <c r="M18" s="300"/>
    </row>
    <row r="19" spans="1:17" s="196" customFormat="1" x14ac:dyDescent="0.2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</row>
    <row r="20" spans="1:17" s="196" customFormat="1" x14ac:dyDescent="0.2">
      <c r="A20" s="195" t="s">
        <v>113</v>
      </c>
      <c r="B20" s="195"/>
      <c r="C20" s="195"/>
      <c r="D20" s="195"/>
      <c r="E20" s="195"/>
      <c r="F20" s="195"/>
      <c r="G20" s="195"/>
      <c r="J20" s="195" t="s">
        <v>114</v>
      </c>
      <c r="K20" s="195"/>
      <c r="L20" s="195"/>
      <c r="M20" s="195"/>
      <c r="N20" s="195"/>
      <c r="O20" s="195"/>
      <c r="P20" s="195"/>
    </row>
    <row r="21" spans="1:17" s="196" customFormat="1" ht="13.5" thickBot="1" x14ac:dyDescent="0.25">
      <c r="A21" s="195" t="s">
        <v>159</v>
      </c>
      <c r="B21" s="195"/>
      <c r="C21" s="195"/>
      <c r="D21" s="195"/>
      <c r="E21" s="195"/>
      <c r="F21" s="195"/>
      <c r="G21" s="195"/>
      <c r="J21" s="195" t="s">
        <v>159</v>
      </c>
      <c r="K21" s="195"/>
      <c r="L21" s="195"/>
      <c r="M21" s="195"/>
      <c r="N21" s="195"/>
      <c r="O21" s="195"/>
      <c r="P21" s="195"/>
    </row>
    <row r="22" spans="1:17" s="196" customFormat="1" ht="21" thickBot="1" x14ac:dyDescent="0.35">
      <c r="A22" s="197" t="s">
        <v>100</v>
      </c>
      <c r="B22" s="198"/>
      <c r="C22" s="198"/>
      <c r="D22" s="198"/>
      <c r="E22" s="198"/>
      <c r="F22" s="198"/>
      <c r="G22" s="198"/>
      <c r="H22" s="199"/>
      <c r="J22" s="197" t="s">
        <v>101</v>
      </c>
      <c r="K22" s="198"/>
      <c r="L22" s="198"/>
      <c r="M22" s="198"/>
      <c r="N22" s="198"/>
      <c r="O22" s="198"/>
      <c r="P22" s="198"/>
      <c r="Q22" s="199"/>
    </row>
    <row r="23" spans="1:17" s="196" customFormat="1" ht="16.5" thickBot="1" x14ac:dyDescent="0.3">
      <c r="A23" s="200" t="s">
        <v>160</v>
      </c>
      <c r="B23" s="201"/>
      <c r="C23" s="202"/>
      <c r="D23" s="203"/>
      <c r="E23" s="204" t="s">
        <v>161</v>
      </c>
      <c r="F23" s="201"/>
      <c r="G23" s="202"/>
      <c r="H23" s="205"/>
      <c r="J23" s="200" t="s">
        <v>160</v>
      </c>
      <c r="K23" s="201"/>
      <c r="L23" s="202"/>
      <c r="M23" s="203"/>
      <c r="N23" s="204" t="s">
        <v>161</v>
      </c>
      <c r="O23" s="201"/>
      <c r="P23" s="202"/>
      <c r="Q23" s="205"/>
    </row>
    <row r="24" spans="1:17" s="196" customFormat="1" ht="43.5" thickBot="1" x14ac:dyDescent="0.25">
      <c r="A24" s="206" t="s">
        <v>102</v>
      </c>
      <c r="B24" s="207" t="s">
        <v>77</v>
      </c>
      <c r="C24" s="208" t="s">
        <v>78</v>
      </c>
      <c r="D24" s="209" t="s">
        <v>103</v>
      </c>
      <c r="E24" s="210" t="s">
        <v>102</v>
      </c>
      <c r="F24" s="207" t="s">
        <v>77</v>
      </c>
      <c r="G24" s="208" t="s">
        <v>78</v>
      </c>
      <c r="H24" s="211" t="s">
        <v>103</v>
      </c>
      <c r="J24" s="206" t="s">
        <v>102</v>
      </c>
      <c r="K24" s="207" t="s">
        <v>77</v>
      </c>
      <c r="L24" s="208" t="s">
        <v>78</v>
      </c>
      <c r="M24" s="209" t="s">
        <v>103</v>
      </c>
      <c r="N24" s="210" t="s">
        <v>102</v>
      </c>
      <c r="O24" s="207" t="s">
        <v>77</v>
      </c>
      <c r="P24" s="208" t="s">
        <v>78</v>
      </c>
      <c r="Q24" s="211" t="s">
        <v>103</v>
      </c>
    </row>
    <row r="25" spans="1:17" s="196" customFormat="1" ht="15" thickBot="1" x14ac:dyDescent="0.25">
      <c r="A25" s="271" t="s">
        <v>20</v>
      </c>
      <c r="B25" s="272">
        <v>12660.673000000001</v>
      </c>
      <c r="C25" s="213">
        <v>54628.94</v>
      </c>
      <c r="D25" s="214">
        <v>33474.769</v>
      </c>
      <c r="E25" s="215" t="s">
        <v>20</v>
      </c>
      <c r="F25" s="216">
        <v>6604.4120000000003</v>
      </c>
      <c r="G25" s="217">
        <v>28259.286</v>
      </c>
      <c r="H25" s="214">
        <v>17358.944</v>
      </c>
      <c r="J25" s="271" t="s">
        <v>20</v>
      </c>
      <c r="K25" s="272">
        <v>642134.43700000003</v>
      </c>
      <c r="L25" s="213">
        <v>2751546.2420000001</v>
      </c>
      <c r="M25" s="214">
        <v>1919131.7819999999</v>
      </c>
      <c r="N25" s="215" t="s">
        <v>20</v>
      </c>
      <c r="O25" s="216">
        <v>700724.17700000003</v>
      </c>
      <c r="P25" s="217">
        <v>2972670.6379999998</v>
      </c>
      <c r="Q25" s="214">
        <v>1962406.1580000001</v>
      </c>
    </row>
    <row r="26" spans="1:17" s="196" customFormat="1" x14ac:dyDescent="0.2">
      <c r="A26" s="218" t="s">
        <v>122</v>
      </c>
      <c r="B26" s="219">
        <v>3484.1489999999999</v>
      </c>
      <c r="C26" s="220">
        <v>15146.057000000001</v>
      </c>
      <c r="D26" s="219">
        <v>8196.19</v>
      </c>
      <c r="E26" s="221" t="s">
        <v>105</v>
      </c>
      <c r="F26" s="222">
        <v>3053.8609999999999</v>
      </c>
      <c r="G26" s="223">
        <v>13103.281000000001</v>
      </c>
      <c r="H26" s="224">
        <v>7846.95</v>
      </c>
      <c r="J26" s="218" t="s">
        <v>115</v>
      </c>
      <c r="K26" s="219">
        <v>466921.283</v>
      </c>
      <c r="L26" s="220">
        <v>2000723.12</v>
      </c>
      <c r="M26" s="219">
        <v>1414275.6329999999</v>
      </c>
      <c r="N26" s="221" t="s">
        <v>115</v>
      </c>
      <c r="O26" s="222">
        <v>346311.53399999999</v>
      </c>
      <c r="P26" s="223">
        <v>1466034.13</v>
      </c>
      <c r="Q26" s="224">
        <v>990124.78399999999</v>
      </c>
    </row>
    <row r="27" spans="1:17" s="196" customFormat="1" x14ac:dyDescent="0.2">
      <c r="A27" s="225" t="s">
        <v>110</v>
      </c>
      <c r="B27" s="226">
        <v>3273.8040000000001</v>
      </c>
      <c r="C27" s="227">
        <v>14182.971</v>
      </c>
      <c r="D27" s="226">
        <v>9527.42</v>
      </c>
      <c r="E27" s="228" t="s">
        <v>106</v>
      </c>
      <c r="F27" s="229">
        <v>1904.5319999999999</v>
      </c>
      <c r="G27" s="230">
        <v>8099.2510000000002</v>
      </c>
      <c r="H27" s="231">
        <v>5144.4690000000001</v>
      </c>
      <c r="J27" s="225" t="s">
        <v>126</v>
      </c>
      <c r="K27" s="226">
        <v>110768.11500000001</v>
      </c>
      <c r="L27" s="227">
        <v>473474.29399999999</v>
      </c>
      <c r="M27" s="226">
        <v>336110.43699999998</v>
      </c>
      <c r="N27" s="228" t="s">
        <v>139</v>
      </c>
      <c r="O27" s="229">
        <v>145470.296</v>
      </c>
      <c r="P27" s="230">
        <v>621699.61399999994</v>
      </c>
      <c r="Q27" s="231">
        <v>410311.84100000001</v>
      </c>
    </row>
    <row r="28" spans="1:17" s="196" customFormat="1" x14ac:dyDescent="0.2">
      <c r="A28" s="225" t="s">
        <v>106</v>
      </c>
      <c r="B28" s="226">
        <v>2824.326</v>
      </c>
      <c r="C28" s="227">
        <v>12055.102999999999</v>
      </c>
      <c r="D28" s="226">
        <v>8128.7709999999997</v>
      </c>
      <c r="E28" s="228" t="s">
        <v>138</v>
      </c>
      <c r="F28" s="229">
        <v>951.82899999999995</v>
      </c>
      <c r="G28" s="230">
        <v>4089.9969999999998</v>
      </c>
      <c r="H28" s="231">
        <v>2788.14</v>
      </c>
      <c r="J28" s="225" t="s">
        <v>105</v>
      </c>
      <c r="K28" s="226">
        <v>19068.12</v>
      </c>
      <c r="L28" s="227">
        <v>82203.467999999993</v>
      </c>
      <c r="M28" s="226">
        <v>52876.432000000001</v>
      </c>
      <c r="N28" s="228" t="s">
        <v>126</v>
      </c>
      <c r="O28" s="229">
        <v>96261.434999999998</v>
      </c>
      <c r="P28" s="230">
        <v>408454.658</v>
      </c>
      <c r="Q28" s="231">
        <v>263164.43300000002</v>
      </c>
    </row>
    <row r="29" spans="1:17" s="196" customFormat="1" x14ac:dyDescent="0.2">
      <c r="A29" s="225" t="s">
        <v>133</v>
      </c>
      <c r="B29" s="226">
        <v>1229.7149999999999</v>
      </c>
      <c r="C29" s="227">
        <v>5350.5839999999998</v>
      </c>
      <c r="D29" s="226">
        <v>3219.3</v>
      </c>
      <c r="E29" s="228" t="s">
        <v>133</v>
      </c>
      <c r="F29" s="229">
        <v>307.40100000000001</v>
      </c>
      <c r="G29" s="230">
        <v>1323.3869999999999</v>
      </c>
      <c r="H29" s="231">
        <v>833.01</v>
      </c>
      <c r="J29" s="225" t="s">
        <v>120</v>
      </c>
      <c r="K29" s="226">
        <v>10128.928</v>
      </c>
      <c r="L29" s="227">
        <v>43372.817000000003</v>
      </c>
      <c r="M29" s="226">
        <v>23222.626</v>
      </c>
      <c r="N29" s="228" t="s">
        <v>130</v>
      </c>
      <c r="O29" s="229">
        <v>31967.974999999999</v>
      </c>
      <c r="P29" s="230">
        <v>133102.78899999999</v>
      </c>
      <c r="Q29" s="231">
        <v>86771.691999999995</v>
      </c>
    </row>
    <row r="30" spans="1:17" s="196" customFormat="1" x14ac:dyDescent="0.2">
      <c r="A30" s="225" t="s">
        <v>108</v>
      </c>
      <c r="B30" s="226">
        <v>1025.4939999999999</v>
      </c>
      <c r="C30" s="227">
        <v>4378.7120000000004</v>
      </c>
      <c r="D30" s="226">
        <v>1826.155</v>
      </c>
      <c r="E30" s="228" t="s">
        <v>108</v>
      </c>
      <c r="F30" s="229">
        <v>129.51400000000001</v>
      </c>
      <c r="G30" s="230">
        <v>542.12199999999996</v>
      </c>
      <c r="H30" s="231">
        <v>218</v>
      </c>
      <c r="J30" s="225" t="s">
        <v>130</v>
      </c>
      <c r="K30" s="226">
        <v>10038.383</v>
      </c>
      <c r="L30" s="227">
        <v>44325.574000000001</v>
      </c>
      <c r="M30" s="226">
        <v>27829.185000000001</v>
      </c>
      <c r="N30" s="228" t="s">
        <v>120</v>
      </c>
      <c r="O30" s="229">
        <v>30510.141</v>
      </c>
      <c r="P30" s="230">
        <v>129052.31</v>
      </c>
      <c r="Q30" s="231">
        <v>76140.407999999996</v>
      </c>
    </row>
    <row r="31" spans="1:17" x14ac:dyDescent="0.2">
      <c r="A31" s="232" t="s">
        <v>116</v>
      </c>
      <c r="B31" s="233">
        <v>412.77300000000002</v>
      </c>
      <c r="C31" s="234">
        <v>1768.6679999999999</v>
      </c>
      <c r="D31" s="233">
        <v>875.12699999999995</v>
      </c>
      <c r="E31" s="235" t="s">
        <v>116</v>
      </c>
      <c r="F31" s="236">
        <v>128.30600000000001</v>
      </c>
      <c r="G31" s="237">
        <v>548.649</v>
      </c>
      <c r="H31" s="238">
        <v>253.07499999999999</v>
      </c>
      <c r="I31" s="196"/>
      <c r="J31" s="232" t="s">
        <v>139</v>
      </c>
      <c r="K31" s="233">
        <v>9234.9459999999999</v>
      </c>
      <c r="L31" s="234">
        <v>39319.209000000003</v>
      </c>
      <c r="M31" s="233">
        <v>22332.404999999999</v>
      </c>
      <c r="N31" s="235" t="s">
        <v>105</v>
      </c>
      <c r="O31" s="236">
        <v>15585.378000000001</v>
      </c>
      <c r="P31" s="237">
        <v>66402.275999999998</v>
      </c>
      <c r="Q31" s="238">
        <v>44408.69</v>
      </c>
    </row>
    <row r="32" spans="1:17" s="196" customFormat="1" x14ac:dyDescent="0.2">
      <c r="A32" s="232" t="s">
        <v>105</v>
      </c>
      <c r="B32" s="233">
        <v>297.642</v>
      </c>
      <c r="C32" s="234">
        <v>1267.0239999999999</v>
      </c>
      <c r="D32" s="233">
        <v>1302.9359999999999</v>
      </c>
      <c r="E32" s="235" t="s">
        <v>109</v>
      </c>
      <c r="F32" s="236">
        <v>51.369</v>
      </c>
      <c r="G32" s="237">
        <v>220.018</v>
      </c>
      <c r="H32" s="238">
        <v>129.30000000000001</v>
      </c>
      <c r="J32" s="232" t="s">
        <v>150</v>
      </c>
      <c r="K32" s="233">
        <v>4830.6679999999997</v>
      </c>
      <c r="L32" s="234">
        <v>20298.671999999999</v>
      </c>
      <c r="M32" s="233">
        <v>16101.19</v>
      </c>
      <c r="N32" s="235" t="s">
        <v>108</v>
      </c>
      <c r="O32" s="236">
        <v>11105.692999999999</v>
      </c>
      <c r="P32" s="237">
        <v>47323.671000000002</v>
      </c>
      <c r="Q32" s="238">
        <v>31445.341</v>
      </c>
    </row>
    <row r="33" spans="1:17" s="196" customFormat="1" ht="13.5" thickBot="1" x14ac:dyDescent="0.25">
      <c r="A33" s="379" t="s">
        <v>138</v>
      </c>
      <c r="B33" s="240">
        <v>75.046000000000006</v>
      </c>
      <c r="C33" s="241">
        <v>318.51100000000002</v>
      </c>
      <c r="D33" s="240">
        <v>304.36</v>
      </c>
      <c r="E33" s="242" t="s">
        <v>120</v>
      </c>
      <c r="F33" s="243">
        <v>43.165999999999997</v>
      </c>
      <c r="G33" s="244">
        <v>185.47399999999999</v>
      </c>
      <c r="H33" s="245">
        <v>60.003</v>
      </c>
      <c r="J33" s="239" t="s">
        <v>138</v>
      </c>
      <c r="K33" s="240">
        <v>3818.357</v>
      </c>
      <c r="L33" s="241">
        <v>16413.101999999999</v>
      </c>
      <c r="M33" s="240">
        <v>9983.6820000000007</v>
      </c>
      <c r="N33" s="242" t="s">
        <v>138</v>
      </c>
      <c r="O33" s="243">
        <v>7887.8419999999996</v>
      </c>
      <c r="P33" s="244">
        <v>33827.451000000001</v>
      </c>
      <c r="Q33" s="245">
        <v>22522.724999999999</v>
      </c>
    </row>
    <row r="34" spans="1:17" s="196" customFormat="1" x14ac:dyDescent="0.2">
      <c r="A34" s="194"/>
      <c r="B34" s="298"/>
      <c r="C34" s="298"/>
      <c r="D34" s="298"/>
      <c r="E34" s="296"/>
      <c r="F34" s="297"/>
      <c r="G34" s="297"/>
      <c r="H34" s="297"/>
      <c r="J34" s="299"/>
      <c r="K34" s="300"/>
      <c r="L34" s="300"/>
      <c r="M34" s="300"/>
    </row>
    <row r="35" spans="1:17" s="196" customFormat="1" x14ac:dyDescent="0.2">
      <c r="A35" s="191"/>
      <c r="B35" s="191"/>
      <c r="C35" s="191"/>
      <c r="D35" s="191"/>
      <c r="E35" s="191"/>
      <c r="F35" s="191"/>
      <c r="G35" s="302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s="196" customFormat="1" x14ac:dyDescent="0.2">
      <c r="A36" s="195" t="s">
        <v>117</v>
      </c>
      <c r="B36" s="195"/>
      <c r="C36" s="195"/>
      <c r="D36" s="195"/>
      <c r="E36" s="195"/>
      <c r="F36" s="195"/>
      <c r="G36" s="195"/>
      <c r="J36" s="195" t="s">
        <v>118</v>
      </c>
      <c r="K36" s="195"/>
      <c r="L36" s="195"/>
      <c r="M36" s="195"/>
      <c r="N36" s="195"/>
      <c r="O36" s="195"/>
      <c r="P36" s="195"/>
    </row>
    <row r="37" spans="1:17" s="196" customFormat="1" ht="13.5" thickBot="1" x14ac:dyDescent="0.25">
      <c r="A37" s="195" t="s">
        <v>159</v>
      </c>
      <c r="B37" s="195"/>
      <c r="C37" s="195"/>
      <c r="D37" s="195"/>
      <c r="E37" s="195"/>
      <c r="F37" s="195"/>
      <c r="G37" s="195"/>
      <c r="J37" s="195" t="s">
        <v>159</v>
      </c>
      <c r="K37" s="195"/>
      <c r="L37" s="195"/>
      <c r="M37" s="195"/>
      <c r="N37" s="195"/>
      <c r="O37" s="195"/>
      <c r="P37" s="195"/>
    </row>
    <row r="38" spans="1:17" s="196" customFormat="1" ht="21" thickBot="1" x14ac:dyDescent="0.35">
      <c r="A38" s="197" t="s">
        <v>100</v>
      </c>
      <c r="B38" s="198"/>
      <c r="C38" s="198"/>
      <c r="D38" s="198"/>
      <c r="E38" s="198"/>
      <c r="F38" s="198"/>
      <c r="G38" s="198"/>
      <c r="H38" s="199"/>
      <c r="J38" s="197" t="s">
        <v>101</v>
      </c>
      <c r="K38" s="198"/>
      <c r="L38" s="198"/>
      <c r="M38" s="198"/>
      <c r="N38" s="198"/>
      <c r="O38" s="198"/>
      <c r="P38" s="198"/>
      <c r="Q38" s="199"/>
    </row>
    <row r="39" spans="1:17" s="196" customFormat="1" ht="16.5" thickBot="1" x14ac:dyDescent="0.3">
      <c r="A39" s="200" t="s">
        <v>160</v>
      </c>
      <c r="B39" s="201"/>
      <c r="C39" s="202"/>
      <c r="D39" s="203"/>
      <c r="E39" s="204" t="s">
        <v>161</v>
      </c>
      <c r="F39" s="201"/>
      <c r="G39" s="202"/>
      <c r="H39" s="205"/>
      <c r="J39" s="200" t="s">
        <v>160</v>
      </c>
      <c r="K39" s="201"/>
      <c r="L39" s="202"/>
      <c r="M39" s="203"/>
      <c r="N39" s="204" t="s">
        <v>161</v>
      </c>
      <c r="O39" s="201"/>
      <c r="P39" s="202"/>
      <c r="Q39" s="205"/>
    </row>
    <row r="40" spans="1:17" s="196" customFormat="1" ht="43.5" thickBot="1" x14ac:dyDescent="0.25">
      <c r="A40" s="206" t="s">
        <v>102</v>
      </c>
      <c r="B40" s="207" t="s">
        <v>77</v>
      </c>
      <c r="C40" s="208" t="s">
        <v>78</v>
      </c>
      <c r="D40" s="209" t="s">
        <v>103</v>
      </c>
      <c r="E40" s="210" t="s">
        <v>102</v>
      </c>
      <c r="F40" s="207" t="s">
        <v>77</v>
      </c>
      <c r="G40" s="208" t="s">
        <v>78</v>
      </c>
      <c r="H40" s="211" t="s">
        <v>103</v>
      </c>
      <c r="J40" s="206" t="s">
        <v>102</v>
      </c>
      <c r="K40" s="207" t="s">
        <v>77</v>
      </c>
      <c r="L40" s="208" t="s">
        <v>78</v>
      </c>
      <c r="M40" s="209" t="s">
        <v>103</v>
      </c>
      <c r="N40" s="210" t="s">
        <v>102</v>
      </c>
      <c r="O40" s="207" t="s">
        <v>77</v>
      </c>
      <c r="P40" s="208" t="s">
        <v>78</v>
      </c>
      <c r="Q40" s="211" t="s">
        <v>103</v>
      </c>
    </row>
    <row r="41" spans="1:17" s="196" customFormat="1" ht="15" thickBot="1" x14ac:dyDescent="0.25">
      <c r="A41" s="271" t="s">
        <v>20</v>
      </c>
      <c r="B41" s="272">
        <v>56644.606</v>
      </c>
      <c r="C41" s="213">
        <v>242400.62400000001</v>
      </c>
      <c r="D41" s="214">
        <v>151773.32399999999</v>
      </c>
      <c r="E41" s="215" t="s">
        <v>20</v>
      </c>
      <c r="F41" s="216">
        <v>64095.47</v>
      </c>
      <c r="G41" s="217">
        <v>271956.64799999999</v>
      </c>
      <c r="H41" s="214">
        <v>172481.73199999999</v>
      </c>
      <c r="J41" s="271" t="s">
        <v>20</v>
      </c>
      <c r="K41" s="272">
        <v>27172.815999999999</v>
      </c>
      <c r="L41" s="213">
        <v>116332.092</v>
      </c>
      <c r="M41" s="214">
        <v>37120.01</v>
      </c>
      <c r="N41" s="215" t="s">
        <v>20</v>
      </c>
      <c r="O41" s="216">
        <v>27960.197</v>
      </c>
      <c r="P41" s="217">
        <v>118780.44</v>
      </c>
      <c r="Q41" s="214">
        <v>35989.485000000001</v>
      </c>
    </row>
    <row r="42" spans="1:17" s="196" customFormat="1" x14ac:dyDescent="0.2">
      <c r="A42" s="218" t="s">
        <v>120</v>
      </c>
      <c r="B42" s="219">
        <v>8126.4340000000002</v>
      </c>
      <c r="C42" s="220">
        <v>34679.574000000001</v>
      </c>
      <c r="D42" s="219">
        <v>12790.620999999999</v>
      </c>
      <c r="E42" s="221" t="s">
        <v>119</v>
      </c>
      <c r="F42" s="222">
        <v>11357.351000000001</v>
      </c>
      <c r="G42" s="223">
        <v>48194.173999999999</v>
      </c>
      <c r="H42" s="224">
        <v>49387.387999999999</v>
      </c>
      <c r="J42" s="218" t="s">
        <v>104</v>
      </c>
      <c r="K42" s="219">
        <v>9850.7009999999991</v>
      </c>
      <c r="L42" s="220">
        <v>42121.256999999998</v>
      </c>
      <c r="M42" s="219">
        <v>10211.523999999999</v>
      </c>
      <c r="N42" s="221" t="s">
        <v>104</v>
      </c>
      <c r="O42" s="222">
        <v>8834.57</v>
      </c>
      <c r="P42" s="223">
        <v>37528.79</v>
      </c>
      <c r="Q42" s="224">
        <v>8652.1180000000004</v>
      </c>
    </row>
    <row r="43" spans="1:17" s="196" customFormat="1" x14ac:dyDescent="0.2">
      <c r="A43" s="225" t="s">
        <v>119</v>
      </c>
      <c r="B43" s="226">
        <v>6720.56</v>
      </c>
      <c r="C43" s="227">
        <v>28809.516</v>
      </c>
      <c r="D43" s="226">
        <v>26280.799999999999</v>
      </c>
      <c r="E43" s="228" t="s">
        <v>120</v>
      </c>
      <c r="F43" s="229">
        <v>5934.9489999999996</v>
      </c>
      <c r="G43" s="230">
        <v>24952.026999999998</v>
      </c>
      <c r="H43" s="231">
        <v>8796.52</v>
      </c>
      <c r="J43" s="225" t="s">
        <v>111</v>
      </c>
      <c r="K43" s="226">
        <v>5061.54</v>
      </c>
      <c r="L43" s="227">
        <v>21667.39</v>
      </c>
      <c r="M43" s="226">
        <v>5569.3810000000003</v>
      </c>
      <c r="N43" s="228" t="s">
        <v>111</v>
      </c>
      <c r="O43" s="229">
        <v>5621.99</v>
      </c>
      <c r="P43" s="230">
        <v>23876.957999999999</v>
      </c>
      <c r="Q43" s="231">
        <v>5292.47</v>
      </c>
    </row>
    <row r="44" spans="1:17" s="196" customFormat="1" x14ac:dyDescent="0.2">
      <c r="A44" s="225" t="s">
        <v>138</v>
      </c>
      <c r="B44" s="226">
        <v>4385.5730000000003</v>
      </c>
      <c r="C44" s="227">
        <v>18789.900000000001</v>
      </c>
      <c r="D44" s="226">
        <v>9194.3369999999995</v>
      </c>
      <c r="E44" s="228" t="s">
        <v>105</v>
      </c>
      <c r="F44" s="229">
        <v>5762.1049999999996</v>
      </c>
      <c r="G44" s="230">
        <v>24517.986000000001</v>
      </c>
      <c r="H44" s="231">
        <v>9067.8649999999998</v>
      </c>
      <c r="J44" s="225" t="s">
        <v>112</v>
      </c>
      <c r="K44" s="226">
        <v>3956.5230000000001</v>
      </c>
      <c r="L44" s="227">
        <v>16978.794999999998</v>
      </c>
      <c r="M44" s="226">
        <v>5294.4759999999997</v>
      </c>
      <c r="N44" s="228" t="s">
        <v>112</v>
      </c>
      <c r="O44" s="229">
        <v>4237.558</v>
      </c>
      <c r="P44" s="230">
        <v>17993.402999999998</v>
      </c>
      <c r="Q44" s="231">
        <v>6269.9740000000002</v>
      </c>
    </row>
    <row r="45" spans="1:17" s="196" customFormat="1" x14ac:dyDescent="0.2">
      <c r="A45" s="225" t="s">
        <v>105</v>
      </c>
      <c r="B45" s="226">
        <v>4247.9409999999998</v>
      </c>
      <c r="C45" s="227">
        <v>18179.662</v>
      </c>
      <c r="D45" s="226">
        <v>13581.329</v>
      </c>
      <c r="E45" s="228" t="s">
        <v>121</v>
      </c>
      <c r="F45" s="229">
        <v>5377.7910000000002</v>
      </c>
      <c r="G45" s="230">
        <v>22805.825000000001</v>
      </c>
      <c r="H45" s="231">
        <v>15987.300999999999</v>
      </c>
      <c r="J45" s="225" t="s">
        <v>105</v>
      </c>
      <c r="K45" s="226">
        <v>3117.93</v>
      </c>
      <c r="L45" s="227">
        <v>13320.816000000001</v>
      </c>
      <c r="M45" s="226">
        <v>5231.7529999999997</v>
      </c>
      <c r="N45" s="228" t="s">
        <v>105</v>
      </c>
      <c r="O45" s="229">
        <v>2650.288</v>
      </c>
      <c r="P45" s="230">
        <v>11308.162</v>
      </c>
      <c r="Q45" s="231">
        <v>4262.9920000000002</v>
      </c>
    </row>
    <row r="46" spans="1:17" s="196" customFormat="1" x14ac:dyDescent="0.2">
      <c r="A46" s="225" t="s">
        <v>111</v>
      </c>
      <c r="B46" s="226">
        <v>4102.1850000000004</v>
      </c>
      <c r="C46" s="227">
        <v>17546.192999999999</v>
      </c>
      <c r="D46" s="226">
        <v>5613.0730000000003</v>
      </c>
      <c r="E46" s="228" t="s">
        <v>111</v>
      </c>
      <c r="F46" s="229">
        <v>4959.8500000000004</v>
      </c>
      <c r="G46" s="230">
        <v>21050.014999999999</v>
      </c>
      <c r="H46" s="231">
        <v>5840.3620000000001</v>
      </c>
      <c r="J46" s="225" t="s">
        <v>138</v>
      </c>
      <c r="K46" s="226">
        <v>1156.18</v>
      </c>
      <c r="L46" s="227">
        <v>4958.3209999999999</v>
      </c>
      <c r="M46" s="226">
        <v>2728.38</v>
      </c>
      <c r="N46" s="228" t="s">
        <v>138</v>
      </c>
      <c r="O46" s="229">
        <v>1773.923</v>
      </c>
      <c r="P46" s="230">
        <v>7535.9539999999997</v>
      </c>
      <c r="Q46" s="231">
        <v>3950.2449999999999</v>
      </c>
    </row>
    <row r="47" spans="1:17" s="196" customFormat="1" x14ac:dyDescent="0.2">
      <c r="A47" s="232" t="s">
        <v>121</v>
      </c>
      <c r="B47" s="233">
        <v>3435.9380000000001</v>
      </c>
      <c r="C47" s="234">
        <v>14662.749</v>
      </c>
      <c r="D47" s="233">
        <v>9762.5859999999993</v>
      </c>
      <c r="E47" s="235" t="s">
        <v>138</v>
      </c>
      <c r="F47" s="236">
        <v>4614.558</v>
      </c>
      <c r="G47" s="237">
        <v>19548.456999999999</v>
      </c>
      <c r="H47" s="238">
        <v>7314.6090000000004</v>
      </c>
      <c r="J47" s="232" t="s">
        <v>140</v>
      </c>
      <c r="K47" s="233">
        <v>1127.3779999999999</v>
      </c>
      <c r="L47" s="234">
        <v>4815.4059999999999</v>
      </c>
      <c r="M47" s="233">
        <v>1790.701</v>
      </c>
      <c r="N47" s="235" t="s">
        <v>121</v>
      </c>
      <c r="O47" s="236">
        <v>1494.7329999999999</v>
      </c>
      <c r="P47" s="237">
        <v>6343.1620000000003</v>
      </c>
      <c r="Q47" s="238">
        <v>2046.674</v>
      </c>
    </row>
    <row r="48" spans="1:17" s="196" customFormat="1" x14ac:dyDescent="0.2">
      <c r="A48" s="232" t="s">
        <v>145</v>
      </c>
      <c r="B48" s="233">
        <v>3021.0509999999999</v>
      </c>
      <c r="C48" s="234">
        <v>12913.021000000001</v>
      </c>
      <c r="D48" s="233">
        <v>11601.936</v>
      </c>
      <c r="E48" s="235" t="s">
        <v>108</v>
      </c>
      <c r="F48" s="236">
        <v>3538.1120000000001</v>
      </c>
      <c r="G48" s="237">
        <v>15021.138000000001</v>
      </c>
      <c r="H48" s="238">
        <v>7324.2619999999997</v>
      </c>
      <c r="J48" s="232" t="s">
        <v>121</v>
      </c>
      <c r="K48" s="233">
        <v>803.36400000000003</v>
      </c>
      <c r="L48" s="234">
        <v>3454.6689999999999</v>
      </c>
      <c r="M48" s="233">
        <v>1271.135</v>
      </c>
      <c r="N48" s="235" t="s">
        <v>122</v>
      </c>
      <c r="O48" s="236">
        <v>1198.8969999999999</v>
      </c>
      <c r="P48" s="237">
        <v>5084.4340000000002</v>
      </c>
      <c r="Q48" s="238">
        <v>1326.9880000000001</v>
      </c>
    </row>
    <row r="49" spans="1:17" s="196" customFormat="1" ht="13.5" thickBot="1" x14ac:dyDescent="0.25">
      <c r="A49" s="239" t="s">
        <v>142</v>
      </c>
      <c r="B49" s="240">
        <v>2835.1469999999999</v>
      </c>
      <c r="C49" s="241">
        <v>12181.802</v>
      </c>
      <c r="D49" s="240">
        <v>6260.7039999999997</v>
      </c>
      <c r="E49" s="242" t="s">
        <v>145</v>
      </c>
      <c r="F49" s="243">
        <v>3143.8580000000002</v>
      </c>
      <c r="G49" s="244">
        <v>13381.521000000001</v>
      </c>
      <c r="H49" s="245">
        <v>15256.107</v>
      </c>
      <c r="J49" s="239" t="s">
        <v>116</v>
      </c>
      <c r="K49" s="240">
        <v>676.75599999999997</v>
      </c>
      <c r="L49" s="241">
        <v>2914.0790000000002</v>
      </c>
      <c r="M49" s="240">
        <v>1847.75</v>
      </c>
      <c r="N49" s="242" t="s">
        <v>140</v>
      </c>
      <c r="O49" s="243">
        <v>1159.2449999999999</v>
      </c>
      <c r="P49" s="244">
        <v>4909.8620000000001</v>
      </c>
      <c r="Q49" s="245">
        <v>1820</v>
      </c>
    </row>
    <row r="50" spans="1:17" s="196" customFormat="1" x14ac:dyDescent="0.2">
      <c r="A50" s="194"/>
    </row>
    <row r="51" spans="1:17" s="196" customFormat="1" x14ac:dyDescent="0.2">
      <c r="A51" s="194"/>
      <c r="B51" s="298"/>
      <c r="C51" s="298"/>
      <c r="D51" s="298"/>
      <c r="E51" s="296"/>
      <c r="F51" s="297"/>
      <c r="G51" s="297"/>
      <c r="H51" s="297"/>
      <c r="J51" s="299"/>
      <c r="K51" s="300"/>
      <c r="L51" s="300"/>
      <c r="M51" s="300"/>
    </row>
    <row r="52" spans="1:17" s="196" customFormat="1" x14ac:dyDescent="0.2">
      <c r="A52" s="195" t="s">
        <v>123</v>
      </c>
      <c r="B52" s="195"/>
      <c r="C52" s="195"/>
      <c r="D52" s="195"/>
      <c r="E52" s="195"/>
      <c r="F52" s="195"/>
      <c r="G52" s="195"/>
      <c r="J52" s="195" t="s">
        <v>124</v>
      </c>
      <c r="K52" s="195"/>
      <c r="L52" s="195"/>
      <c r="M52" s="195"/>
      <c r="N52" s="195"/>
      <c r="O52" s="195"/>
      <c r="P52" s="195"/>
    </row>
    <row r="53" spans="1:17" s="196" customFormat="1" ht="13.5" thickBot="1" x14ac:dyDescent="0.25">
      <c r="A53" s="195" t="s">
        <v>159</v>
      </c>
      <c r="B53" s="195"/>
      <c r="C53" s="195"/>
      <c r="D53" s="195"/>
      <c r="E53" s="195"/>
      <c r="F53" s="195"/>
      <c r="G53" s="195"/>
      <c r="J53" s="195" t="s">
        <v>159</v>
      </c>
      <c r="K53" s="195"/>
      <c r="L53" s="195"/>
      <c r="M53" s="195"/>
      <c r="N53" s="195"/>
      <c r="O53" s="195"/>
      <c r="P53" s="195"/>
    </row>
    <row r="54" spans="1:17" s="196" customFormat="1" ht="21" thickBot="1" x14ac:dyDescent="0.35">
      <c r="A54" s="197" t="s">
        <v>100</v>
      </c>
      <c r="B54" s="198"/>
      <c r="C54" s="198"/>
      <c r="D54" s="198"/>
      <c r="E54" s="198"/>
      <c r="F54" s="198"/>
      <c r="G54" s="198"/>
      <c r="H54" s="199"/>
      <c r="J54" s="197" t="s">
        <v>101</v>
      </c>
      <c r="K54" s="198"/>
      <c r="L54" s="198"/>
      <c r="M54" s="198"/>
      <c r="N54" s="198"/>
      <c r="O54" s="198"/>
      <c r="P54" s="198"/>
      <c r="Q54" s="199"/>
    </row>
    <row r="55" spans="1:17" s="196" customFormat="1" ht="16.5" thickBot="1" x14ac:dyDescent="0.3">
      <c r="A55" s="290" t="s">
        <v>160</v>
      </c>
      <c r="B55" s="291"/>
      <c r="C55" s="292"/>
      <c r="D55" s="293"/>
      <c r="E55" s="294" t="s">
        <v>161</v>
      </c>
      <c r="F55" s="291"/>
      <c r="G55" s="292"/>
      <c r="H55" s="295"/>
      <c r="J55" s="200" t="s">
        <v>160</v>
      </c>
      <c r="K55" s="201"/>
      <c r="L55" s="202"/>
      <c r="M55" s="203"/>
      <c r="N55" s="204" t="s">
        <v>161</v>
      </c>
      <c r="O55" s="201"/>
      <c r="P55" s="202"/>
      <c r="Q55" s="205"/>
    </row>
    <row r="56" spans="1:17" s="196" customFormat="1" ht="43.5" thickBot="1" x14ac:dyDescent="0.25">
      <c r="A56" s="206" t="s">
        <v>102</v>
      </c>
      <c r="B56" s="207" t="s">
        <v>77</v>
      </c>
      <c r="C56" s="208" t="s">
        <v>78</v>
      </c>
      <c r="D56" s="303" t="s">
        <v>103</v>
      </c>
      <c r="E56" s="206" t="s">
        <v>102</v>
      </c>
      <c r="F56" s="207" t="s">
        <v>77</v>
      </c>
      <c r="G56" s="208" t="s">
        <v>78</v>
      </c>
      <c r="H56" s="211" t="s">
        <v>103</v>
      </c>
      <c r="J56" s="206" t="s">
        <v>102</v>
      </c>
      <c r="K56" s="207" t="s">
        <v>77</v>
      </c>
      <c r="L56" s="208" t="s">
        <v>78</v>
      </c>
      <c r="M56" s="209" t="s">
        <v>103</v>
      </c>
      <c r="N56" s="210" t="s">
        <v>102</v>
      </c>
      <c r="O56" s="207" t="s">
        <v>77</v>
      </c>
      <c r="P56" s="208" t="s">
        <v>78</v>
      </c>
      <c r="Q56" s="211" t="s">
        <v>103</v>
      </c>
    </row>
    <row r="57" spans="1:17" s="196" customFormat="1" ht="15" thickBot="1" x14ac:dyDescent="0.25">
      <c r="A57" s="271" t="s">
        <v>20</v>
      </c>
      <c r="B57" s="216">
        <v>5432.5640000000003</v>
      </c>
      <c r="C57" s="376">
        <v>23124.78</v>
      </c>
      <c r="D57" s="380">
        <v>26845.446</v>
      </c>
      <c r="E57" s="271" t="s">
        <v>20</v>
      </c>
      <c r="F57" s="216">
        <v>4396.7049999999999</v>
      </c>
      <c r="G57" s="376">
        <v>18576.298999999999</v>
      </c>
      <c r="H57" s="214">
        <v>21277.013999999999</v>
      </c>
      <c r="J57" s="271" t="s">
        <v>20</v>
      </c>
      <c r="K57" s="272">
        <v>56981.847000000002</v>
      </c>
      <c r="L57" s="213">
        <v>243655.383</v>
      </c>
      <c r="M57" s="214">
        <v>365239.12</v>
      </c>
      <c r="N57" s="215" t="s">
        <v>20</v>
      </c>
      <c r="O57" s="216">
        <v>57594.625</v>
      </c>
      <c r="P57" s="217">
        <v>244295.815</v>
      </c>
      <c r="Q57" s="214">
        <v>344180.375</v>
      </c>
    </row>
    <row r="58" spans="1:17" s="196" customFormat="1" x14ac:dyDescent="0.2">
      <c r="A58" s="218" t="s">
        <v>105</v>
      </c>
      <c r="B58" s="219">
        <v>3734.5</v>
      </c>
      <c r="C58" s="220">
        <v>15894.647999999999</v>
      </c>
      <c r="D58" s="381">
        <v>18299.665000000001</v>
      </c>
      <c r="E58" s="218" t="s">
        <v>105</v>
      </c>
      <c r="F58" s="222">
        <v>2607.5549999999998</v>
      </c>
      <c r="G58" s="378">
        <v>10997.995000000001</v>
      </c>
      <c r="H58" s="224">
        <v>12666.963</v>
      </c>
      <c r="J58" s="218" t="s">
        <v>108</v>
      </c>
      <c r="K58" s="219">
        <v>54113.447999999997</v>
      </c>
      <c r="L58" s="220">
        <v>231362.64</v>
      </c>
      <c r="M58" s="219">
        <v>350432.85499999998</v>
      </c>
      <c r="N58" s="221" t="s">
        <v>108</v>
      </c>
      <c r="O58" s="222">
        <v>53094.616000000002</v>
      </c>
      <c r="P58" s="223">
        <v>225163.853</v>
      </c>
      <c r="Q58" s="224">
        <v>318339.70500000002</v>
      </c>
    </row>
    <row r="59" spans="1:17" s="196" customFormat="1" x14ac:dyDescent="0.2">
      <c r="A59" s="225" t="s">
        <v>116</v>
      </c>
      <c r="B59" s="226">
        <v>1478.452</v>
      </c>
      <c r="C59" s="227">
        <v>6289.0820000000003</v>
      </c>
      <c r="D59" s="382">
        <v>7487.0460000000003</v>
      </c>
      <c r="E59" s="225" t="s">
        <v>116</v>
      </c>
      <c r="F59" s="229">
        <v>1700.354</v>
      </c>
      <c r="G59" s="273">
        <v>7198.7889999999998</v>
      </c>
      <c r="H59" s="231">
        <v>8198.6710000000003</v>
      </c>
      <c r="J59" s="225" t="s">
        <v>110</v>
      </c>
      <c r="K59" s="226">
        <v>2096.67</v>
      </c>
      <c r="L59" s="227">
        <v>9000.1970000000001</v>
      </c>
      <c r="M59" s="226">
        <v>12907.67</v>
      </c>
      <c r="N59" s="228" t="s">
        <v>110</v>
      </c>
      <c r="O59" s="229">
        <v>3437.96</v>
      </c>
      <c r="P59" s="230">
        <v>14601.232</v>
      </c>
      <c r="Q59" s="231">
        <v>22236.13</v>
      </c>
    </row>
    <row r="60" spans="1:17" s="196" customFormat="1" x14ac:dyDescent="0.2">
      <c r="A60" s="225" t="s">
        <v>106</v>
      </c>
      <c r="B60" s="226">
        <v>202.24</v>
      </c>
      <c r="C60" s="227">
        <v>866.30600000000004</v>
      </c>
      <c r="D60" s="382">
        <v>955.55499999999995</v>
      </c>
      <c r="E60" s="225" t="s">
        <v>109</v>
      </c>
      <c r="F60" s="229">
        <v>67.826999999999998</v>
      </c>
      <c r="G60" s="273">
        <v>291.90499999999997</v>
      </c>
      <c r="H60" s="231">
        <v>312.14</v>
      </c>
      <c r="J60" s="225" t="s">
        <v>128</v>
      </c>
      <c r="K60" s="226">
        <v>730.46400000000006</v>
      </c>
      <c r="L60" s="227">
        <v>3116.8870000000002</v>
      </c>
      <c r="M60" s="226">
        <v>1804</v>
      </c>
      <c r="N60" s="228" t="s">
        <v>128</v>
      </c>
      <c r="O60" s="229">
        <v>556.28700000000003</v>
      </c>
      <c r="P60" s="230">
        <v>2366.3229999999999</v>
      </c>
      <c r="Q60" s="231">
        <v>1406</v>
      </c>
    </row>
    <row r="61" spans="1:17" s="196" customFormat="1" ht="13.5" thickBot="1" x14ac:dyDescent="0.25">
      <c r="A61" s="239" t="s">
        <v>109</v>
      </c>
      <c r="B61" s="240">
        <v>17.372</v>
      </c>
      <c r="C61" s="241">
        <v>74.744</v>
      </c>
      <c r="D61" s="384">
        <v>103.18</v>
      </c>
      <c r="E61" s="239" t="s">
        <v>106</v>
      </c>
      <c r="F61" s="243">
        <v>20.969000000000001</v>
      </c>
      <c r="G61" s="383">
        <v>87.61</v>
      </c>
      <c r="H61" s="245">
        <v>99.24</v>
      </c>
      <c r="J61" s="225" t="s">
        <v>149</v>
      </c>
      <c r="K61" s="226">
        <v>15.542999999999999</v>
      </c>
      <c r="L61" s="227">
        <v>65.980999999999995</v>
      </c>
      <c r="M61" s="226">
        <v>3.22</v>
      </c>
      <c r="N61" s="228" t="s">
        <v>116</v>
      </c>
      <c r="O61" s="229">
        <v>313.63400000000001</v>
      </c>
      <c r="P61" s="230">
        <v>1344.7619999999999</v>
      </c>
      <c r="Q61" s="231">
        <v>1367.74</v>
      </c>
    </row>
    <row r="62" spans="1:17" s="196" customFormat="1" x14ac:dyDescent="0.2">
      <c r="A62" s="356"/>
      <c r="B62" s="357"/>
      <c r="C62" s="357"/>
      <c r="D62" s="357"/>
      <c r="E62" s="212"/>
      <c r="F62" s="212"/>
      <c r="G62" s="212"/>
      <c r="H62" s="212"/>
      <c r="J62" s="225" t="s">
        <v>104</v>
      </c>
      <c r="K62" s="226">
        <v>15.087</v>
      </c>
      <c r="L62" s="227">
        <v>64.194000000000003</v>
      </c>
      <c r="M62" s="226">
        <v>47</v>
      </c>
      <c r="N62" s="228" t="s">
        <v>106</v>
      </c>
      <c r="O62" s="229">
        <v>144.72900000000001</v>
      </c>
      <c r="P62" s="230">
        <v>617.33699999999999</v>
      </c>
      <c r="Q62" s="231">
        <v>594.04</v>
      </c>
    </row>
    <row r="63" spans="1:17" s="196" customFormat="1" ht="13.5" thickBot="1" x14ac:dyDescent="0.25">
      <c r="A63" s="212"/>
      <c r="B63" s="212"/>
      <c r="C63" s="212"/>
      <c r="D63" s="212"/>
      <c r="E63" s="212"/>
      <c r="F63" s="212"/>
      <c r="G63" s="212"/>
      <c r="H63" s="212"/>
      <c r="J63" s="239" t="s">
        <v>152</v>
      </c>
      <c r="K63" s="240">
        <v>9.0660000000000007</v>
      </c>
      <c r="L63" s="241">
        <v>38.774000000000001</v>
      </c>
      <c r="M63" s="240">
        <v>22.074999999999999</v>
      </c>
      <c r="N63" s="242" t="s">
        <v>109</v>
      </c>
      <c r="O63" s="243">
        <v>47.399000000000001</v>
      </c>
      <c r="P63" s="244">
        <v>202.30799999999999</v>
      </c>
      <c r="Q63" s="245">
        <v>236.76</v>
      </c>
    </row>
    <row r="64" spans="1:17" s="212" customFormat="1" x14ac:dyDescent="0.2">
      <c r="J64" s="296"/>
      <c r="K64" s="304"/>
      <c r="L64" s="304"/>
      <c r="M64" s="304"/>
      <c r="N64" s="296"/>
      <c r="O64" s="297"/>
      <c r="P64" s="297"/>
      <c r="Q64" s="297"/>
    </row>
    <row r="65" spans="1:17" s="196" customFormat="1" x14ac:dyDescent="0.2">
      <c r="G65" s="335"/>
    </row>
    <row r="66" spans="1:17" s="196" customFormat="1" x14ac:dyDescent="0.2">
      <c r="A66" s="195" t="s">
        <v>134</v>
      </c>
      <c r="B66" s="195"/>
      <c r="C66" s="195"/>
      <c r="D66" s="195"/>
      <c r="E66" s="195"/>
      <c r="F66" s="195"/>
      <c r="G66" s="195"/>
      <c r="J66" s="195" t="s">
        <v>135</v>
      </c>
      <c r="K66" s="195"/>
      <c r="L66" s="195"/>
      <c r="M66" s="195"/>
      <c r="N66" s="195"/>
      <c r="O66" s="195"/>
      <c r="P66" s="195"/>
    </row>
    <row r="67" spans="1:17" s="196" customFormat="1" ht="13.5" thickBot="1" x14ac:dyDescent="0.25">
      <c r="A67" s="195" t="s">
        <v>159</v>
      </c>
      <c r="B67" s="195"/>
      <c r="C67" s="195"/>
      <c r="D67" s="195"/>
      <c r="E67" s="195"/>
      <c r="F67" s="195"/>
      <c r="G67" s="195"/>
      <c r="J67" s="195" t="s">
        <v>159</v>
      </c>
      <c r="K67" s="195"/>
      <c r="L67" s="195"/>
      <c r="M67" s="195"/>
      <c r="N67" s="195"/>
      <c r="O67" s="195"/>
      <c r="P67" s="195"/>
    </row>
    <row r="68" spans="1:17" s="196" customFormat="1" ht="21" thickBot="1" x14ac:dyDescent="0.35">
      <c r="A68" s="197" t="s">
        <v>100</v>
      </c>
      <c r="B68" s="198"/>
      <c r="C68" s="198"/>
      <c r="D68" s="198"/>
      <c r="E68" s="198"/>
      <c r="F68" s="198"/>
      <c r="G68" s="198"/>
      <c r="H68" s="199"/>
      <c r="J68" s="197" t="s">
        <v>101</v>
      </c>
      <c r="K68" s="198"/>
      <c r="L68" s="198"/>
      <c r="M68" s="198"/>
      <c r="N68" s="198"/>
      <c r="O68" s="198"/>
      <c r="P68" s="198"/>
      <c r="Q68" s="199"/>
    </row>
    <row r="69" spans="1:17" s="196" customFormat="1" ht="16.5" thickBot="1" x14ac:dyDescent="0.3">
      <c r="A69" s="200" t="s">
        <v>160</v>
      </c>
      <c r="B69" s="201"/>
      <c r="C69" s="202"/>
      <c r="D69" s="203"/>
      <c r="E69" s="204" t="s">
        <v>161</v>
      </c>
      <c r="F69" s="201"/>
      <c r="G69" s="202"/>
      <c r="H69" s="205"/>
      <c r="J69" s="200" t="s">
        <v>160</v>
      </c>
      <c r="K69" s="201"/>
      <c r="L69" s="202"/>
      <c r="M69" s="203"/>
      <c r="N69" s="204" t="s">
        <v>161</v>
      </c>
      <c r="O69" s="201"/>
      <c r="P69" s="202"/>
      <c r="Q69" s="205"/>
    </row>
    <row r="70" spans="1:17" s="196" customFormat="1" ht="43.5" thickBot="1" x14ac:dyDescent="0.25">
      <c r="A70" s="206" t="s">
        <v>102</v>
      </c>
      <c r="B70" s="207" t="s">
        <v>77</v>
      </c>
      <c r="C70" s="208" t="s">
        <v>78</v>
      </c>
      <c r="D70" s="209" t="s">
        <v>103</v>
      </c>
      <c r="E70" s="210" t="s">
        <v>102</v>
      </c>
      <c r="F70" s="207" t="s">
        <v>77</v>
      </c>
      <c r="G70" s="208" t="s">
        <v>78</v>
      </c>
      <c r="H70" s="211" t="s">
        <v>103</v>
      </c>
      <c r="J70" s="206" t="s">
        <v>102</v>
      </c>
      <c r="K70" s="207" t="s">
        <v>77</v>
      </c>
      <c r="L70" s="208" t="s">
        <v>78</v>
      </c>
      <c r="M70" s="209" t="s">
        <v>103</v>
      </c>
      <c r="N70" s="210" t="s">
        <v>102</v>
      </c>
      <c r="O70" s="207" t="s">
        <v>77</v>
      </c>
      <c r="P70" s="208" t="s">
        <v>78</v>
      </c>
      <c r="Q70" s="211" t="s">
        <v>103</v>
      </c>
    </row>
    <row r="71" spans="1:17" s="196" customFormat="1" ht="15" thickBot="1" x14ac:dyDescent="0.25">
      <c r="A71" s="271" t="s">
        <v>20</v>
      </c>
      <c r="B71" s="272">
        <v>143184.44899999999</v>
      </c>
      <c r="C71" s="213">
        <v>612383.60800000001</v>
      </c>
      <c r="D71" s="214">
        <v>167386.33100000001</v>
      </c>
      <c r="E71" s="215" t="s">
        <v>20</v>
      </c>
      <c r="F71" s="216">
        <v>176437.04399999999</v>
      </c>
      <c r="G71" s="217">
        <v>749417.10400000005</v>
      </c>
      <c r="H71" s="214">
        <v>173396.39300000001</v>
      </c>
      <c r="J71" s="271" t="s">
        <v>20</v>
      </c>
      <c r="K71" s="272">
        <v>237021.81200000001</v>
      </c>
      <c r="L71" s="213">
        <v>1014089.0820000001</v>
      </c>
      <c r="M71" s="214">
        <v>368067.32199999999</v>
      </c>
      <c r="N71" s="215" t="s">
        <v>20</v>
      </c>
      <c r="O71" s="216">
        <v>275412.13699999999</v>
      </c>
      <c r="P71" s="217">
        <v>1168979.9750000001</v>
      </c>
      <c r="Q71" s="214">
        <v>390085.90399999998</v>
      </c>
    </row>
    <row r="72" spans="1:17" s="196" customFormat="1" x14ac:dyDescent="0.2">
      <c r="A72" s="218" t="s">
        <v>105</v>
      </c>
      <c r="B72" s="219">
        <v>34969.069000000003</v>
      </c>
      <c r="C72" s="220">
        <v>149636.52499999999</v>
      </c>
      <c r="D72" s="219">
        <v>29059.754000000001</v>
      </c>
      <c r="E72" s="221" t="s">
        <v>105</v>
      </c>
      <c r="F72" s="222">
        <v>41327.059000000001</v>
      </c>
      <c r="G72" s="223">
        <v>175556.75</v>
      </c>
      <c r="H72" s="224">
        <v>33731.811000000002</v>
      </c>
      <c r="J72" s="218" t="s">
        <v>105</v>
      </c>
      <c r="K72" s="219">
        <v>101390.798</v>
      </c>
      <c r="L72" s="220">
        <v>433827.03899999999</v>
      </c>
      <c r="M72" s="219">
        <v>217937.905</v>
      </c>
      <c r="N72" s="221" t="s">
        <v>105</v>
      </c>
      <c r="O72" s="222">
        <v>119413.99099999999</v>
      </c>
      <c r="P72" s="223">
        <v>507110.55200000003</v>
      </c>
      <c r="Q72" s="224">
        <v>222391.08199999999</v>
      </c>
    </row>
    <row r="73" spans="1:17" s="196" customFormat="1" x14ac:dyDescent="0.2">
      <c r="A73" s="225" t="s">
        <v>108</v>
      </c>
      <c r="B73" s="226">
        <v>15371.073</v>
      </c>
      <c r="C73" s="227">
        <v>65812.34</v>
      </c>
      <c r="D73" s="226">
        <v>10698.511</v>
      </c>
      <c r="E73" s="228" t="s">
        <v>120</v>
      </c>
      <c r="F73" s="229">
        <v>18505.940999999999</v>
      </c>
      <c r="G73" s="230">
        <v>78614.36</v>
      </c>
      <c r="H73" s="231">
        <v>10494.031999999999</v>
      </c>
      <c r="J73" s="225" t="s">
        <v>138</v>
      </c>
      <c r="K73" s="226">
        <v>19881.205000000002</v>
      </c>
      <c r="L73" s="227">
        <v>85090.775999999998</v>
      </c>
      <c r="M73" s="226">
        <v>15035.003000000001</v>
      </c>
      <c r="N73" s="228" t="s">
        <v>104</v>
      </c>
      <c r="O73" s="229">
        <v>22024.034</v>
      </c>
      <c r="P73" s="230">
        <v>93607.491999999998</v>
      </c>
      <c r="Q73" s="231">
        <v>19531.359</v>
      </c>
    </row>
    <row r="74" spans="1:17" s="196" customFormat="1" x14ac:dyDescent="0.2">
      <c r="A74" s="225" t="s">
        <v>109</v>
      </c>
      <c r="B74" s="226">
        <v>13339.269</v>
      </c>
      <c r="C74" s="227">
        <v>57052.112999999998</v>
      </c>
      <c r="D74" s="226">
        <v>36322.260999999999</v>
      </c>
      <c r="E74" s="228" t="s">
        <v>108</v>
      </c>
      <c r="F74" s="229">
        <v>15564.684999999999</v>
      </c>
      <c r="G74" s="230">
        <v>65988.683000000005</v>
      </c>
      <c r="H74" s="231">
        <v>9311.7990000000009</v>
      </c>
      <c r="J74" s="225" t="s">
        <v>104</v>
      </c>
      <c r="K74" s="226">
        <v>18842.330000000002</v>
      </c>
      <c r="L74" s="227">
        <v>80297.509000000005</v>
      </c>
      <c r="M74" s="226">
        <v>17479.916000000001</v>
      </c>
      <c r="N74" s="228" t="s">
        <v>138</v>
      </c>
      <c r="O74" s="229">
        <v>20607.505000000001</v>
      </c>
      <c r="P74" s="230">
        <v>87493.349000000002</v>
      </c>
      <c r="Q74" s="231">
        <v>24964.550999999999</v>
      </c>
    </row>
    <row r="75" spans="1:17" s="196" customFormat="1" x14ac:dyDescent="0.2">
      <c r="A75" s="225" t="s">
        <v>106</v>
      </c>
      <c r="B75" s="226">
        <v>9616.8819999999996</v>
      </c>
      <c r="C75" s="227">
        <v>41151.188000000002</v>
      </c>
      <c r="D75" s="226">
        <v>31415.615000000002</v>
      </c>
      <c r="E75" s="228" t="s">
        <v>109</v>
      </c>
      <c r="F75" s="229">
        <v>11186.050999999999</v>
      </c>
      <c r="G75" s="230">
        <v>47598.207999999999</v>
      </c>
      <c r="H75" s="231">
        <v>29896.17</v>
      </c>
      <c r="J75" s="225" t="s">
        <v>125</v>
      </c>
      <c r="K75" s="226">
        <v>15090.816999999999</v>
      </c>
      <c r="L75" s="227">
        <v>64696.076000000001</v>
      </c>
      <c r="M75" s="226">
        <v>9890.6830000000009</v>
      </c>
      <c r="N75" s="228" t="s">
        <v>125</v>
      </c>
      <c r="O75" s="229">
        <v>16762.429</v>
      </c>
      <c r="P75" s="230">
        <v>71104.08</v>
      </c>
      <c r="Q75" s="231">
        <v>10683.295</v>
      </c>
    </row>
    <row r="76" spans="1:17" s="196" customFormat="1" x14ac:dyDescent="0.2">
      <c r="A76" s="225" t="s">
        <v>120</v>
      </c>
      <c r="B76" s="226">
        <v>7154.0619999999999</v>
      </c>
      <c r="C76" s="227">
        <v>30575.848000000002</v>
      </c>
      <c r="D76" s="226">
        <v>4656.4620000000004</v>
      </c>
      <c r="E76" s="228" t="s">
        <v>106</v>
      </c>
      <c r="F76" s="229">
        <v>11097.52</v>
      </c>
      <c r="G76" s="230">
        <v>47205.288</v>
      </c>
      <c r="H76" s="231">
        <v>33989.794000000002</v>
      </c>
      <c r="J76" s="225" t="s">
        <v>111</v>
      </c>
      <c r="K76" s="226">
        <v>13530.037</v>
      </c>
      <c r="L76" s="227">
        <v>58000.627999999997</v>
      </c>
      <c r="M76" s="226">
        <v>8042.1620000000003</v>
      </c>
      <c r="N76" s="228" t="s">
        <v>111</v>
      </c>
      <c r="O76" s="229">
        <v>14750.154</v>
      </c>
      <c r="P76" s="230">
        <v>62518.553</v>
      </c>
      <c r="Q76" s="231">
        <v>8566.3410000000003</v>
      </c>
    </row>
    <row r="77" spans="1:17" s="196" customFormat="1" x14ac:dyDescent="0.2">
      <c r="A77" s="232" t="s">
        <v>116</v>
      </c>
      <c r="B77" s="233">
        <v>5547.4030000000002</v>
      </c>
      <c r="C77" s="234">
        <v>23710.258000000002</v>
      </c>
      <c r="D77" s="233">
        <v>7536.625</v>
      </c>
      <c r="E77" s="235" t="s">
        <v>111</v>
      </c>
      <c r="F77" s="236">
        <v>10207.143</v>
      </c>
      <c r="G77" s="237">
        <v>43258.093999999997</v>
      </c>
      <c r="H77" s="238">
        <v>3779.6030000000001</v>
      </c>
      <c r="J77" s="232" t="s">
        <v>110</v>
      </c>
      <c r="K77" s="233">
        <v>9469.93</v>
      </c>
      <c r="L77" s="234">
        <v>40529.343000000001</v>
      </c>
      <c r="M77" s="233">
        <v>25478.11</v>
      </c>
      <c r="N77" s="235" t="s">
        <v>130</v>
      </c>
      <c r="O77" s="236">
        <v>14265.549000000001</v>
      </c>
      <c r="P77" s="237">
        <v>60556.572999999997</v>
      </c>
      <c r="Q77" s="238">
        <v>6204.4989999999998</v>
      </c>
    </row>
    <row r="78" spans="1:17" s="196" customFormat="1" x14ac:dyDescent="0.2">
      <c r="A78" s="232" t="s">
        <v>111</v>
      </c>
      <c r="B78" s="233">
        <v>5461.73</v>
      </c>
      <c r="C78" s="234">
        <v>23379.758000000002</v>
      </c>
      <c r="D78" s="233">
        <v>3034.3850000000002</v>
      </c>
      <c r="E78" s="235" t="s">
        <v>110</v>
      </c>
      <c r="F78" s="236">
        <v>5763.99</v>
      </c>
      <c r="G78" s="237">
        <v>24443.172999999999</v>
      </c>
      <c r="H78" s="238">
        <v>4042.3850000000002</v>
      </c>
      <c r="J78" s="232" t="s">
        <v>116</v>
      </c>
      <c r="K78" s="233">
        <v>8532.5149999999994</v>
      </c>
      <c r="L78" s="234">
        <v>36523.074999999997</v>
      </c>
      <c r="M78" s="233">
        <v>15160.050999999999</v>
      </c>
      <c r="N78" s="235" t="s">
        <v>110</v>
      </c>
      <c r="O78" s="236">
        <v>9985.777</v>
      </c>
      <c r="P78" s="237">
        <v>42341.629000000001</v>
      </c>
      <c r="Q78" s="238">
        <v>27517.205000000002</v>
      </c>
    </row>
    <row r="79" spans="1:17" s="196" customFormat="1" ht="13.5" thickBot="1" x14ac:dyDescent="0.25">
      <c r="A79" s="239" t="s">
        <v>110</v>
      </c>
      <c r="B79" s="240">
        <v>4584.6580000000004</v>
      </c>
      <c r="C79" s="241">
        <v>19577.21</v>
      </c>
      <c r="D79" s="240">
        <v>4337.8490000000002</v>
      </c>
      <c r="E79" s="242" t="s">
        <v>138</v>
      </c>
      <c r="F79" s="243">
        <v>5643.7219999999998</v>
      </c>
      <c r="G79" s="244">
        <v>24001.215</v>
      </c>
      <c r="H79" s="245">
        <v>4194.7579999999998</v>
      </c>
      <c r="J79" s="239" t="s">
        <v>130</v>
      </c>
      <c r="K79" s="240">
        <v>7116.8040000000001</v>
      </c>
      <c r="L79" s="241">
        <v>30443.526999999998</v>
      </c>
      <c r="M79" s="240">
        <v>6624.8779999999997</v>
      </c>
      <c r="N79" s="242" t="s">
        <v>116</v>
      </c>
      <c r="O79" s="243">
        <v>9772.93</v>
      </c>
      <c r="P79" s="244">
        <v>41398.504999999997</v>
      </c>
      <c r="Q79" s="245">
        <v>17236.215</v>
      </c>
    </row>
    <row r="80" spans="1:17" s="196" customFormat="1" x14ac:dyDescent="0.2">
      <c r="A80" s="191"/>
      <c r="B80" s="191"/>
      <c r="C80" s="191"/>
      <c r="D80" s="191"/>
      <c r="E80" s="191"/>
      <c r="F80" s="191"/>
      <c r="G80" s="191"/>
      <c r="H80" s="191"/>
      <c r="J80" s="192"/>
      <c r="K80" s="192"/>
      <c r="L80" s="191"/>
      <c r="M80" s="191"/>
      <c r="N80" s="191"/>
      <c r="O80" s="191"/>
      <c r="P80" s="191"/>
      <c r="Q80" s="191"/>
    </row>
    <row r="81" spans="1:17" s="196" customFormat="1" x14ac:dyDescent="0.2">
      <c r="A81" s="191"/>
      <c r="B81" s="191"/>
      <c r="C81" s="191"/>
      <c r="D81" s="191"/>
      <c r="E81" s="191"/>
      <c r="F81" s="191"/>
      <c r="G81" s="191"/>
      <c r="H81" s="191"/>
      <c r="J81" s="192"/>
      <c r="K81" s="192"/>
      <c r="L81" s="191"/>
      <c r="M81" s="191"/>
      <c r="N81" s="191"/>
      <c r="O81" s="191"/>
      <c r="P81" s="191"/>
      <c r="Q81" s="191"/>
    </row>
    <row r="82" spans="1:17" s="196" customFormat="1" x14ac:dyDescent="0.2">
      <c r="A82" s="191"/>
      <c r="B82" s="191"/>
      <c r="C82" s="191"/>
      <c r="D82" s="191"/>
      <c r="E82" s="191"/>
      <c r="F82" s="191"/>
      <c r="G82" s="191"/>
      <c r="H82" s="191"/>
      <c r="J82" s="192"/>
      <c r="K82" s="192"/>
      <c r="L82" s="191"/>
      <c r="M82" s="191"/>
      <c r="N82" s="191"/>
      <c r="O82" s="191"/>
      <c r="P82" s="191"/>
      <c r="Q82" s="191"/>
    </row>
    <row r="83" spans="1:17" s="196" customFormat="1" x14ac:dyDescent="0.2">
      <c r="A83" s="191"/>
      <c r="B83" s="191"/>
      <c r="C83" s="191"/>
      <c r="D83" s="191"/>
      <c r="E83" s="191"/>
      <c r="F83" s="191"/>
      <c r="G83" s="191"/>
      <c r="H83" s="191"/>
      <c r="J83" s="192"/>
      <c r="K83" s="192"/>
      <c r="L83" s="191"/>
      <c r="M83" s="191"/>
      <c r="N83" s="191"/>
      <c r="O83" s="191"/>
      <c r="P83" s="191"/>
      <c r="Q83" s="191"/>
    </row>
    <row r="84" spans="1:17" s="196" customFormat="1" x14ac:dyDescent="0.2">
      <c r="A84" s="191"/>
      <c r="B84" s="191"/>
      <c r="C84" s="191"/>
      <c r="D84" s="191"/>
      <c r="E84" s="191"/>
      <c r="F84" s="191"/>
      <c r="G84" s="191"/>
      <c r="H84" s="191"/>
      <c r="J84" s="192"/>
      <c r="K84" s="192"/>
      <c r="L84" s="191"/>
      <c r="M84" s="191"/>
      <c r="N84" s="191"/>
      <c r="O84" s="191"/>
      <c r="P84" s="191"/>
      <c r="Q84" s="191"/>
    </row>
    <row r="85" spans="1:17" s="196" customFormat="1" x14ac:dyDescent="0.2">
      <c r="A85" s="191"/>
      <c r="B85" s="191"/>
      <c r="C85" s="191"/>
      <c r="D85" s="191"/>
      <c r="E85" s="191"/>
      <c r="F85" s="191"/>
      <c r="G85" s="191"/>
      <c r="H85" s="191"/>
      <c r="J85" s="192"/>
      <c r="K85" s="192"/>
      <c r="L85" s="191"/>
      <c r="M85" s="191"/>
      <c r="N85" s="191"/>
      <c r="O85" s="191"/>
      <c r="P85" s="191"/>
      <c r="Q85" s="191"/>
    </row>
    <row r="86" spans="1:17" s="196" customFormat="1" x14ac:dyDescent="0.2">
      <c r="A86" s="191"/>
      <c r="B86" s="191"/>
      <c r="C86" s="191"/>
      <c r="D86" s="191"/>
      <c r="E86" s="191"/>
      <c r="F86" s="191"/>
      <c r="G86" s="191"/>
      <c r="H86" s="191"/>
      <c r="J86" s="192"/>
      <c r="K86" s="192"/>
      <c r="L86" s="191"/>
      <c r="M86" s="191"/>
      <c r="N86" s="191"/>
      <c r="O86" s="191"/>
      <c r="P86" s="191"/>
      <c r="Q86" s="191"/>
    </row>
    <row r="87" spans="1:17" s="196" customFormat="1" x14ac:dyDescent="0.2">
      <c r="A87" s="191"/>
      <c r="B87" s="191"/>
      <c r="C87" s="191"/>
      <c r="D87" s="191"/>
      <c r="E87" s="191"/>
      <c r="F87" s="191"/>
      <c r="G87" s="191"/>
      <c r="H87" s="191"/>
      <c r="J87" s="192"/>
      <c r="K87" s="192"/>
      <c r="L87" s="191"/>
      <c r="M87" s="191"/>
      <c r="N87" s="191"/>
      <c r="O87" s="191"/>
      <c r="P87" s="191"/>
      <c r="Q87" s="191"/>
    </row>
    <row r="88" spans="1:17" s="196" customFormat="1" x14ac:dyDescent="0.2">
      <c r="A88" s="191"/>
      <c r="B88" s="191"/>
      <c r="C88" s="191"/>
      <c r="D88" s="191"/>
      <c r="E88" s="191"/>
      <c r="F88" s="191"/>
      <c r="G88" s="191"/>
      <c r="H88" s="191"/>
      <c r="J88" s="192"/>
      <c r="K88" s="192"/>
      <c r="L88" s="191"/>
      <c r="M88" s="191"/>
      <c r="N88" s="191"/>
      <c r="O88" s="191"/>
      <c r="P88" s="191"/>
      <c r="Q88" s="191"/>
    </row>
    <row r="89" spans="1:17" s="196" customFormat="1" x14ac:dyDescent="0.2">
      <c r="A89" s="191"/>
      <c r="B89" s="191"/>
      <c r="C89" s="191"/>
      <c r="D89" s="191"/>
      <c r="E89" s="191"/>
      <c r="F89" s="191"/>
      <c r="G89" s="191"/>
      <c r="H89" s="191"/>
      <c r="J89" s="192"/>
      <c r="K89" s="192"/>
      <c r="L89" s="191"/>
      <c r="M89" s="191"/>
      <c r="N89" s="191"/>
      <c r="O89" s="191"/>
      <c r="P89" s="191"/>
      <c r="Q89" s="191"/>
    </row>
    <row r="90" spans="1:17" s="196" customFormat="1" x14ac:dyDescent="0.2">
      <c r="A90" s="191"/>
      <c r="B90" s="191"/>
      <c r="C90" s="191"/>
      <c r="D90" s="191"/>
      <c r="E90" s="191"/>
      <c r="F90" s="191"/>
      <c r="G90" s="191"/>
      <c r="H90" s="191"/>
      <c r="J90" s="192"/>
      <c r="K90" s="192"/>
      <c r="L90" s="191"/>
      <c r="M90" s="191"/>
      <c r="N90" s="191"/>
      <c r="O90" s="191"/>
      <c r="P90" s="191"/>
      <c r="Q90" s="191"/>
    </row>
    <row r="91" spans="1:17" s="196" customFormat="1" x14ac:dyDescent="0.2">
      <c r="A91" s="191"/>
      <c r="B91" s="191"/>
      <c r="C91" s="191"/>
      <c r="D91" s="191"/>
      <c r="E91" s="191"/>
      <c r="F91" s="191"/>
      <c r="G91" s="191"/>
      <c r="H91" s="191"/>
      <c r="J91" s="192"/>
      <c r="K91" s="192"/>
      <c r="L91" s="191"/>
      <c r="M91" s="191"/>
      <c r="N91" s="191"/>
      <c r="O91" s="191"/>
      <c r="P91" s="191"/>
      <c r="Q91" s="191"/>
    </row>
    <row r="92" spans="1:17" s="196" customFormat="1" x14ac:dyDescent="0.2">
      <c r="A92" s="191"/>
      <c r="B92" s="191"/>
      <c r="C92" s="191"/>
      <c r="D92" s="191"/>
      <c r="E92" s="191"/>
      <c r="F92" s="191"/>
      <c r="G92" s="191"/>
      <c r="H92" s="191"/>
      <c r="J92" s="192"/>
      <c r="K92" s="192"/>
      <c r="L92" s="191"/>
      <c r="M92" s="191"/>
      <c r="N92" s="191"/>
      <c r="O92" s="191"/>
      <c r="P92" s="191"/>
      <c r="Q92" s="19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K15" sqref="K15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5" t="s">
        <v>156</v>
      </c>
    </row>
    <row r="2" spans="1:11" ht="12.75" customHeight="1" thickBot="1" x14ac:dyDescent="0.25">
      <c r="A2" s="10"/>
      <c r="B2" s="11"/>
      <c r="C2" s="40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386" t="s">
        <v>14</v>
      </c>
      <c r="B4" s="134">
        <v>2018</v>
      </c>
      <c r="C4" s="135"/>
      <c r="D4" s="136"/>
      <c r="E4" s="137"/>
      <c r="F4" s="135"/>
      <c r="G4" s="136"/>
    </row>
    <row r="5" spans="1:11" ht="15.75" x14ac:dyDescent="0.2">
      <c r="A5" s="387"/>
      <c r="B5" s="68" t="s">
        <v>15</v>
      </c>
      <c r="C5" s="19"/>
      <c r="D5" s="20"/>
      <c r="E5" s="149" t="s">
        <v>16</v>
      </c>
      <c r="F5" s="22"/>
      <c r="G5" s="20"/>
    </row>
    <row r="6" spans="1:11" ht="34.5" customHeight="1" thickBot="1" x14ac:dyDescent="0.25">
      <c r="A6" s="388"/>
      <c r="B6" s="274" t="s">
        <v>155</v>
      </c>
      <c r="C6" s="275" t="s">
        <v>151</v>
      </c>
      <c r="D6" s="23" t="s">
        <v>17</v>
      </c>
      <c r="E6" s="274" t="s">
        <v>155</v>
      </c>
      <c r="F6" s="275" t="s">
        <v>151</v>
      </c>
      <c r="G6" s="23" t="s">
        <v>17</v>
      </c>
    </row>
    <row r="7" spans="1:11" ht="16.5" thickBot="1" x14ac:dyDescent="0.3">
      <c r="A7" s="374" t="s">
        <v>64</v>
      </c>
      <c r="B7" s="375">
        <v>1580.67</v>
      </c>
      <c r="C7" s="24">
        <v>1582.2190000000001</v>
      </c>
      <c r="D7" s="91">
        <v>-9.7900480274853124E-2</v>
      </c>
      <c r="E7" s="92">
        <v>100</v>
      </c>
      <c r="F7" s="93">
        <v>100</v>
      </c>
      <c r="G7" s="94" t="s">
        <v>52</v>
      </c>
    </row>
    <row r="8" spans="1:11" ht="16.5" customHeight="1" x14ac:dyDescent="0.25">
      <c r="A8" s="96" t="s">
        <v>20</v>
      </c>
      <c r="B8" s="97"/>
      <c r="C8" s="98"/>
      <c r="D8" s="99"/>
      <c r="E8" s="99"/>
      <c r="F8" s="99"/>
      <c r="G8" s="100"/>
    </row>
    <row r="9" spans="1:11" ht="16.5" customHeight="1" x14ac:dyDescent="0.25">
      <c r="A9" s="128" t="s">
        <v>18</v>
      </c>
      <c r="B9" s="129">
        <v>1535.816</v>
      </c>
      <c r="C9" s="26">
        <v>1473.3630000000001</v>
      </c>
      <c r="D9" s="27">
        <v>4.2388060511903696</v>
      </c>
      <c r="E9" s="28">
        <v>5.1772382549825888</v>
      </c>
      <c r="F9" s="29">
        <v>1.8445457853909504</v>
      </c>
      <c r="G9" s="27">
        <v>180.67821877814089</v>
      </c>
    </row>
    <row r="10" spans="1:11" ht="15.75" x14ac:dyDescent="0.25">
      <c r="A10" s="128" t="s">
        <v>19</v>
      </c>
      <c r="B10" s="364">
        <v>1341.194</v>
      </c>
      <c r="C10" s="30">
        <v>1344.4349999999999</v>
      </c>
      <c r="D10" s="31">
        <v>-0.24106780915403017</v>
      </c>
      <c r="E10" s="32">
        <v>83.941724542266385</v>
      </c>
      <c r="F10" s="33">
        <v>86.696066688934522</v>
      </c>
      <c r="G10" s="31">
        <v>-3.1770093521667091</v>
      </c>
    </row>
    <row r="11" spans="1:11" ht="15.75" x14ac:dyDescent="0.25">
      <c r="A11" s="128" t="s">
        <v>59</v>
      </c>
      <c r="B11" s="364">
        <v>2832.7260000000001</v>
      </c>
      <c r="C11" s="30">
        <v>2771.6289999999999</v>
      </c>
      <c r="D11" s="31">
        <v>2.2043715085965765</v>
      </c>
      <c r="E11" s="32">
        <v>5.440012322520495</v>
      </c>
      <c r="F11" s="33">
        <v>5.3651483388836816</v>
      </c>
      <c r="G11" s="31">
        <v>1.3953758388046789</v>
      </c>
    </row>
    <row r="12" spans="1:11" ht="15.75" x14ac:dyDescent="0.25">
      <c r="A12" s="128" t="s">
        <v>69</v>
      </c>
      <c r="B12" s="364">
        <v>2419.7179999999998</v>
      </c>
      <c r="C12" s="30">
        <v>2498.491</v>
      </c>
      <c r="D12" s="105">
        <v>-3.1528230439893576</v>
      </c>
      <c r="E12" s="80">
        <v>1.228125109789638</v>
      </c>
      <c r="F12" s="33">
        <v>1.6264058667517498</v>
      </c>
      <c r="G12" s="31">
        <v>-24.488398935596333</v>
      </c>
    </row>
    <row r="13" spans="1:11" ht="16.5" thickBot="1" x14ac:dyDescent="0.3">
      <c r="A13" s="131" t="s">
        <v>132</v>
      </c>
      <c r="B13" s="370">
        <v>4545.9939999999997</v>
      </c>
      <c r="C13" s="34">
        <v>4479.4160000000002</v>
      </c>
      <c r="D13" s="309">
        <v>1.4863098225304263</v>
      </c>
      <c r="E13" s="310">
        <v>4.2128997704408944</v>
      </c>
      <c r="F13" s="115">
        <v>4.4678333200390847</v>
      </c>
      <c r="G13" s="27">
        <v>-5.7059771781271422</v>
      </c>
    </row>
    <row r="14" spans="1:11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11" ht="16.5" thickBot="1" x14ac:dyDescent="0.3">
      <c r="A15" s="118" t="s">
        <v>40</v>
      </c>
      <c r="B15" s="373">
        <v>1535.816</v>
      </c>
      <c r="C15" s="26">
        <v>1473.3630000000001</v>
      </c>
      <c r="D15" s="27">
        <v>4.2388060511903696</v>
      </c>
      <c r="E15" s="28">
        <v>5.1772382549825888</v>
      </c>
      <c r="F15" s="29">
        <v>1.8445457853909504</v>
      </c>
      <c r="G15" s="27">
        <v>180.67821877814089</v>
      </c>
      <c r="I15" s="90"/>
    </row>
    <row r="16" spans="1:11" ht="18.75" x14ac:dyDescent="0.3">
      <c r="A16" s="146" t="s">
        <v>19</v>
      </c>
      <c r="B16" s="101"/>
      <c r="C16" s="95"/>
      <c r="D16" s="102"/>
      <c r="E16" s="102"/>
      <c r="F16" s="102"/>
      <c r="G16" s="103"/>
      <c r="K16" s="147"/>
    </row>
    <row r="17" spans="1:7" ht="15.75" x14ac:dyDescent="0.25">
      <c r="A17" s="365" t="s">
        <v>40</v>
      </c>
      <c r="B17" s="129">
        <v>1896.097</v>
      </c>
      <c r="C17" s="26">
        <v>1877.981</v>
      </c>
      <c r="D17" s="27">
        <v>0.96465299702180074</v>
      </c>
      <c r="E17" s="28">
        <v>3.5785477068866354</v>
      </c>
      <c r="F17" s="29">
        <v>3.93885725965661</v>
      </c>
      <c r="G17" s="27">
        <v>-9.1475656267215566</v>
      </c>
    </row>
    <row r="18" spans="1:7" ht="15.75" x14ac:dyDescent="0.25">
      <c r="A18" s="366" t="s">
        <v>41</v>
      </c>
      <c r="B18" s="364">
        <v>1290.8340000000001</v>
      </c>
      <c r="C18" s="30">
        <v>1294.038</v>
      </c>
      <c r="D18" s="105">
        <v>-0.24759705665521034</v>
      </c>
      <c r="E18" s="32">
        <v>74.783554283142124</v>
      </c>
      <c r="F18" s="33">
        <v>77.07770405009272</v>
      </c>
      <c r="G18" s="31">
        <v>-2.9764116552558844</v>
      </c>
    </row>
    <row r="19" spans="1:7" ht="15.75" x14ac:dyDescent="0.25">
      <c r="A19" s="366" t="s">
        <v>42</v>
      </c>
      <c r="B19" s="364">
        <v>1597.7929999999999</v>
      </c>
      <c r="C19" s="30">
        <v>1605.902</v>
      </c>
      <c r="D19" s="31">
        <v>-0.5049498661811338</v>
      </c>
      <c r="E19" s="32">
        <v>5.3892156774003404</v>
      </c>
      <c r="F19" s="33">
        <v>5.5053143757353382</v>
      </c>
      <c r="G19" s="31">
        <v>-2.1088477498524454</v>
      </c>
    </row>
    <row r="20" spans="1:7" ht="16.5" thickBot="1" x14ac:dyDescent="0.3">
      <c r="A20" s="367" t="s">
        <v>43</v>
      </c>
      <c r="B20" s="364">
        <v>3428.7049999999999</v>
      </c>
      <c r="C20" s="30">
        <v>3316.0369999999998</v>
      </c>
      <c r="D20" s="31">
        <v>3.3976701707490031</v>
      </c>
      <c r="E20" s="32">
        <v>0.19040687483728122</v>
      </c>
      <c r="F20" s="33">
        <v>0.17419100344985741</v>
      </c>
      <c r="G20" s="31">
        <v>9.3092473585133835</v>
      </c>
    </row>
    <row r="21" spans="1:7" ht="18.75" x14ac:dyDescent="0.3">
      <c r="A21" s="146" t="s">
        <v>59</v>
      </c>
      <c r="B21" s="101"/>
      <c r="C21" s="95"/>
      <c r="D21" s="102"/>
      <c r="E21" s="102"/>
      <c r="F21" s="102"/>
      <c r="G21" s="103"/>
    </row>
    <row r="22" spans="1:7" ht="15.75" x14ac:dyDescent="0.25">
      <c r="A22" s="365" t="s">
        <v>40</v>
      </c>
      <c r="B22" s="129">
        <v>2957.2460000000001</v>
      </c>
      <c r="C22" s="26">
        <v>3018.9090000000001</v>
      </c>
      <c r="D22" s="27">
        <v>-2.0425590834304712</v>
      </c>
      <c r="E22" s="28">
        <v>0.17397582472441939</v>
      </c>
      <c r="F22" s="29">
        <v>0.14982513909107223</v>
      </c>
      <c r="G22" s="27">
        <v>16.119247931194643</v>
      </c>
    </row>
    <row r="23" spans="1:7" ht="15.75" x14ac:dyDescent="0.25">
      <c r="A23" s="366" t="s">
        <v>41</v>
      </c>
      <c r="B23" s="364">
        <v>2821.4079999999999</v>
      </c>
      <c r="C23" s="30">
        <v>2752.895</v>
      </c>
      <c r="D23" s="31">
        <v>2.4887618307272859</v>
      </c>
      <c r="E23" s="32">
        <v>4.5901849099138143</v>
      </c>
      <c r="F23" s="33">
        <v>4.6125484824615626</v>
      </c>
      <c r="G23" s="31">
        <v>-0.48484200508204833</v>
      </c>
    </row>
    <row r="24" spans="1:7" ht="15.75" x14ac:dyDescent="0.25">
      <c r="A24" s="366" t="s">
        <v>42</v>
      </c>
      <c r="B24" s="364">
        <v>2207.5450000000001</v>
      </c>
      <c r="C24" s="30">
        <v>2172.3969999999999</v>
      </c>
      <c r="D24" s="31">
        <v>1.6179363164283571</v>
      </c>
      <c r="E24" s="32">
        <v>0.42127003272555824</v>
      </c>
      <c r="F24" s="33">
        <v>0.3654256485931362</v>
      </c>
      <c r="G24" s="31">
        <v>15.282009992297779</v>
      </c>
    </row>
    <row r="25" spans="1:7" ht="16.5" thickBot="1" x14ac:dyDescent="0.3">
      <c r="A25" s="367" t="s">
        <v>43</v>
      </c>
      <c r="B25" s="364">
        <v>3986.2249999999999</v>
      </c>
      <c r="C25" s="30">
        <v>3902.1990000000001</v>
      </c>
      <c r="D25" s="86">
        <v>2.1532986913276293</v>
      </c>
      <c r="E25" s="32">
        <v>0.25458155515670328</v>
      </c>
      <c r="F25" s="33">
        <v>0.23734906873791053</v>
      </c>
      <c r="G25" s="31">
        <v>7.2603977384134915</v>
      </c>
    </row>
    <row r="26" spans="1:7" ht="18.75" x14ac:dyDescent="0.3">
      <c r="A26" s="146" t="s">
        <v>67</v>
      </c>
      <c r="B26" s="101"/>
      <c r="C26" s="95"/>
      <c r="D26" s="102"/>
      <c r="E26" s="102"/>
      <c r="F26" s="102"/>
      <c r="G26" s="103"/>
    </row>
    <row r="27" spans="1:7" ht="15.75" x14ac:dyDescent="0.25">
      <c r="A27" s="365" t="s">
        <v>40</v>
      </c>
      <c r="B27" s="129">
        <v>4598.4179999999997</v>
      </c>
      <c r="C27" s="26">
        <v>2948.3850000000002</v>
      </c>
      <c r="D27" s="27">
        <v>55.963959930606052</v>
      </c>
      <c r="E27" s="28">
        <v>7.0833014352085027E-2</v>
      </c>
      <c r="F27" s="29">
        <v>0.17322509322591578</v>
      </c>
      <c r="G27" s="27">
        <v>-59.109264695440856</v>
      </c>
    </row>
    <row r="28" spans="1:7" ht="15.75" x14ac:dyDescent="0.25">
      <c r="A28" s="366" t="s">
        <v>41</v>
      </c>
      <c r="B28" s="364">
        <v>2823.5010000000002</v>
      </c>
      <c r="C28" s="30">
        <v>3033.3939999999998</v>
      </c>
      <c r="D28" s="31">
        <v>-6.9194110623281899</v>
      </c>
      <c r="E28" s="32">
        <v>0.82624709138962338</v>
      </c>
      <c r="F28" s="33">
        <v>1.0602578419446824</v>
      </c>
      <c r="G28" s="31">
        <v>-22.071117165787324</v>
      </c>
    </row>
    <row r="29" spans="1:7" ht="15.75" x14ac:dyDescent="0.25">
      <c r="A29" s="366" t="s">
        <v>42</v>
      </c>
      <c r="B29" s="368">
        <v>2228.2060000000001</v>
      </c>
      <c r="C29" s="44">
        <v>2552.5880000000002</v>
      </c>
      <c r="D29" s="31">
        <v>-12.707965406089821</v>
      </c>
      <c r="E29" s="32">
        <v>5.4601407424533385E-2</v>
      </c>
      <c r="F29" s="33">
        <v>3.5738678285839633E-2</v>
      </c>
      <c r="G29" s="31">
        <v>52.779593548000726</v>
      </c>
    </row>
    <row r="30" spans="1:7" ht="16.5" thickBot="1" x14ac:dyDescent="0.3">
      <c r="A30" s="372" t="s">
        <v>43</v>
      </c>
      <c r="B30" s="370">
        <v>692.452</v>
      </c>
      <c r="C30" s="34">
        <v>687.09699999999998</v>
      </c>
      <c r="D30" s="148">
        <v>0.77936594105344925</v>
      </c>
      <c r="E30" s="36">
        <v>0.27644359662339618</v>
      </c>
      <c r="F30" s="37">
        <v>0.35718425329531178</v>
      </c>
      <c r="G30" s="35">
        <v>-22.604763767444435</v>
      </c>
    </row>
    <row r="32" spans="1:7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S30" sqref="S30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5" t="str">
        <f xml:space="preserve"> (Bydło_PL!G1)</f>
        <v>październik - listopad 2018r.</v>
      </c>
      <c r="H1" s="65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386" t="s">
        <v>14</v>
      </c>
      <c r="B4" s="134">
        <v>2018</v>
      </c>
      <c r="C4" s="135"/>
      <c r="D4" s="136"/>
      <c r="E4" s="137"/>
      <c r="F4" s="135"/>
      <c r="G4" s="136"/>
      <c r="I4" s="386" t="s">
        <v>14</v>
      </c>
      <c r="J4" s="134">
        <v>2018</v>
      </c>
      <c r="K4" s="135"/>
      <c r="L4" s="136"/>
      <c r="M4" s="137"/>
      <c r="N4" s="135"/>
      <c r="O4" s="136"/>
    </row>
    <row r="5" spans="1:15" ht="15.75" x14ac:dyDescent="0.2">
      <c r="A5" s="387"/>
      <c r="B5" s="68" t="s">
        <v>15</v>
      </c>
      <c r="C5" s="19"/>
      <c r="D5" s="20"/>
      <c r="E5" s="21" t="s">
        <v>16</v>
      </c>
      <c r="F5" s="22"/>
      <c r="G5" s="20"/>
      <c r="I5" s="387"/>
      <c r="J5" s="68" t="s">
        <v>15</v>
      </c>
      <c r="K5" s="19"/>
      <c r="L5" s="20"/>
      <c r="M5" s="21" t="s">
        <v>16</v>
      </c>
      <c r="N5" s="22"/>
      <c r="O5" s="20"/>
    </row>
    <row r="6" spans="1:15" ht="26.25" thickBot="1" x14ac:dyDescent="0.25">
      <c r="A6" s="388"/>
      <c r="B6" s="274" t="s">
        <v>155</v>
      </c>
      <c r="C6" s="275" t="s">
        <v>151</v>
      </c>
      <c r="D6" s="23" t="s">
        <v>17</v>
      </c>
      <c r="E6" s="274" t="s">
        <v>155</v>
      </c>
      <c r="F6" s="275" t="s">
        <v>151</v>
      </c>
      <c r="G6" s="23" t="s">
        <v>17</v>
      </c>
      <c r="I6" s="388"/>
      <c r="J6" s="274" t="s">
        <v>155</v>
      </c>
      <c r="K6" s="275" t="s">
        <v>151</v>
      </c>
      <c r="L6" s="23" t="s">
        <v>17</v>
      </c>
      <c r="M6" s="274" t="s">
        <v>155</v>
      </c>
      <c r="N6" s="275" t="s">
        <v>151</v>
      </c>
      <c r="O6" s="23" t="s">
        <v>17</v>
      </c>
    </row>
    <row r="7" spans="1:15" ht="16.5" thickBot="1" x14ac:dyDescent="0.3">
      <c r="A7" s="138" t="s">
        <v>64</v>
      </c>
      <c r="B7" s="139">
        <v>1460.0219999999999</v>
      </c>
      <c r="C7" s="24">
        <v>1456.373</v>
      </c>
      <c r="D7" s="91">
        <v>0.25055394462818847</v>
      </c>
      <c r="E7" s="92">
        <v>100</v>
      </c>
      <c r="F7" s="93">
        <v>100</v>
      </c>
      <c r="G7" s="94" t="s">
        <v>52</v>
      </c>
      <c r="I7" s="374" t="s">
        <v>64</v>
      </c>
      <c r="J7" s="375">
        <v>1861.319</v>
      </c>
      <c r="K7" s="24">
        <v>1851.9939999999999</v>
      </c>
      <c r="L7" s="91">
        <v>0.50351135046874052</v>
      </c>
      <c r="M7" s="92">
        <v>100</v>
      </c>
      <c r="N7" s="93">
        <v>100</v>
      </c>
      <c r="O7" s="94" t="s">
        <v>52</v>
      </c>
    </row>
    <row r="8" spans="1:15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5" ht="15.75" x14ac:dyDescent="0.25">
      <c r="A9" s="128" t="s">
        <v>18</v>
      </c>
      <c r="B9" s="129">
        <v>1563.027</v>
      </c>
      <c r="C9" s="26">
        <v>1547.72</v>
      </c>
      <c r="D9" s="27">
        <v>0.98900317886956401</v>
      </c>
      <c r="E9" s="28">
        <v>6.6263141407289954</v>
      </c>
      <c r="F9" s="29">
        <v>1.8813820897670666</v>
      </c>
      <c r="G9" s="27">
        <v>252.20459346189466</v>
      </c>
      <c r="I9" s="128" t="s">
        <v>18</v>
      </c>
      <c r="J9" s="129">
        <v>1303.6289999999999</v>
      </c>
      <c r="K9" s="26">
        <v>1303.5129999999999</v>
      </c>
      <c r="L9" s="27">
        <v>8.89902900853198E-3</v>
      </c>
      <c r="M9" s="28">
        <v>1.8064404193595303</v>
      </c>
      <c r="N9" s="29">
        <v>1.7655808222170308</v>
      </c>
      <c r="O9" s="27">
        <v>2.314229778005418</v>
      </c>
    </row>
    <row r="10" spans="1:15" ht="15.75" x14ac:dyDescent="0.25">
      <c r="A10" s="128" t="s">
        <v>19</v>
      </c>
      <c r="B10" s="364">
        <v>1290.7090000000001</v>
      </c>
      <c r="C10" s="30">
        <v>1299.3969999999999</v>
      </c>
      <c r="D10" s="31">
        <v>-0.66861782811564707</v>
      </c>
      <c r="E10" s="32">
        <v>87.708851962447241</v>
      </c>
      <c r="F10" s="33">
        <v>92.49181230501749</v>
      </c>
      <c r="G10" s="31">
        <v>-5.1712256721677221</v>
      </c>
      <c r="I10" s="128" t="s">
        <v>19</v>
      </c>
      <c r="J10" s="364">
        <v>1478.2059999999999</v>
      </c>
      <c r="K10" s="30">
        <v>1464.664</v>
      </c>
      <c r="L10" s="31">
        <v>0.92458065467574246</v>
      </c>
      <c r="M10" s="32">
        <v>75.178743197144399</v>
      </c>
      <c r="N10" s="33">
        <v>74.271887692407915</v>
      </c>
      <c r="O10" s="31">
        <v>1.2209942858759235</v>
      </c>
    </row>
    <row r="11" spans="1:15" ht="15.75" x14ac:dyDescent="0.25">
      <c r="A11" s="128" t="s">
        <v>59</v>
      </c>
      <c r="B11" s="364">
        <v>3489.5839999999998</v>
      </c>
      <c r="C11" s="30">
        <v>3454.451</v>
      </c>
      <c r="D11" s="31">
        <v>1.0170357026340744</v>
      </c>
      <c r="E11" s="32">
        <v>2.2343353898613838</v>
      </c>
      <c r="F11" s="33">
        <v>2.1162235734790649</v>
      </c>
      <c r="G11" s="31">
        <v>5.5812541672118074</v>
      </c>
      <c r="I11" s="128" t="s">
        <v>59</v>
      </c>
      <c r="J11" s="364">
        <v>2568.0140000000001</v>
      </c>
      <c r="K11" s="30">
        <v>2520.3989999999999</v>
      </c>
      <c r="L11" s="31">
        <v>1.8891850060248492</v>
      </c>
      <c r="M11" s="32">
        <v>12.896964006419498</v>
      </c>
      <c r="N11" s="33">
        <v>12.329778173502968</v>
      </c>
      <c r="O11" s="31">
        <v>4.6001300666984308</v>
      </c>
    </row>
    <row r="12" spans="1:15" ht="15.75" x14ac:dyDescent="0.25">
      <c r="A12" s="128" t="s">
        <v>69</v>
      </c>
      <c r="B12" s="364">
        <v>2771.0320000000002</v>
      </c>
      <c r="C12" s="30">
        <v>3356.07</v>
      </c>
      <c r="D12" s="105">
        <v>-17.432234726927625</v>
      </c>
      <c r="E12" s="80">
        <v>0.98315407814689604</v>
      </c>
      <c r="F12" s="33">
        <v>1.1549019361456891</v>
      </c>
      <c r="G12" s="31">
        <v>-14.871207037021311</v>
      </c>
      <c r="I12" s="128" t="s">
        <v>69</v>
      </c>
      <c r="J12" s="364">
        <v>1972.8530000000001</v>
      </c>
      <c r="K12" s="30">
        <v>1693.405</v>
      </c>
      <c r="L12" s="105">
        <v>16.5021362284864</v>
      </c>
      <c r="M12" s="80">
        <v>1.7979695405568836</v>
      </c>
      <c r="N12" s="33">
        <v>2.6371557545935715</v>
      </c>
      <c r="O12" s="31">
        <v>-31.821640135397317</v>
      </c>
    </row>
    <row r="13" spans="1:15" ht="16.5" thickBot="1" x14ac:dyDescent="0.3">
      <c r="A13" s="131" t="s">
        <v>132</v>
      </c>
      <c r="B13" s="370">
        <v>4869.473</v>
      </c>
      <c r="C13" s="34">
        <v>4820.4650000000001</v>
      </c>
      <c r="D13" s="309">
        <v>1.0166654046860586</v>
      </c>
      <c r="E13" s="310">
        <v>2.447344428815494</v>
      </c>
      <c r="F13" s="115">
        <v>2.3556800955906962</v>
      </c>
      <c r="G13" s="27">
        <v>3.8912046417666284</v>
      </c>
      <c r="I13" s="131" t="s">
        <v>132</v>
      </c>
      <c r="J13" s="370">
        <v>4324.6509999999998</v>
      </c>
      <c r="K13" s="34">
        <v>4287.9639999999999</v>
      </c>
      <c r="L13" s="309">
        <v>0.85558087707825659</v>
      </c>
      <c r="M13" s="310">
        <v>8.3198828365196942</v>
      </c>
      <c r="N13" s="115">
        <v>8.9955975572785274</v>
      </c>
      <c r="O13" s="27">
        <v>-7.5116157259847425</v>
      </c>
    </row>
    <row r="14" spans="1:15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5" ht="16.5" thickBot="1" x14ac:dyDescent="0.3">
      <c r="A15" s="118" t="s">
        <v>40</v>
      </c>
      <c r="B15" s="373">
        <v>1563.027</v>
      </c>
      <c r="C15" s="26">
        <v>1547.72</v>
      </c>
      <c r="D15" s="27">
        <v>0.98900317886956401</v>
      </c>
      <c r="E15" s="28">
        <v>6.6263141407289954</v>
      </c>
      <c r="F15" s="29">
        <v>1.8813820897670666</v>
      </c>
      <c r="G15" s="27">
        <v>252.20459346189466</v>
      </c>
      <c r="I15" s="118" t="s">
        <v>40</v>
      </c>
      <c r="J15" s="373">
        <v>1303.6289999999999</v>
      </c>
      <c r="K15" s="26">
        <v>1303.5129999999999</v>
      </c>
      <c r="L15" s="27">
        <v>8.89902900853198E-3</v>
      </c>
      <c r="M15" s="28">
        <v>1.8064404193595303</v>
      </c>
      <c r="N15" s="29">
        <v>1.7655808222170308</v>
      </c>
      <c r="O15" s="27">
        <v>2.314229778005418</v>
      </c>
    </row>
    <row r="16" spans="1:15" ht="18.75" x14ac:dyDescent="0.3">
      <c r="A16" s="146" t="s">
        <v>19</v>
      </c>
      <c r="B16" s="101"/>
      <c r="C16" s="95"/>
      <c r="D16" s="102"/>
      <c r="E16" s="102"/>
      <c r="F16" s="102"/>
      <c r="G16" s="103"/>
      <c r="I16" s="146" t="s">
        <v>19</v>
      </c>
      <c r="J16" s="101"/>
      <c r="K16" s="95"/>
      <c r="L16" s="102"/>
      <c r="M16" s="102"/>
      <c r="N16" s="102"/>
      <c r="O16" s="103"/>
    </row>
    <row r="17" spans="1:15" ht="15.75" x14ac:dyDescent="0.25">
      <c r="A17" s="365" t="s">
        <v>40</v>
      </c>
      <c r="B17" s="129">
        <v>1807.1279999999999</v>
      </c>
      <c r="C17" s="26">
        <v>1815.6679999999999</v>
      </c>
      <c r="D17" s="27">
        <v>-0.47035030633353475</v>
      </c>
      <c r="E17" s="28">
        <v>3.480668607074445</v>
      </c>
      <c r="F17" s="29">
        <v>3.9084120498195687</v>
      </c>
      <c r="G17" s="27">
        <v>-10.944174700435447</v>
      </c>
      <c r="I17" s="365" t="s">
        <v>40</v>
      </c>
      <c r="J17" s="129">
        <v>2085.3510000000001</v>
      </c>
      <c r="K17" s="26">
        <v>2008.367</v>
      </c>
      <c r="L17" s="27">
        <v>3.8331639585792914</v>
      </c>
      <c r="M17" s="28">
        <v>3.806231198858983</v>
      </c>
      <c r="N17" s="29">
        <v>4.0041218108737251</v>
      </c>
      <c r="O17" s="27">
        <v>-4.9421726251520077</v>
      </c>
    </row>
    <row r="18" spans="1:15" ht="15.75" x14ac:dyDescent="0.25">
      <c r="A18" s="366" t="s">
        <v>41</v>
      </c>
      <c r="B18" s="364">
        <v>1251.626</v>
      </c>
      <c r="C18" s="30">
        <v>1259.163</v>
      </c>
      <c r="D18" s="105">
        <v>-0.59857222615340777</v>
      </c>
      <c r="E18" s="32">
        <v>81.659877871892718</v>
      </c>
      <c r="F18" s="33">
        <v>85.826874373856953</v>
      </c>
      <c r="G18" s="31">
        <v>-4.8551185539077615</v>
      </c>
      <c r="I18" s="366" t="s">
        <v>41</v>
      </c>
      <c r="J18" s="364">
        <v>1417.5250000000001</v>
      </c>
      <c r="K18" s="30">
        <v>1404.057</v>
      </c>
      <c r="L18" s="105">
        <v>0.95922031655410533</v>
      </c>
      <c r="M18" s="32">
        <v>58.788051978537034</v>
      </c>
      <c r="N18" s="33">
        <v>58.322350490077234</v>
      </c>
      <c r="O18" s="31">
        <v>0.79849574742196439</v>
      </c>
    </row>
    <row r="19" spans="1:15" ht="15.75" x14ac:dyDescent="0.25">
      <c r="A19" s="366" t="s">
        <v>42</v>
      </c>
      <c r="B19" s="364">
        <v>1642.7380000000001</v>
      </c>
      <c r="C19" s="30">
        <v>1661.251</v>
      </c>
      <c r="D19" s="31">
        <v>-1.114401135048221</v>
      </c>
      <c r="E19" s="32">
        <v>2.375697928174493</v>
      </c>
      <c r="F19" s="33">
        <v>2.5777731068918288</v>
      </c>
      <c r="G19" s="31">
        <v>-7.8391375166835235</v>
      </c>
      <c r="I19" s="366" t="s">
        <v>42</v>
      </c>
      <c r="J19" s="364">
        <v>1577.76</v>
      </c>
      <c r="K19" s="30">
        <v>1579.941</v>
      </c>
      <c r="L19" s="31">
        <v>-0.13804312945863423</v>
      </c>
      <c r="M19" s="32">
        <v>12.399172303288079</v>
      </c>
      <c r="N19" s="33">
        <v>11.781003329870737</v>
      </c>
      <c r="O19" s="31">
        <v>5.2471674619594966</v>
      </c>
    </row>
    <row r="20" spans="1:15" ht="16.5" thickBot="1" x14ac:dyDescent="0.3">
      <c r="A20" s="367" t="s">
        <v>43</v>
      </c>
      <c r="B20" s="364">
        <v>4186.28</v>
      </c>
      <c r="C20" s="30">
        <v>4111.3580000000002</v>
      </c>
      <c r="D20" s="31">
        <v>1.8223175894679948</v>
      </c>
      <c r="E20" s="32">
        <v>0.19260755530557033</v>
      </c>
      <c r="F20" s="33">
        <v>0.1787527744491369</v>
      </c>
      <c r="G20" s="31">
        <v>7.750806049936716</v>
      </c>
      <c r="I20" s="367" t="s">
        <v>43</v>
      </c>
      <c r="J20" s="364" t="s">
        <v>66</v>
      </c>
      <c r="K20" s="30" t="s">
        <v>66</v>
      </c>
      <c r="L20" s="31" t="s">
        <v>52</v>
      </c>
      <c r="M20" s="32">
        <v>0.18528771646029532</v>
      </c>
      <c r="N20" s="33">
        <v>0.16441206158620175</v>
      </c>
      <c r="O20" s="31">
        <v>12.697155350216443</v>
      </c>
    </row>
    <row r="21" spans="1:15" ht="18.75" x14ac:dyDescent="0.3">
      <c r="A21" s="146" t="s">
        <v>59</v>
      </c>
      <c r="B21" s="101"/>
      <c r="C21" s="95"/>
      <c r="D21" s="102"/>
      <c r="E21" s="102"/>
      <c r="F21" s="102"/>
      <c r="G21" s="103"/>
      <c r="I21" s="146" t="s">
        <v>59</v>
      </c>
      <c r="J21" s="101"/>
      <c r="K21" s="95"/>
      <c r="L21" s="102"/>
      <c r="M21" s="102"/>
      <c r="N21" s="102"/>
      <c r="O21" s="103"/>
    </row>
    <row r="22" spans="1:15" ht="15.75" x14ac:dyDescent="0.25">
      <c r="A22" s="365" t="s">
        <v>40</v>
      </c>
      <c r="B22" s="129">
        <v>2827.2280000000001</v>
      </c>
      <c r="C22" s="26">
        <v>2917.6439999999998</v>
      </c>
      <c r="D22" s="27">
        <v>-3.0989387327583393</v>
      </c>
      <c r="E22" s="28">
        <v>0.11021188586049949</v>
      </c>
      <c r="F22" s="29">
        <v>0.12088202065572386</v>
      </c>
      <c r="G22" s="27">
        <v>-8.8268997633761259</v>
      </c>
      <c r="I22" s="365" t="s">
        <v>40</v>
      </c>
      <c r="J22" s="129">
        <v>3060.6669999999999</v>
      </c>
      <c r="K22" s="26">
        <v>3142.7640000000001</v>
      </c>
      <c r="L22" s="27">
        <v>-2.6122546904571964</v>
      </c>
      <c r="M22" s="28">
        <v>0.32230162962358172</v>
      </c>
      <c r="N22" s="29">
        <v>0.21186969866604366</v>
      </c>
      <c r="O22" s="27">
        <v>52.122569509859304</v>
      </c>
    </row>
    <row r="23" spans="1:15" ht="15.75" x14ac:dyDescent="0.25">
      <c r="A23" s="366" t="s">
        <v>41</v>
      </c>
      <c r="B23" s="364">
        <v>3601.3310000000001</v>
      </c>
      <c r="C23" s="30">
        <v>3572.4690000000001</v>
      </c>
      <c r="D23" s="31">
        <v>0.80790064238486259</v>
      </c>
      <c r="E23" s="32">
        <v>1.4945293311911043</v>
      </c>
      <c r="F23" s="33">
        <v>1.3989963433817039</v>
      </c>
      <c r="G23" s="31">
        <v>6.8286803079466747</v>
      </c>
      <c r="I23" s="366" t="s">
        <v>41</v>
      </c>
      <c r="J23" s="364">
        <v>2591.4549999999999</v>
      </c>
      <c r="K23" s="30">
        <v>2539.19</v>
      </c>
      <c r="L23" s="31">
        <v>2.0583335630653821</v>
      </c>
      <c r="M23" s="32">
        <v>11.791208146331881</v>
      </c>
      <c r="N23" s="33">
        <v>11.501350999916252</v>
      </c>
      <c r="O23" s="31">
        <v>2.5202008565579823</v>
      </c>
    </row>
    <row r="24" spans="1:15" ht="15.75" x14ac:dyDescent="0.25">
      <c r="A24" s="366" t="s">
        <v>42</v>
      </c>
      <c r="B24" s="364">
        <v>2454.8359999999998</v>
      </c>
      <c r="C24" s="30">
        <v>2423.0819999999999</v>
      </c>
      <c r="D24" s="31">
        <v>1.3104797939153485</v>
      </c>
      <c r="E24" s="32">
        <v>0.26557028069809052</v>
      </c>
      <c r="F24" s="33">
        <v>0.24827535786538482</v>
      </c>
      <c r="G24" s="31">
        <v>6.9660247321375435</v>
      </c>
      <c r="I24" s="366" t="s">
        <v>42</v>
      </c>
      <c r="J24" s="364">
        <v>2012.5530000000001</v>
      </c>
      <c r="K24" s="30">
        <v>1956.002</v>
      </c>
      <c r="L24" s="31">
        <v>2.8911524630342993</v>
      </c>
      <c r="M24" s="32">
        <v>0.78345423046403584</v>
      </c>
      <c r="N24" s="33">
        <v>0.61655747492067137</v>
      </c>
      <c r="O24" s="31">
        <v>27.069131805568986</v>
      </c>
    </row>
    <row r="25" spans="1:15" ht="16.5" thickBot="1" x14ac:dyDescent="0.3">
      <c r="A25" s="367" t="s">
        <v>43</v>
      </c>
      <c r="B25" s="364">
        <v>3986.2249999999999</v>
      </c>
      <c r="C25" s="30">
        <v>3902.1990000000001</v>
      </c>
      <c r="D25" s="86">
        <v>2.1532986913276293</v>
      </c>
      <c r="E25" s="32">
        <v>0.36402389211168962</v>
      </c>
      <c r="F25" s="33">
        <v>0.3480698515762527</v>
      </c>
      <c r="G25" s="31">
        <v>4.5835743783002769</v>
      </c>
      <c r="I25" s="367" t="s">
        <v>43</v>
      </c>
      <c r="J25" s="364" t="s">
        <v>52</v>
      </c>
      <c r="K25" s="30" t="s">
        <v>52</v>
      </c>
      <c r="L25" s="86" t="s">
        <v>52</v>
      </c>
      <c r="M25" s="32">
        <v>0</v>
      </c>
      <c r="N25" s="33">
        <v>0</v>
      </c>
      <c r="O25" s="31" t="s">
        <v>52</v>
      </c>
    </row>
    <row r="26" spans="1:15" ht="18.75" x14ac:dyDescent="0.3">
      <c r="A26" s="146" t="s">
        <v>67</v>
      </c>
      <c r="B26" s="101"/>
      <c r="C26" s="95"/>
      <c r="D26" s="102"/>
      <c r="E26" s="102"/>
      <c r="F26" s="102"/>
      <c r="G26" s="103"/>
      <c r="I26" s="146" t="s">
        <v>67</v>
      </c>
      <c r="J26" s="101"/>
      <c r="K26" s="95"/>
      <c r="L26" s="102"/>
      <c r="M26" s="102"/>
      <c r="N26" s="102"/>
      <c r="O26" s="103"/>
    </row>
    <row r="27" spans="1:15" ht="15.75" x14ac:dyDescent="0.25">
      <c r="A27" s="365" t="s">
        <v>40</v>
      </c>
      <c r="B27" s="129">
        <v>3174.8009999999999</v>
      </c>
      <c r="C27" s="26">
        <v>2098.81</v>
      </c>
      <c r="D27" s="27">
        <v>51.266717806757164</v>
      </c>
      <c r="E27" s="28">
        <v>4.5168446056283527E-2</v>
      </c>
      <c r="F27" s="29">
        <v>0.198835045504964</v>
      </c>
      <c r="G27" s="27">
        <v>-77.283458284945112</v>
      </c>
      <c r="I27" s="365" t="s">
        <v>40</v>
      </c>
      <c r="J27" s="129">
        <v>5744.3230000000003</v>
      </c>
      <c r="K27" s="26">
        <v>6008.7510000000002</v>
      </c>
      <c r="L27" s="277">
        <v>-4.400714890665296</v>
      </c>
      <c r="M27" s="28">
        <v>0.13053318058535815</v>
      </c>
      <c r="N27" s="29">
        <v>0.1183257494168196</v>
      </c>
      <c r="O27" s="27">
        <v>10.316800213566452</v>
      </c>
    </row>
    <row r="28" spans="1:15" ht="15.75" x14ac:dyDescent="0.25">
      <c r="A28" s="366" t="s">
        <v>41</v>
      </c>
      <c r="B28" s="364">
        <v>2879.518</v>
      </c>
      <c r="C28" s="30">
        <v>3759.04</v>
      </c>
      <c r="D28" s="31">
        <v>-23.397516387162678</v>
      </c>
      <c r="E28" s="32">
        <v>0.83483748572993</v>
      </c>
      <c r="F28" s="33">
        <v>0.86634780254489663</v>
      </c>
      <c r="G28" s="31">
        <v>-3.6371439648608881</v>
      </c>
      <c r="I28" s="366" t="s">
        <v>41</v>
      </c>
      <c r="J28" s="364">
        <v>2688.578</v>
      </c>
      <c r="K28" s="30">
        <v>2120.3159999999998</v>
      </c>
      <c r="L28" s="31">
        <v>26.80081648207155</v>
      </c>
      <c r="M28" s="32">
        <v>0.80626436796272816</v>
      </c>
      <c r="N28" s="33">
        <v>1.4759374107720511</v>
      </c>
      <c r="O28" s="31">
        <v>-45.372726371846781</v>
      </c>
    </row>
    <row r="29" spans="1:15" ht="15.75" x14ac:dyDescent="0.25">
      <c r="A29" s="366" t="s">
        <v>42</v>
      </c>
      <c r="B29" s="368">
        <v>1784.1969999999999</v>
      </c>
      <c r="C29" s="44">
        <v>2057.6509999999998</v>
      </c>
      <c r="D29" s="31">
        <v>-13.289620057045628</v>
      </c>
      <c r="E29" s="32">
        <v>6.480213193310419E-2</v>
      </c>
      <c r="F29" s="33">
        <v>4.2746222008478427E-2</v>
      </c>
      <c r="G29" s="31">
        <v>51.597331619742029</v>
      </c>
      <c r="I29" s="366" t="s">
        <v>42</v>
      </c>
      <c r="J29" s="368">
        <v>4396.1419999999998</v>
      </c>
      <c r="K29" s="317">
        <v>4741.7740000000003</v>
      </c>
      <c r="L29" s="86">
        <v>-7.2890863208579848</v>
      </c>
      <c r="M29" s="32">
        <v>3.0872781178319656E-2</v>
      </c>
      <c r="N29" s="318">
        <v>2.0716801325875289E-2</v>
      </c>
      <c r="O29" s="86">
        <v>49.022914747748949</v>
      </c>
    </row>
    <row r="30" spans="1:15" ht="16.5" thickBot="1" x14ac:dyDescent="0.3">
      <c r="A30" s="372" t="s">
        <v>43</v>
      </c>
      <c r="B30" s="370" t="s">
        <v>66</v>
      </c>
      <c r="C30" s="34" t="s">
        <v>66</v>
      </c>
      <c r="D30" s="148" t="s">
        <v>52</v>
      </c>
      <c r="E30" s="36">
        <v>3.8346014427578248E-2</v>
      </c>
      <c r="F30" s="37">
        <v>4.6972866087349879E-2</v>
      </c>
      <c r="G30" s="35">
        <v>-18.365606313502983</v>
      </c>
      <c r="I30" s="372" t="s">
        <v>43</v>
      </c>
      <c r="J30" s="370" t="s">
        <v>66</v>
      </c>
      <c r="K30" s="34" t="s">
        <v>66</v>
      </c>
      <c r="L30" s="148" t="s">
        <v>52</v>
      </c>
      <c r="M30" s="36">
        <v>0.83029921083047786</v>
      </c>
      <c r="N30" s="37">
        <v>1.0221757930788253</v>
      </c>
      <c r="O30" s="35">
        <v>-18.771387812893632</v>
      </c>
    </row>
    <row r="32" spans="1:15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Normal="100" workbookViewId="0"/>
  </sheetViews>
  <sheetFormatPr defaultRowHeight="12.75" x14ac:dyDescent="0.2"/>
  <cols>
    <col min="1" max="16384" width="9.140625" style="147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B13" sqref="B1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5" t="str">
        <f xml:space="preserve"> (Bydło_PL!G1)</f>
        <v>październik - listopad 2018r.</v>
      </c>
    </row>
    <row r="2" spans="1:7" ht="13.5" thickBot="1" x14ac:dyDescent="0.25"/>
    <row r="3" spans="1:7" s="106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06" customFormat="1" ht="21" thickBot="1" x14ac:dyDescent="0.25">
      <c r="A4" s="386" t="s">
        <v>14</v>
      </c>
      <c r="B4" s="134">
        <v>2018</v>
      </c>
      <c r="C4" s="135"/>
      <c r="D4" s="136"/>
      <c r="E4" s="137"/>
      <c r="F4" s="135"/>
      <c r="G4" s="136"/>
    </row>
    <row r="5" spans="1:7" s="106" customFormat="1" ht="15.75" x14ac:dyDescent="0.2">
      <c r="A5" s="387"/>
      <c r="B5" s="68" t="s">
        <v>15</v>
      </c>
      <c r="C5" s="19"/>
      <c r="D5" s="20"/>
      <c r="E5" s="149" t="s">
        <v>16</v>
      </c>
      <c r="F5" s="22"/>
      <c r="G5" s="20"/>
    </row>
    <row r="6" spans="1:7" s="106" customFormat="1" ht="26.25" thickBot="1" x14ac:dyDescent="0.25">
      <c r="A6" s="388"/>
      <c r="B6" s="274" t="s">
        <v>155</v>
      </c>
      <c r="C6" s="275" t="s">
        <v>151</v>
      </c>
      <c r="D6" s="23" t="s">
        <v>17</v>
      </c>
      <c r="E6" s="274" t="s">
        <v>155</v>
      </c>
      <c r="F6" s="275" t="s">
        <v>151</v>
      </c>
      <c r="G6" s="23" t="s">
        <v>17</v>
      </c>
    </row>
    <row r="7" spans="1:7" s="106" customFormat="1" ht="16.5" thickBot="1" x14ac:dyDescent="0.3">
      <c r="A7" s="138" t="s">
        <v>58</v>
      </c>
      <c r="B7" s="139">
        <v>1423.1220000000001</v>
      </c>
      <c r="C7" s="110">
        <v>1424.421</v>
      </c>
      <c r="D7" s="91">
        <v>-9.1194948684411289E-2</v>
      </c>
      <c r="E7" s="92">
        <v>100</v>
      </c>
      <c r="F7" s="93">
        <v>100</v>
      </c>
      <c r="G7" s="94" t="s">
        <v>52</v>
      </c>
    </row>
    <row r="8" spans="1:7" s="106" customFormat="1" ht="15.75" x14ac:dyDescent="0.25">
      <c r="A8" s="126" t="s">
        <v>18</v>
      </c>
      <c r="B8" s="127">
        <v>1372.73</v>
      </c>
      <c r="C8" s="69">
        <v>1371.325</v>
      </c>
      <c r="D8" s="70">
        <v>0.10245565420304981</v>
      </c>
      <c r="E8" s="111">
        <v>96.39667241064916</v>
      </c>
      <c r="F8" s="112">
        <v>95.908971388705837</v>
      </c>
      <c r="G8" s="70">
        <v>0.50850406889125954</v>
      </c>
    </row>
    <row r="9" spans="1:7" s="106" customFormat="1" ht="15.75" x14ac:dyDescent="0.25">
      <c r="A9" s="128" t="s">
        <v>19</v>
      </c>
      <c r="B9" s="129">
        <v>1664.039</v>
      </c>
      <c r="C9" s="26">
        <v>1696.1210000000001</v>
      </c>
      <c r="D9" s="286">
        <v>-1.8914924112135929</v>
      </c>
      <c r="E9" s="32">
        <v>1.947115032126671</v>
      </c>
      <c r="F9" s="33">
        <v>1.994762331630866</v>
      </c>
      <c r="G9" s="31">
        <v>-2.3886203759041207</v>
      </c>
    </row>
    <row r="10" spans="1:7" s="106" customFormat="1" ht="15.75" x14ac:dyDescent="0.25">
      <c r="A10" s="128" t="s">
        <v>59</v>
      </c>
      <c r="B10" s="129">
        <v>4397.7790000000005</v>
      </c>
      <c r="C10" s="26">
        <v>4583.018</v>
      </c>
      <c r="D10" s="31">
        <v>-4.0418562615289657</v>
      </c>
      <c r="E10" s="32">
        <v>0.42958268665205385</v>
      </c>
      <c r="F10" s="33">
        <v>0.46350180780613304</v>
      </c>
      <c r="G10" s="31">
        <v>-7.3180126987263883</v>
      </c>
    </row>
    <row r="11" spans="1:7" s="106" customFormat="1" ht="16.5" thickBot="1" x14ac:dyDescent="0.3">
      <c r="A11" s="131" t="s">
        <v>67</v>
      </c>
      <c r="B11" s="132">
        <v>3959.076</v>
      </c>
      <c r="C11" s="38">
        <v>3314.6880000000001</v>
      </c>
      <c r="D11" s="35">
        <v>19.440381719184426</v>
      </c>
      <c r="E11" s="36">
        <v>1.2266298705721181</v>
      </c>
      <c r="F11" s="37">
        <v>1.6327644718571819</v>
      </c>
      <c r="G11" s="35">
        <v>-24.87404694830893</v>
      </c>
    </row>
    <row r="12" spans="1:7" s="106" customFormat="1" ht="15.75" x14ac:dyDescent="0.25">
      <c r="A12" s="140" t="s">
        <v>23</v>
      </c>
      <c r="B12" s="129">
        <v>1450.7349999999999</v>
      </c>
      <c r="C12" s="26">
        <v>1456.1669999999999</v>
      </c>
      <c r="D12" s="27">
        <v>-0.37303413688127918</v>
      </c>
      <c r="E12" s="28">
        <v>69.017061145440408</v>
      </c>
      <c r="F12" s="29">
        <v>69.97368139189976</v>
      </c>
      <c r="G12" s="27">
        <v>-1.3671143599000226</v>
      </c>
    </row>
    <row r="13" spans="1:7" s="106" customFormat="1" ht="15.75" x14ac:dyDescent="0.25">
      <c r="A13" s="128" t="s">
        <v>24</v>
      </c>
      <c r="B13" s="129">
        <v>1516.9159999999999</v>
      </c>
      <c r="C13" s="26">
        <v>1492.268</v>
      </c>
      <c r="D13" s="31">
        <v>1.6517140352805202</v>
      </c>
      <c r="E13" s="32">
        <v>12.246801830356031</v>
      </c>
      <c r="F13" s="33">
        <v>12.351754589955604</v>
      </c>
      <c r="G13" s="31">
        <v>-0.84969919726967813</v>
      </c>
    </row>
    <row r="14" spans="1:7" s="106" customFormat="1" ht="16.5" thickBot="1" x14ac:dyDescent="0.3">
      <c r="A14" s="131" t="s">
        <v>47</v>
      </c>
      <c r="B14" s="132">
        <v>1262.182</v>
      </c>
      <c r="C14" s="38">
        <v>1251.471</v>
      </c>
      <c r="D14" s="35">
        <v>0.8558728088785128</v>
      </c>
      <c r="E14" s="36">
        <v>18.356647921020485</v>
      </c>
      <c r="F14" s="37">
        <v>17.35325747655931</v>
      </c>
      <c r="G14" s="35">
        <v>5.7821446251030935</v>
      </c>
    </row>
    <row r="15" spans="1:7" s="106" customFormat="1" ht="16.5" thickBot="1" x14ac:dyDescent="0.3">
      <c r="A15" s="141" t="s">
        <v>48</v>
      </c>
      <c r="B15" s="132">
        <v>1159.2829999999999</v>
      </c>
      <c r="C15" s="38">
        <v>1243.498</v>
      </c>
      <c r="D15" s="113">
        <v>-6.7724274586690241</v>
      </c>
      <c r="E15" s="114">
        <v>0.37948910318307438</v>
      </c>
      <c r="F15" s="115">
        <v>0.32130654158533067</v>
      </c>
      <c r="G15" s="39">
        <v>18.108116103291948</v>
      </c>
    </row>
    <row r="16" spans="1:7" s="106" customFormat="1" ht="16.5" thickBot="1" x14ac:dyDescent="0.3">
      <c r="A16" s="108"/>
      <c r="B16" s="109"/>
      <c r="C16" s="85"/>
      <c r="D16" s="107"/>
      <c r="E16" s="107"/>
      <c r="F16" s="107"/>
      <c r="G16" s="107"/>
    </row>
    <row r="17" spans="1:7" s="106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06" customFormat="1" ht="21" thickBot="1" x14ac:dyDescent="0.25">
      <c r="A18" s="133"/>
      <c r="B18" s="134">
        <v>2018</v>
      </c>
      <c r="C18" s="135"/>
      <c r="D18" s="136"/>
      <c r="E18" s="137"/>
      <c r="F18" s="135"/>
      <c r="G18" s="136"/>
    </row>
    <row r="19" spans="1:7" s="106" customFormat="1" ht="15.75" x14ac:dyDescent="0.2">
      <c r="A19" s="142" t="s">
        <v>14</v>
      </c>
      <c r="B19" s="143" t="s">
        <v>15</v>
      </c>
      <c r="C19" s="19"/>
      <c r="D19" s="20"/>
      <c r="E19" s="150" t="s">
        <v>16</v>
      </c>
      <c r="F19" s="22"/>
      <c r="G19" s="20"/>
    </row>
    <row r="20" spans="1:7" s="106" customFormat="1" ht="26.25" thickBot="1" x14ac:dyDescent="0.25">
      <c r="A20" s="145"/>
      <c r="B20" s="305" t="s">
        <v>155</v>
      </c>
      <c r="C20" s="306" t="s">
        <v>151</v>
      </c>
      <c r="D20" s="307" t="s">
        <v>17</v>
      </c>
      <c r="E20" s="308" t="s">
        <v>155</v>
      </c>
      <c r="F20" s="306" t="s">
        <v>151</v>
      </c>
      <c r="G20" s="307" t="s">
        <v>17</v>
      </c>
    </row>
    <row r="21" spans="1:7" s="106" customFormat="1" ht="15.75" x14ac:dyDescent="0.25">
      <c r="A21" s="25" t="s">
        <v>25</v>
      </c>
      <c r="B21" s="116">
        <v>1411.5170000000001</v>
      </c>
      <c r="C21" s="117">
        <v>1413.4970000000001</v>
      </c>
      <c r="D21" s="87">
        <v>-0.1400781183122439</v>
      </c>
      <c r="E21" s="78">
        <v>67.241026596323266</v>
      </c>
      <c r="F21" s="73">
        <v>67.643584772936265</v>
      </c>
      <c r="G21" s="87">
        <v>-0.59511656273731317</v>
      </c>
    </row>
    <row r="22" spans="1:7" s="106" customFormat="1" ht="15.75" x14ac:dyDescent="0.25">
      <c r="A22" s="118" t="s">
        <v>60</v>
      </c>
      <c r="B22" s="119">
        <v>1605.982</v>
      </c>
      <c r="C22" s="83">
        <v>1605.6010000000001</v>
      </c>
      <c r="D22" s="27">
        <v>2.3729432156548116E-2</v>
      </c>
      <c r="E22" s="79">
        <v>9.7004542169069268</v>
      </c>
      <c r="F22" s="29">
        <v>11.318029139113747</v>
      </c>
      <c r="G22" s="27">
        <v>-14.292019417202914</v>
      </c>
    </row>
    <row r="23" spans="1:7" s="106" customFormat="1" ht="16.5" thickBot="1" x14ac:dyDescent="0.3">
      <c r="A23" s="118" t="s">
        <v>44</v>
      </c>
      <c r="B23" s="120">
        <v>1378.7339999999999</v>
      </c>
      <c r="C23" s="84">
        <v>1374.895</v>
      </c>
      <c r="D23" s="31">
        <v>0.27922132235552111</v>
      </c>
      <c r="E23" s="80">
        <v>57.540572379416346</v>
      </c>
      <c r="F23" s="33">
        <v>56.325555633822532</v>
      </c>
      <c r="G23" s="31">
        <v>2.1571322855521338</v>
      </c>
    </row>
    <row r="24" spans="1:7" s="106" customFormat="1" ht="15.75" x14ac:dyDescent="0.25">
      <c r="A24" s="25" t="s">
        <v>26</v>
      </c>
      <c r="B24" s="116">
        <v>1673.4090000000001</v>
      </c>
      <c r="C24" s="117">
        <v>1738.3340000000001</v>
      </c>
      <c r="D24" s="87">
        <v>-3.7348978964916957</v>
      </c>
      <c r="E24" s="78">
        <v>1.0464089499241456</v>
      </c>
      <c r="F24" s="73">
        <v>1.1128839115385991</v>
      </c>
      <c r="G24" s="87">
        <v>-5.9732161571596176</v>
      </c>
    </row>
    <row r="25" spans="1:7" s="106" customFormat="1" ht="15.75" x14ac:dyDescent="0.25">
      <c r="A25" s="118" t="s">
        <v>60</v>
      </c>
      <c r="B25" s="119">
        <v>1513.24</v>
      </c>
      <c r="C25" s="83">
        <v>1546.2370000000001</v>
      </c>
      <c r="D25" s="27">
        <v>-2.1340195584506172</v>
      </c>
      <c r="E25" s="79">
        <v>0.72654472501971779</v>
      </c>
      <c r="F25" s="29">
        <v>0.79314056500816821</v>
      </c>
      <c r="G25" s="27">
        <v>-8.3964738315666132</v>
      </c>
    </row>
    <row r="26" spans="1:7" s="106" customFormat="1" ht="16.5" thickBot="1" x14ac:dyDescent="0.3">
      <c r="A26" s="118" t="s">
        <v>44</v>
      </c>
      <c r="B26" s="120">
        <v>2044.3389999999999</v>
      </c>
      <c r="C26" s="84">
        <v>2084.982</v>
      </c>
      <c r="D26" s="31">
        <v>-1.949321385028745</v>
      </c>
      <c r="E26" s="80">
        <v>0.30012976969009414</v>
      </c>
      <c r="F26" s="33">
        <v>0.27120710501100509</v>
      </c>
      <c r="G26" s="31">
        <v>10.664419974511885</v>
      </c>
    </row>
    <row r="27" spans="1:7" s="106" customFormat="1" ht="15.75" x14ac:dyDescent="0.25">
      <c r="A27" s="25" t="s">
        <v>61</v>
      </c>
      <c r="B27" s="116">
        <v>4827.1149999999998</v>
      </c>
      <c r="C27" s="117">
        <v>5029.7430000000004</v>
      </c>
      <c r="D27" s="87">
        <v>-4.0285954968275837</v>
      </c>
      <c r="E27" s="78">
        <v>0.10260383938232917</v>
      </c>
      <c r="F27" s="73">
        <v>0.14067066857466523</v>
      </c>
      <c r="G27" s="87">
        <v>-27.060957041041529</v>
      </c>
    </row>
    <row r="28" spans="1:7" s="106" customFormat="1" ht="15.75" x14ac:dyDescent="0.25">
      <c r="A28" s="118" t="s">
        <v>60</v>
      </c>
      <c r="B28" s="119" t="s">
        <v>66</v>
      </c>
      <c r="C28" s="83" t="s">
        <v>66</v>
      </c>
      <c r="D28" s="277" t="s">
        <v>52</v>
      </c>
      <c r="E28" s="79">
        <v>3.6352271546921228E-3</v>
      </c>
      <c r="F28" s="29">
        <v>6.8751634359027307E-3</v>
      </c>
      <c r="G28" s="27">
        <v>-47.125225624330106</v>
      </c>
    </row>
    <row r="29" spans="1:7" s="106" customFormat="1" ht="16.5" thickBot="1" x14ac:dyDescent="0.3">
      <c r="A29" s="118" t="s">
        <v>44</v>
      </c>
      <c r="B29" s="120">
        <v>4866.8239999999996</v>
      </c>
      <c r="C29" s="84">
        <v>5092.3159999999998</v>
      </c>
      <c r="D29" s="31">
        <v>-4.4280834103775213</v>
      </c>
      <c r="E29" s="80">
        <v>9.8444914710622375E-2</v>
      </c>
      <c r="F29" s="33">
        <v>0.13376173240609493</v>
      </c>
      <c r="G29" s="31">
        <v>-26.40278131883953</v>
      </c>
    </row>
    <row r="30" spans="1:7" s="106" customFormat="1" ht="15.75" x14ac:dyDescent="0.25">
      <c r="A30" s="25" t="s">
        <v>136</v>
      </c>
      <c r="B30" s="116">
        <v>4732.2809999999999</v>
      </c>
      <c r="C30" s="117">
        <v>3378.652</v>
      </c>
      <c r="D30" s="87">
        <v>40.064173522458063</v>
      </c>
      <c r="E30" s="78">
        <v>0.62702175981065544</v>
      </c>
      <c r="F30" s="73">
        <v>1.0765420388502218</v>
      </c>
      <c r="G30" s="87">
        <v>-41.755942900257487</v>
      </c>
    </row>
    <row r="31" spans="1:7" s="106" customFormat="1" ht="15.75" x14ac:dyDescent="0.25">
      <c r="A31" s="118" t="s">
        <v>60</v>
      </c>
      <c r="B31" s="119">
        <v>6403.7790000000005</v>
      </c>
      <c r="C31" s="83">
        <v>5829.0469999999996</v>
      </c>
      <c r="D31" s="277">
        <v>9.8597935477274579</v>
      </c>
      <c r="E31" s="79">
        <v>5.8659231149712242E-2</v>
      </c>
      <c r="F31" s="29">
        <v>6.5024572075353726E-2</v>
      </c>
      <c r="G31" s="27">
        <v>-9.7891315890014763</v>
      </c>
    </row>
    <row r="32" spans="1:7" s="106" customFormat="1" ht="16.5" thickBot="1" x14ac:dyDescent="0.3">
      <c r="A32" s="118" t="s">
        <v>44</v>
      </c>
      <c r="B32" s="120">
        <v>4750.2290000000003</v>
      </c>
      <c r="C32" s="84">
        <v>3441.0509999999999</v>
      </c>
      <c r="D32" s="31">
        <v>38.045876100063623</v>
      </c>
      <c r="E32" s="80">
        <v>0.53768151802998576</v>
      </c>
      <c r="F32" s="33">
        <v>0.9161939288205887</v>
      </c>
      <c r="G32" s="31">
        <v>-41.313568981826791</v>
      </c>
    </row>
    <row r="33" spans="1:7" s="106" customFormat="1" ht="15.75" x14ac:dyDescent="0.25">
      <c r="A33" s="25" t="s">
        <v>27</v>
      </c>
      <c r="B33" s="116">
        <v>1455.05</v>
      </c>
      <c r="C33" s="72">
        <v>1436.519</v>
      </c>
      <c r="D33" s="87">
        <v>1.2899933798299883</v>
      </c>
      <c r="E33" s="78">
        <v>11.824249463542145</v>
      </c>
      <c r="F33" s="73">
        <v>11.915143114367018</v>
      </c>
      <c r="G33" s="87">
        <v>-0.76284145269959014</v>
      </c>
    </row>
    <row r="34" spans="1:7" s="106" customFormat="1" ht="15.75" x14ac:dyDescent="0.25">
      <c r="A34" s="118" t="s">
        <v>60</v>
      </c>
      <c r="B34" s="119">
        <v>1711.7280000000001</v>
      </c>
      <c r="C34" s="84">
        <v>1645.5450000000001</v>
      </c>
      <c r="D34" s="27">
        <v>4.0219501745622264</v>
      </c>
      <c r="E34" s="79">
        <v>1.4480849454744027</v>
      </c>
      <c r="F34" s="29">
        <v>1.3330435311225379</v>
      </c>
      <c r="G34" s="27">
        <v>8.6299818172471792</v>
      </c>
    </row>
    <row r="35" spans="1:7" s="106" customFormat="1" ht="16.5" thickBot="1" x14ac:dyDescent="0.3">
      <c r="A35" s="118" t="s">
        <v>44</v>
      </c>
      <c r="B35" s="120">
        <v>1418.126</v>
      </c>
      <c r="C35" s="84">
        <v>1411.1669999999999</v>
      </c>
      <c r="D35" s="31">
        <v>0.49313794894580587</v>
      </c>
      <c r="E35" s="80">
        <v>9.1728941113765146</v>
      </c>
      <c r="F35" s="33">
        <v>9.486902934271507</v>
      </c>
      <c r="G35" s="31">
        <v>-3.3099192125243873</v>
      </c>
    </row>
    <row r="36" spans="1:7" s="106" customFormat="1" ht="15.75" x14ac:dyDescent="0.25">
      <c r="A36" s="25" t="s">
        <v>28</v>
      </c>
      <c r="B36" s="116">
        <v>1547.8409999999999</v>
      </c>
      <c r="C36" s="72">
        <v>1687.538</v>
      </c>
      <c r="D36" s="87">
        <v>-8.2781543289691921</v>
      </c>
      <c r="E36" s="78">
        <v>0.22289077248551489</v>
      </c>
      <c r="F36" s="73">
        <v>0.20861658202576569</v>
      </c>
      <c r="G36" s="87">
        <v>6.8423086607689863</v>
      </c>
    </row>
    <row r="37" spans="1:7" s="106" customFormat="1" ht="15.75" x14ac:dyDescent="0.25">
      <c r="A37" s="118" t="s">
        <v>60</v>
      </c>
      <c r="B37" s="119" t="s">
        <v>66</v>
      </c>
      <c r="C37" s="84" t="s">
        <v>52</v>
      </c>
      <c r="D37" s="277" t="s">
        <v>52</v>
      </c>
      <c r="E37" s="79">
        <v>2.554622034217936E-4</v>
      </c>
      <c r="F37" s="29" t="s">
        <v>52</v>
      </c>
      <c r="G37" s="27" t="s">
        <v>52</v>
      </c>
    </row>
    <row r="38" spans="1:7" s="106" customFormat="1" ht="16.5" thickBot="1" x14ac:dyDescent="0.3">
      <c r="A38" s="118" t="s">
        <v>44</v>
      </c>
      <c r="B38" s="120">
        <v>1544.3789999999999</v>
      </c>
      <c r="C38" s="84">
        <v>1687.538</v>
      </c>
      <c r="D38" s="31">
        <v>-8.4833052648295979</v>
      </c>
      <c r="E38" s="80">
        <v>0.2226353102820931</v>
      </c>
      <c r="F38" s="33">
        <v>0.20861658202576569</v>
      </c>
      <c r="G38" s="31">
        <v>6.7198532926764161</v>
      </c>
    </row>
    <row r="39" spans="1:7" s="106" customFormat="1" ht="15.75" x14ac:dyDescent="0.25">
      <c r="A39" s="25" t="s">
        <v>62</v>
      </c>
      <c r="B39" s="116">
        <v>4656.9560000000001</v>
      </c>
      <c r="C39" s="72">
        <v>4377.1970000000001</v>
      </c>
      <c r="D39" s="87">
        <v>6.3912819094045812</v>
      </c>
      <c r="E39" s="78">
        <v>9.4802023689827597E-2</v>
      </c>
      <c r="F39" s="73">
        <v>0.11448232672899505</v>
      </c>
      <c r="G39" s="87">
        <v>-17.190691001376205</v>
      </c>
    </row>
    <row r="40" spans="1:7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</row>
    <row r="41" spans="1:7" s="106" customFormat="1" ht="16.5" thickBot="1" x14ac:dyDescent="0.3">
      <c r="A41" s="118" t="s">
        <v>44</v>
      </c>
      <c r="B41" s="120">
        <v>4656.9560000000001</v>
      </c>
      <c r="C41" s="84">
        <v>4377.1970000000001</v>
      </c>
      <c r="D41" s="31">
        <v>6.3912819094045812</v>
      </c>
      <c r="E41" s="80">
        <v>9.4802023689827597E-2</v>
      </c>
      <c r="F41" s="33">
        <v>0.11448232672899505</v>
      </c>
      <c r="G41" s="31">
        <v>-17.190691001376205</v>
      </c>
    </row>
    <row r="42" spans="1:7" s="106" customFormat="1" ht="15.75" x14ac:dyDescent="0.25">
      <c r="A42" s="25" t="s">
        <v>137</v>
      </c>
      <c r="B42" s="116">
        <v>5588.4210000000003</v>
      </c>
      <c r="C42" s="72">
        <v>4075.6060000000002</v>
      </c>
      <c r="D42" s="87">
        <v>37.118774484088988</v>
      </c>
      <c r="E42" s="78">
        <v>0.10485957063854361</v>
      </c>
      <c r="F42" s="73">
        <v>0.11351256683382561</v>
      </c>
      <c r="G42" s="87">
        <v>-7.6229411743894264</v>
      </c>
    </row>
    <row r="43" spans="1:7" s="106" customFormat="1" ht="15.75" x14ac:dyDescent="0.25">
      <c r="A43" s="118" t="s">
        <v>60</v>
      </c>
      <c r="B43" s="119">
        <v>7416.3040000000001</v>
      </c>
      <c r="C43" s="84">
        <v>6264.48</v>
      </c>
      <c r="D43" s="277">
        <v>18.386585957653317</v>
      </c>
      <c r="E43" s="79">
        <v>2.5564102696418883E-2</v>
      </c>
      <c r="F43" s="29">
        <v>2.5980880773569266E-2</v>
      </c>
      <c r="G43" s="27">
        <v>-1.6041722402820824</v>
      </c>
    </row>
    <row r="44" spans="1:7" s="106" customFormat="1" ht="16.5" thickBot="1" x14ac:dyDescent="0.3">
      <c r="A44" s="118" t="s">
        <v>44</v>
      </c>
      <c r="B44" s="121">
        <v>4999.1289999999999</v>
      </c>
      <c r="C44" s="278">
        <v>3425.9110000000001</v>
      </c>
      <c r="D44" s="35">
        <v>45.921157905152818</v>
      </c>
      <c r="E44" s="80">
        <v>7.929546794212472E-2</v>
      </c>
      <c r="F44" s="33">
        <v>8.7531686060256353E-2</v>
      </c>
      <c r="G44" s="31">
        <v>-9.4094133094407244</v>
      </c>
    </row>
    <row r="45" spans="1:7" s="106" customFormat="1" ht="16.5" customHeight="1" thickBot="1" x14ac:dyDescent="0.3">
      <c r="A45" s="104" t="s">
        <v>49</v>
      </c>
      <c r="B45" s="279"/>
      <c r="C45" s="280"/>
      <c r="D45" s="124"/>
      <c r="E45" s="124"/>
      <c r="F45" s="124"/>
      <c r="G45" s="125"/>
    </row>
    <row r="46" spans="1:7" s="106" customFormat="1" ht="15.75" x14ac:dyDescent="0.25">
      <c r="A46" s="126" t="s">
        <v>18</v>
      </c>
      <c r="B46" s="281">
        <v>1190.6420000000001</v>
      </c>
      <c r="C46" s="282">
        <v>1165.338</v>
      </c>
      <c r="D46" s="70">
        <v>2.1713871855204316</v>
      </c>
      <c r="E46" s="111">
        <v>9.8782175911579806</v>
      </c>
      <c r="F46" s="112">
        <v>8.8913376800448507</v>
      </c>
      <c r="G46" s="70">
        <v>11.099341253544109</v>
      </c>
    </row>
    <row r="47" spans="1:7" s="106" customFormat="1" ht="15.75" x14ac:dyDescent="0.25">
      <c r="A47" s="128" t="s">
        <v>19</v>
      </c>
      <c r="B47" s="283">
        <v>1901.4949999999999</v>
      </c>
      <c r="C47" s="84">
        <v>1891.0039999999999</v>
      </c>
      <c r="D47" s="286">
        <v>0.55478465407793875</v>
      </c>
      <c r="E47" s="32">
        <v>0.37939202754577406</v>
      </c>
      <c r="F47" s="33">
        <v>0.33026355275638569</v>
      </c>
      <c r="G47" s="31">
        <v>14.875536334349102</v>
      </c>
    </row>
    <row r="48" spans="1:7" s="106" customFormat="1" ht="15.75" x14ac:dyDescent="0.25">
      <c r="A48" s="130" t="s">
        <v>59</v>
      </c>
      <c r="B48" s="283">
        <v>4078.453</v>
      </c>
      <c r="C48" s="84">
        <v>4376.915</v>
      </c>
      <c r="D48" s="31">
        <v>-6.8190037960526988</v>
      </c>
      <c r="E48" s="32">
        <v>0.18471961005023049</v>
      </c>
      <c r="F48" s="33">
        <v>0.16343107805457482</v>
      </c>
      <c r="G48" s="31">
        <v>13.025999858207355</v>
      </c>
    </row>
    <row r="49" spans="1:7" s="106" customFormat="1" ht="16.5" thickBot="1" x14ac:dyDescent="0.3">
      <c r="A49" s="131" t="s">
        <v>67</v>
      </c>
      <c r="B49" s="284">
        <v>3517.4949999999999</v>
      </c>
      <c r="C49" s="278">
        <v>3423.248</v>
      </c>
      <c r="D49" s="35">
        <v>2.7531455506583176</v>
      </c>
      <c r="E49" s="36">
        <v>0.29352862635367505</v>
      </c>
      <c r="F49" s="37">
        <v>0.30522107148336597</v>
      </c>
      <c r="G49" s="35">
        <v>-3.830811900654814</v>
      </c>
    </row>
    <row r="50" spans="1:7" s="106" customFormat="1" ht="16.5" thickBot="1" x14ac:dyDescent="0.3">
      <c r="A50" s="104" t="s">
        <v>50</v>
      </c>
      <c r="B50" s="279"/>
      <c r="C50" s="280"/>
      <c r="D50" s="124"/>
      <c r="E50" s="124"/>
      <c r="F50" s="124"/>
      <c r="G50" s="125"/>
    </row>
    <row r="51" spans="1:7" s="106" customFormat="1" ht="15.75" x14ac:dyDescent="0.25">
      <c r="A51" s="126" t="s">
        <v>18</v>
      </c>
      <c r="B51" s="281">
        <v>1070.0899999999999</v>
      </c>
      <c r="C51" s="282">
        <v>1068.173</v>
      </c>
      <c r="D51" s="70">
        <v>0.17946531133064741</v>
      </c>
      <c r="E51" s="111">
        <v>3.9992275844817335</v>
      </c>
      <c r="F51" s="112">
        <v>4.0287661662834262</v>
      </c>
      <c r="G51" s="70">
        <v>-0.73319176597787705</v>
      </c>
    </row>
    <row r="52" spans="1:7" s="106" customFormat="1" ht="15.75" x14ac:dyDescent="0.25">
      <c r="A52" s="128" t="s">
        <v>19</v>
      </c>
      <c r="B52" s="283">
        <v>1099.691</v>
      </c>
      <c r="C52" s="84">
        <v>1134.6849999999999</v>
      </c>
      <c r="D52" s="286">
        <v>-3.0840277257564801</v>
      </c>
      <c r="E52" s="32">
        <v>0.24867712729891076</v>
      </c>
      <c r="F52" s="33">
        <v>0.3006352168547165</v>
      </c>
      <c r="G52" s="31">
        <v>-17.282768831741613</v>
      </c>
    </row>
    <row r="53" spans="1:7" s="106" customFormat="1" ht="15.75" x14ac:dyDescent="0.25">
      <c r="A53" s="130" t="s">
        <v>59</v>
      </c>
      <c r="B53" s="283" t="s">
        <v>66</v>
      </c>
      <c r="C53" s="84" t="s">
        <v>66</v>
      </c>
      <c r="D53" s="86" t="s">
        <v>52</v>
      </c>
      <c r="E53" s="32">
        <v>3.3125783917703974E-2</v>
      </c>
      <c r="F53" s="33">
        <v>2.8475238314875733E-2</v>
      </c>
      <c r="G53" s="31">
        <v>16.331893525887551</v>
      </c>
    </row>
    <row r="54" spans="1:7" s="106" customFormat="1" ht="16.5" thickBot="1" x14ac:dyDescent="0.3">
      <c r="A54" s="131" t="s">
        <v>67</v>
      </c>
      <c r="B54" s="284">
        <v>3438.4560000000001</v>
      </c>
      <c r="C54" s="278">
        <v>3549.4279999999999</v>
      </c>
      <c r="D54" s="35">
        <v>-3.1264755898696852</v>
      </c>
      <c r="E54" s="36">
        <v>4.6144137804078576E-2</v>
      </c>
      <c r="F54" s="37">
        <v>5.2405631747912608E-2</v>
      </c>
      <c r="G54" s="35">
        <v>-11.948131784678726</v>
      </c>
    </row>
    <row r="55" spans="1:7" s="106" customFormat="1" ht="16.5" thickBot="1" x14ac:dyDescent="0.3">
      <c r="A55" s="104" t="s">
        <v>51</v>
      </c>
      <c r="B55" s="279"/>
      <c r="C55" s="280"/>
      <c r="D55" s="124"/>
      <c r="E55" s="124"/>
      <c r="F55" s="124"/>
      <c r="G55" s="125"/>
    </row>
    <row r="56" spans="1:7" s="106" customFormat="1" ht="15.75" x14ac:dyDescent="0.25">
      <c r="A56" s="126" t="s">
        <v>18</v>
      </c>
      <c r="B56" s="281">
        <v>1201.2919999999999</v>
      </c>
      <c r="C56" s="282">
        <v>1201.086</v>
      </c>
      <c r="D56" s="70">
        <v>1.7151144880541744E-2</v>
      </c>
      <c r="E56" s="111">
        <v>3.2055065184502212</v>
      </c>
      <c r="F56" s="112">
        <v>3.1983139686917119</v>
      </c>
      <c r="G56" s="70">
        <v>0.22488566879040336</v>
      </c>
    </row>
    <row r="57" spans="1:7" s="106" customFormat="1" ht="15.75" x14ac:dyDescent="0.25">
      <c r="A57" s="128" t="s">
        <v>19</v>
      </c>
      <c r="B57" s="283">
        <v>3090.462</v>
      </c>
      <c r="C57" s="84">
        <v>3053.33</v>
      </c>
      <c r="D57" s="31">
        <v>1.2161148647542213</v>
      </c>
      <c r="E57" s="32">
        <v>3.2474355298978401E-2</v>
      </c>
      <c r="F57" s="33">
        <v>2.777566028104703E-2</v>
      </c>
      <c r="G57" s="31">
        <v>16.916591614340732</v>
      </c>
    </row>
    <row r="58" spans="1:7" s="106" customFormat="1" ht="16.5" customHeight="1" x14ac:dyDescent="0.25">
      <c r="A58" s="130" t="s">
        <v>59</v>
      </c>
      <c r="B58" s="283" t="s">
        <v>66</v>
      </c>
      <c r="C58" s="84" t="s">
        <v>66</v>
      </c>
      <c r="D58" s="86" t="s">
        <v>52</v>
      </c>
      <c r="E58" s="32">
        <v>4.8256810226376809E-3</v>
      </c>
      <c r="F58" s="33">
        <v>8.1368162348420744E-3</v>
      </c>
      <c r="G58" s="31">
        <v>-40.69325294610956</v>
      </c>
    </row>
    <row r="59" spans="1:7" s="106" customFormat="1" ht="16.5" thickBot="1" x14ac:dyDescent="0.3">
      <c r="A59" s="131" t="s">
        <v>67</v>
      </c>
      <c r="B59" s="284" t="s">
        <v>66</v>
      </c>
      <c r="C59" s="278" t="s">
        <v>66</v>
      </c>
      <c r="D59" s="148" t="s">
        <v>52</v>
      </c>
      <c r="E59" s="36">
        <v>5.0808877638560519E-2</v>
      </c>
      <c r="F59" s="37">
        <v>1.849539581160219E-2</v>
      </c>
      <c r="G59" s="35">
        <v>174.71095053120209</v>
      </c>
    </row>
    <row r="60" spans="1:7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7" s="106" customFormat="1" ht="15.75" x14ac:dyDescent="0.25">
      <c r="A61" s="287"/>
      <c r="B61" s="109"/>
      <c r="C61" s="85"/>
      <c r="D61" s="107"/>
      <c r="E61" s="107"/>
      <c r="F61" s="107"/>
      <c r="G61" s="107"/>
    </row>
    <row r="62" spans="1:7" ht="15.75" x14ac:dyDescent="0.2">
      <c r="A62" s="49" t="s">
        <v>22</v>
      </c>
      <c r="B62" s="81"/>
      <c r="C62" s="81"/>
      <c r="E62" s="81"/>
    </row>
    <row r="63" spans="1:7" ht="15.75" x14ac:dyDescent="0.25">
      <c r="A63" s="82" t="s">
        <v>54</v>
      </c>
    </row>
    <row r="64" spans="1:7" ht="15.75" x14ac:dyDescent="0.25">
      <c r="A64" s="82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S15" sqref="S15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5" t="str">
        <f xml:space="preserve"> (Bydło_PL!G1)</f>
        <v>październik - listopad 2018r.</v>
      </c>
    </row>
    <row r="2" spans="1:15" ht="13.5" thickBot="1" x14ac:dyDescent="0.25"/>
    <row r="3" spans="1:15" s="106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06" customFormat="1" ht="21" thickBot="1" x14ac:dyDescent="0.25">
      <c r="A4" s="386" t="s">
        <v>14</v>
      </c>
      <c r="B4" s="134">
        <v>2018</v>
      </c>
      <c r="C4" s="135"/>
      <c r="D4" s="136"/>
      <c r="E4" s="137"/>
      <c r="F4" s="135"/>
      <c r="G4" s="136"/>
      <c r="I4" s="386" t="s">
        <v>14</v>
      </c>
      <c r="J4" s="134">
        <v>2018</v>
      </c>
      <c r="K4" s="135"/>
      <c r="L4" s="136"/>
      <c r="M4" s="137"/>
      <c r="N4" s="135"/>
      <c r="O4" s="136"/>
    </row>
    <row r="5" spans="1:15" s="106" customFormat="1" ht="15.75" customHeight="1" x14ac:dyDescent="0.2">
      <c r="A5" s="387"/>
      <c r="B5" s="68" t="s">
        <v>15</v>
      </c>
      <c r="C5" s="19"/>
      <c r="D5" s="20"/>
      <c r="E5" s="21" t="s">
        <v>16</v>
      </c>
      <c r="F5" s="22"/>
      <c r="G5" s="20"/>
      <c r="I5" s="387"/>
      <c r="J5" s="68" t="s">
        <v>15</v>
      </c>
      <c r="K5" s="19"/>
      <c r="L5" s="20"/>
      <c r="M5" s="21" t="s">
        <v>16</v>
      </c>
      <c r="N5" s="22"/>
      <c r="O5" s="20"/>
    </row>
    <row r="6" spans="1:15" s="106" customFormat="1" ht="26.25" thickBot="1" x14ac:dyDescent="0.25">
      <c r="A6" s="388"/>
      <c r="B6" s="274" t="s">
        <v>155</v>
      </c>
      <c r="C6" s="275" t="s">
        <v>151</v>
      </c>
      <c r="D6" s="23" t="s">
        <v>17</v>
      </c>
      <c r="E6" s="274" t="s">
        <v>155</v>
      </c>
      <c r="F6" s="275" t="s">
        <v>151</v>
      </c>
      <c r="G6" s="23" t="s">
        <v>17</v>
      </c>
      <c r="I6" s="388"/>
      <c r="J6" s="274" t="s">
        <v>155</v>
      </c>
      <c r="K6" s="275" t="s">
        <v>151</v>
      </c>
      <c r="L6" s="23" t="s">
        <v>17</v>
      </c>
      <c r="M6" s="274" t="s">
        <v>155</v>
      </c>
      <c r="N6" s="275" t="s">
        <v>151</v>
      </c>
      <c r="O6" s="23" t="s">
        <v>17</v>
      </c>
    </row>
    <row r="7" spans="1:15" s="106" customFormat="1" ht="16.5" thickBot="1" x14ac:dyDescent="0.3">
      <c r="A7" s="138" t="s">
        <v>58</v>
      </c>
      <c r="B7" s="139">
        <v>1467.098</v>
      </c>
      <c r="C7" s="110">
        <v>1464.8389999999999</v>
      </c>
      <c r="D7" s="91">
        <v>0.15421490006751695</v>
      </c>
      <c r="E7" s="92">
        <v>100</v>
      </c>
      <c r="F7" s="93">
        <v>100</v>
      </c>
      <c r="G7" s="94" t="s">
        <v>52</v>
      </c>
      <c r="I7" s="138" t="s">
        <v>58</v>
      </c>
      <c r="J7" s="139">
        <v>1347.9570000000001</v>
      </c>
      <c r="K7" s="110">
        <v>1358.337</v>
      </c>
      <c r="L7" s="91">
        <v>-0.76416971635167719</v>
      </c>
      <c r="M7" s="92">
        <v>100</v>
      </c>
      <c r="N7" s="93">
        <v>100</v>
      </c>
      <c r="O7" s="94" t="s">
        <v>52</v>
      </c>
    </row>
    <row r="8" spans="1:15" s="106" customFormat="1" ht="15.75" x14ac:dyDescent="0.25">
      <c r="A8" s="126" t="s">
        <v>18</v>
      </c>
      <c r="B8" s="127">
        <v>1428.597</v>
      </c>
      <c r="C8" s="69">
        <v>1425.1769999999999</v>
      </c>
      <c r="D8" s="70">
        <v>0.23997019317601062</v>
      </c>
      <c r="E8" s="111">
        <v>96.416928192144141</v>
      </c>
      <c r="F8" s="112">
        <v>96.428554072453196</v>
      </c>
      <c r="G8" s="70">
        <v>-1.2056470638685755E-2</v>
      </c>
      <c r="I8" s="126" t="s">
        <v>18</v>
      </c>
      <c r="J8" s="127">
        <v>1277.1859999999999</v>
      </c>
      <c r="K8" s="69">
        <v>1282.009</v>
      </c>
      <c r="L8" s="70">
        <v>-0.37620640728731958</v>
      </c>
      <c r="M8" s="111">
        <v>96.362050428947967</v>
      </c>
      <c r="N8" s="112">
        <v>95.059451583558655</v>
      </c>
      <c r="O8" s="70">
        <v>1.3702991377394056</v>
      </c>
    </row>
    <row r="9" spans="1:15" s="106" customFormat="1" ht="15.75" x14ac:dyDescent="0.25">
      <c r="A9" s="128" t="s">
        <v>19</v>
      </c>
      <c r="B9" s="129">
        <v>1560.396</v>
      </c>
      <c r="C9" s="26">
        <v>1586.4190000000001</v>
      </c>
      <c r="D9" s="286">
        <v>-1.6403610899768686</v>
      </c>
      <c r="E9" s="32">
        <v>2.6079756308357327</v>
      </c>
      <c r="F9" s="33">
        <v>2.614257395210104</v>
      </c>
      <c r="G9" s="31">
        <v>-0.24028867187603303</v>
      </c>
      <c r="I9" s="128" t="s">
        <v>19</v>
      </c>
      <c r="J9" s="129">
        <v>2229.1489999999999</v>
      </c>
      <c r="K9" s="26">
        <v>2173.6729999999998</v>
      </c>
      <c r="L9" s="31">
        <v>2.5521778114739484</v>
      </c>
      <c r="M9" s="32">
        <v>0.81754599717093812</v>
      </c>
      <c r="N9" s="33">
        <v>0.9818853783308884</v>
      </c>
      <c r="O9" s="31">
        <v>-16.737124799567908</v>
      </c>
    </row>
    <row r="10" spans="1:15" s="106" customFormat="1" ht="15.75" x14ac:dyDescent="0.25">
      <c r="A10" s="128" t="s">
        <v>59</v>
      </c>
      <c r="B10" s="129">
        <v>4561.808</v>
      </c>
      <c r="C10" s="26">
        <v>4912.2089999999998</v>
      </c>
      <c r="D10" s="31">
        <v>-7.1332673345128397</v>
      </c>
      <c r="E10" s="32">
        <v>0.31374958859947605</v>
      </c>
      <c r="F10" s="33">
        <v>0.3184356171406047</v>
      </c>
      <c r="G10" s="31">
        <v>-1.4715780173106523</v>
      </c>
      <c r="I10" s="128" t="s">
        <v>59</v>
      </c>
      <c r="J10" s="129">
        <v>4257.6120000000001</v>
      </c>
      <c r="K10" s="26">
        <v>4338.4139999999998</v>
      </c>
      <c r="L10" s="31">
        <v>-1.8624778548105296</v>
      </c>
      <c r="M10" s="32">
        <v>0.62756919248818877</v>
      </c>
      <c r="N10" s="33">
        <v>0.70068562066687912</v>
      </c>
      <c r="O10" s="31">
        <v>-10.434983396562588</v>
      </c>
    </row>
    <row r="11" spans="1:15" s="106" customFormat="1" ht="16.5" thickBot="1" x14ac:dyDescent="0.3">
      <c r="A11" s="131" t="s">
        <v>67</v>
      </c>
      <c r="B11" s="132">
        <v>5244.0640000000003</v>
      </c>
      <c r="C11" s="38">
        <v>5236.1890000000003</v>
      </c>
      <c r="D11" s="35">
        <v>0.15039564079906206</v>
      </c>
      <c r="E11" s="36">
        <v>0.66134658842066252</v>
      </c>
      <c r="F11" s="37">
        <v>0.63875291519610133</v>
      </c>
      <c r="G11" s="35">
        <v>3.5371538332039987</v>
      </c>
      <c r="I11" s="131" t="s">
        <v>67</v>
      </c>
      <c r="J11" s="132">
        <v>3296.6680000000001</v>
      </c>
      <c r="K11" s="38">
        <v>2698.74</v>
      </c>
      <c r="L11" s="35">
        <v>22.155820864551622</v>
      </c>
      <c r="M11" s="36">
        <v>2.1928343813929181</v>
      </c>
      <c r="N11" s="37">
        <v>3.2579774174435765</v>
      </c>
      <c r="O11" s="35">
        <v>-32.693383028002685</v>
      </c>
    </row>
    <row r="12" spans="1:15" s="106" customFormat="1" ht="15.75" x14ac:dyDescent="0.25">
      <c r="A12" s="140" t="s">
        <v>23</v>
      </c>
      <c r="B12" s="129">
        <v>1484.675</v>
      </c>
      <c r="C12" s="26">
        <v>1487.028</v>
      </c>
      <c r="D12" s="27">
        <v>-0.15823508367025135</v>
      </c>
      <c r="E12" s="28">
        <v>72.483625773238629</v>
      </c>
      <c r="F12" s="29">
        <v>73.52173261757406</v>
      </c>
      <c r="G12" s="27">
        <v>-1.411972769650548</v>
      </c>
      <c r="I12" s="140" t="s">
        <v>23</v>
      </c>
      <c r="J12" s="129">
        <v>1384.088</v>
      </c>
      <c r="K12" s="26">
        <v>1398.357</v>
      </c>
      <c r="L12" s="27">
        <v>-1.0204118118620642</v>
      </c>
      <c r="M12" s="28">
        <v>63.091871977130531</v>
      </c>
      <c r="N12" s="29">
        <v>64.172603180154539</v>
      </c>
      <c r="O12" s="27">
        <v>-1.6841006122036606</v>
      </c>
    </row>
    <row r="13" spans="1:15" s="106" customFormat="1" ht="15.75" x14ac:dyDescent="0.25">
      <c r="A13" s="128" t="s">
        <v>24</v>
      </c>
      <c r="B13" s="129">
        <v>1580.3489999999999</v>
      </c>
      <c r="C13" s="26">
        <v>1545.1130000000001</v>
      </c>
      <c r="D13" s="31">
        <v>2.280480456769173</v>
      </c>
      <c r="E13" s="32">
        <v>10.657290082072786</v>
      </c>
      <c r="F13" s="33">
        <v>10.817340373878336</v>
      </c>
      <c r="G13" s="31">
        <v>-1.4795715607880762</v>
      </c>
      <c r="I13" s="128" t="s">
        <v>24</v>
      </c>
      <c r="J13" s="129">
        <v>1439.6959999999999</v>
      </c>
      <c r="K13" s="26">
        <v>1429.373</v>
      </c>
      <c r="L13" s="31">
        <v>0.72220477090303692</v>
      </c>
      <c r="M13" s="32">
        <v>14.96365808576966</v>
      </c>
      <c r="N13" s="33">
        <v>14.860528085745905</v>
      </c>
      <c r="O13" s="31">
        <v>0.69398610485906498</v>
      </c>
    </row>
    <row r="14" spans="1:15" s="106" customFormat="1" ht="16.5" thickBot="1" x14ac:dyDescent="0.3">
      <c r="A14" s="131" t="s">
        <v>47</v>
      </c>
      <c r="B14" s="132">
        <v>1318.5139999999999</v>
      </c>
      <c r="C14" s="38">
        <v>1302.5809999999999</v>
      </c>
      <c r="D14" s="35">
        <v>1.2231868881858399</v>
      </c>
      <c r="E14" s="36">
        <v>16.824580760190422</v>
      </c>
      <c r="F14" s="37">
        <v>15.608858098437805</v>
      </c>
      <c r="G14" s="35">
        <v>7.7886713690753009</v>
      </c>
      <c r="I14" s="131" t="s">
        <v>47</v>
      </c>
      <c r="J14" s="132">
        <v>1184.95</v>
      </c>
      <c r="K14" s="38">
        <v>1186.9159999999999</v>
      </c>
      <c r="L14" s="35">
        <v>-0.16563935442776864</v>
      </c>
      <c r="M14" s="36">
        <v>20.975317618876176</v>
      </c>
      <c r="N14" s="37">
        <v>20.205357567949459</v>
      </c>
      <c r="O14" s="35">
        <v>3.8106727304250119</v>
      </c>
    </row>
    <row r="15" spans="1:15" s="106" customFormat="1" ht="16.5" thickBot="1" x14ac:dyDescent="0.3">
      <c r="A15" s="141" t="s">
        <v>48</v>
      </c>
      <c r="B15" s="132">
        <v>2013.7380000000001</v>
      </c>
      <c r="C15" s="38">
        <v>2098.337</v>
      </c>
      <c r="D15" s="113">
        <v>-4.0317165450544854</v>
      </c>
      <c r="E15" s="114">
        <v>3.4503384498169101E-2</v>
      </c>
      <c r="F15" s="115">
        <v>5.2068910109808915E-2</v>
      </c>
      <c r="G15" s="39">
        <v>-33.735151311205883</v>
      </c>
      <c r="I15" s="141" t="s">
        <v>48</v>
      </c>
      <c r="J15" s="132">
        <v>1107.288</v>
      </c>
      <c r="K15" s="38">
        <v>1147.931</v>
      </c>
      <c r="L15" s="113">
        <v>-3.5405438131734419</v>
      </c>
      <c r="M15" s="114">
        <v>0.96915231822364034</v>
      </c>
      <c r="N15" s="115">
        <v>0.76151116615010406</v>
      </c>
      <c r="O15" s="39">
        <v>27.266987183298564</v>
      </c>
    </row>
    <row r="16" spans="1:15" s="106" customFormat="1" ht="16.5" thickBot="1" x14ac:dyDescent="0.3">
      <c r="A16" s="108"/>
      <c r="B16" s="109"/>
      <c r="C16" s="85"/>
      <c r="D16" s="107"/>
      <c r="E16" s="107"/>
      <c r="F16" s="107"/>
      <c r="G16" s="107"/>
      <c r="I16" s="108"/>
      <c r="J16" s="109"/>
      <c r="K16" s="85"/>
      <c r="L16" s="107"/>
      <c r="M16" s="107"/>
      <c r="N16" s="107"/>
      <c r="O16" s="107"/>
    </row>
    <row r="17" spans="1:15" s="106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06" customFormat="1" ht="21" thickBot="1" x14ac:dyDescent="0.25">
      <c r="A18" s="133"/>
      <c r="B18" s="134">
        <v>2018</v>
      </c>
      <c r="C18" s="135"/>
      <c r="D18" s="136"/>
      <c r="E18" s="137"/>
      <c r="F18" s="135"/>
      <c r="G18" s="136"/>
      <c r="I18" s="133"/>
      <c r="J18" s="134">
        <v>2018</v>
      </c>
      <c r="K18" s="135"/>
      <c r="L18" s="136"/>
      <c r="M18" s="137"/>
      <c r="N18" s="135"/>
      <c r="O18" s="136"/>
    </row>
    <row r="19" spans="1:15" s="106" customFormat="1" ht="16.5" customHeight="1" x14ac:dyDescent="0.2">
      <c r="A19" s="142" t="s">
        <v>14</v>
      </c>
      <c r="B19" s="143" t="s">
        <v>15</v>
      </c>
      <c r="C19" s="19"/>
      <c r="D19" s="20"/>
      <c r="E19" s="144" t="s">
        <v>16</v>
      </c>
      <c r="F19" s="22"/>
      <c r="G19" s="20"/>
      <c r="I19" s="142" t="s">
        <v>14</v>
      </c>
      <c r="J19" s="143" t="s">
        <v>15</v>
      </c>
      <c r="K19" s="19"/>
      <c r="L19" s="20"/>
      <c r="M19" s="144" t="s">
        <v>16</v>
      </c>
      <c r="N19" s="22"/>
      <c r="O19" s="20"/>
    </row>
    <row r="20" spans="1:15" s="106" customFormat="1" ht="26.25" thickBot="1" x14ac:dyDescent="0.25">
      <c r="A20" s="145"/>
      <c r="B20" s="305" t="s">
        <v>155</v>
      </c>
      <c r="C20" s="306" t="s">
        <v>151</v>
      </c>
      <c r="D20" s="307" t="s">
        <v>17</v>
      </c>
      <c r="E20" s="308" t="s">
        <v>155</v>
      </c>
      <c r="F20" s="306" t="s">
        <v>151</v>
      </c>
      <c r="G20" s="307" t="s">
        <v>17</v>
      </c>
      <c r="I20" s="145"/>
      <c r="J20" s="305" t="s">
        <v>155</v>
      </c>
      <c r="K20" s="306" t="s">
        <v>151</v>
      </c>
      <c r="L20" s="307" t="s">
        <v>17</v>
      </c>
      <c r="M20" s="308" t="s">
        <v>155</v>
      </c>
      <c r="N20" s="306" t="s">
        <v>151</v>
      </c>
      <c r="O20" s="307" t="s">
        <v>17</v>
      </c>
    </row>
    <row r="21" spans="1:15" s="106" customFormat="1" ht="15.75" x14ac:dyDescent="0.25">
      <c r="A21" s="25" t="s">
        <v>25</v>
      </c>
      <c r="B21" s="116">
        <v>1460.31</v>
      </c>
      <c r="C21" s="117">
        <v>1459.5039999999999</v>
      </c>
      <c r="D21" s="87">
        <v>5.5224240563920356E-2</v>
      </c>
      <c r="E21" s="78">
        <v>70.612980302013341</v>
      </c>
      <c r="F21" s="73">
        <v>71.671464888203474</v>
      </c>
      <c r="G21" s="87">
        <v>-1.4768563581631922</v>
      </c>
      <c r="I21" s="25" t="s">
        <v>25</v>
      </c>
      <c r="J21" s="116">
        <v>1315.7260000000001</v>
      </c>
      <c r="K21" s="117">
        <v>1325.1990000000001</v>
      </c>
      <c r="L21" s="87">
        <v>-0.71483603594629608</v>
      </c>
      <c r="M21" s="78">
        <v>61.477550152589124</v>
      </c>
      <c r="N21" s="73">
        <v>61.057984371477104</v>
      </c>
      <c r="O21" s="87">
        <v>0.68715956714093196</v>
      </c>
    </row>
    <row r="22" spans="1:15" s="106" customFormat="1" ht="15.75" x14ac:dyDescent="0.25">
      <c r="A22" s="118" t="s">
        <v>60</v>
      </c>
      <c r="B22" s="119">
        <v>1659.626</v>
      </c>
      <c r="C22" s="83">
        <v>1673.6959999999999</v>
      </c>
      <c r="D22" s="27">
        <v>-0.84065445576735187</v>
      </c>
      <c r="E22" s="79">
        <v>12.084890392534408</v>
      </c>
      <c r="F22" s="29">
        <v>13.497794837141877</v>
      </c>
      <c r="G22" s="27">
        <v>-10.4676686944417</v>
      </c>
      <c r="I22" s="118" t="s">
        <v>60</v>
      </c>
      <c r="J22" s="119">
        <v>1408.989</v>
      </c>
      <c r="K22" s="83">
        <v>1411.797</v>
      </c>
      <c r="L22" s="27">
        <v>-0.19889545026657465</v>
      </c>
      <c r="M22" s="79">
        <v>5.6248817359958467</v>
      </c>
      <c r="N22" s="29">
        <v>7.7541033406248987</v>
      </c>
      <c r="O22" s="27">
        <v>-27.459288470837677</v>
      </c>
    </row>
    <row r="23" spans="1:15" s="106" customFormat="1" ht="16.5" thickBot="1" x14ac:dyDescent="0.3">
      <c r="A23" s="118" t="s">
        <v>44</v>
      </c>
      <c r="B23" s="120">
        <v>1419.155</v>
      </c>
      <c r="C23" s="84">
        <v>1409.806</v>
      </c>
      <c r="D23" s="31">
        <v>0.66314088605098376</v>
      </c>
      <c r="E23" s="80">
        <v>58.528089909478929</v>
      </c>
      <c r="F23" s="33">
        <v>58.173670051061585</v>
      </c>
      <c r="G23" s="31">
        <v>0.60924445390200499</v>
      </c>
      <c r="I23" s="118" t="s">
        <v>44</v>
      </c>
      <c r="J23" s="120">
        <v>1306.3340000000001</v>
      </c>
      <c r="K23" s="84">
        <v>1312.6020000000001</v>
      </c>
      <c r="L23" s="31">
        <v>-0.47752479426360994</v>
      </c>
      <c r="M23" s="80">
        <v>55.852668416593275</v>
      </c>
      <c r="N23" s="33">
        <v>53.303881030852196</v>
      </c>
      <c r="O23" s="31">
        <v>4.7816169037782537</v>
      </c>
    </row>
    <row r="24" spans="1:15" s="106" customFormat="1" ht="15.75" x14ac:dyDescent="0.25">
      <c r="A24" s="25" t="s">
        <v>26</v>
      </c>
      <c r="B24" s="116">
        <v>1560.019</v>
      </c>
      <c r="C24" s="117">
        <v>1608.998</v>
      </c>
      <c r="D24" s="87">
        <v>-3.0440684202217803</v>
      </c>
      <c r="E24" s="78">
        <v>1.4423435123109178</v>
      </c>
      <c r="F24" s="73">
        <v>1.4193122588440268</v>
      </c>
      <c r="G24" s="87">
        <v>1.6227051745222782</v>
      </c>
      <c r="I24" s="25" t="s">
        <v>26</v>
      </c>
      <c r="J24" s="116">
        <v>2429.614</v>
      </c>
      <c r="K24" s="117">
        <v>2228.8530000000001</v>
      </c>
      <c r="L24" s="87">
        <v>9.0073683639073536</v>
      </c>
      <c r="M24" s="78">
        <v>0.36966195908449578</v>
      </c>
      <c r="N24" s="73">
        <v>0.61187231504543305</v>
      </c>
      <c r="O24" s="87">
        <v>-39.585114411158237</v>
      </c>
    </row>
    <row r="25" spans="1:15" s="106" customFormat="1" ht="15.75" x14ac:dyDescent="0.25">
      <c r="A25" s="118" t="s">
        <v>60</v>
      </c>
      <c r="B25" s="119">
        <v>1513.24</v>
      </c>
      <c r="C25" s="83">
        <v>1546.09</v>
      </c>
      <c r="D25" s="27">
        <v>-2.1247146026427899</v>
      </c>
      <c r="E25" s="79">
        <v>1.1516137266538302</v>
      </c>
      <c r="F25" s="29">
        <v>1.2779684750799551</v>
      </c>
      <c r="G25" s="27">
        <v>-9.8871569127102017</v>
      </c>
      <c r="I25" s="118" t="s">
        <v>60</v>
      </c>
      <c r="J25" s="119" t="s">
        <v>52</v>
      </c>
      <c r="K25" s="83">
        <v>2236.5700000000002</v>
      </c>
      <c r="L25" s="27" t="s">
        <v>52</v>
      </c>
      <c r="M25" s="79" t="s">
        <v>52</v>
      </c>
      <c r="N25" s="29">
        <v>4.4495644098920938E-4</v>
      </c>
      <c r="O25" s="27" t="s">
        <v>52</v>
      </c>
    </row>
    <row r="26" spans="1:15" s="106" customFormat="1" ht="16.5" thickBot="1" x14ac:dyDescent="0.3">
      <c r="A26" s="118" t="s">
        <v>44</v>
      </c>
      <c r="B26" s="120">
        <v>1745.316</v>
      </c>
      <c r="C26" s="84">
        <v>2177.7840000000001</v>
      </c>
      <c r="D26" s="31">
        <v>-19.85816775217377</v>
      </c>
      <c r="E26" s="80">
        <v>0.29072978565708762</v>
      </c>
      <c r="F26" s="33">
        <v>0.14134378376407175</v>
      </c>
      <c r="G26" s="31">
        <v>105.68982796043443</v>
      </c>
      <c r="I26" s="118" t="s">
        <v>44</v>
      </c>
      <c r="J26" s="120">
        <v>2514.2759999999998</v>
      </c>
      <c r="K26" s="84">
        <v>2040.6289999999999</v>
      </c>
      <c r="L26" s="31">
        <v>23.210833522409018</v>
      </c>
      <c r="M26" s="80">
        <v>0.31619659363678404</v>
      </c>
      <c r="N26" s="33">
        <v>0.48353416442297392</v>
      </c>
      <c r="O26" s="31">
        <v>-34.607186647479679</v>
      </c>
    </row>
    <row r="27" spans="1:15" s="106" customFormat="1" ht="15.75" x14ac:dyDescent="0.25">
      <c r="A27" s="25" t="s">
        <v>61</v>
      </c>
      <c r="B27" s="116" t="s">
        <v>66</v>
      </c>
      <c r="C27" s="117">
        <v>5793.4120000000003</v>
      </c>
      <c r="D27" s="87" t="s">
        <v>52</v>
      </c>
      <c r="E27" s="78">
        <v>7.1671154279731628E-2</v>
      </c>
      <c r="F27" s="73">
        <v>0.11011721122603059</v>
      </c>
      <c r="G27" s="87">
        <v>-34.913758274701664</v>
      </c>
      <c r="I27" s="25" t="s">
        <v>61</v>
      </c>
      <c r="J27" s="116">
        <v>4290.6260000000002</v>
      </c>
      <c r="K27" s="117">
        <v>4308.473</v>
      </c>
      <c r="L27" s="87">
        <v>-0.41423028530061001</v>
      </c>
      <c r="M27" s="78">
        <v>0.15547520639707385</v>
      </c>
      <c r="N27" s="73">
        <v>0.19062569584036287</v>
      </c>
      <c r="O27" s="87">
        <v>-18.439533709414164</v>
      </c>
    </row>
    <row r="28" spans="1:15" s="106" customFormat="1" ht="15.75" x14ac:dyDescent="0.25">
      <c r="A28" s="118" t="s">
        <v>60</v>
      </c>
      <c r="B28" s="119" t="s">
        <v>52</v>
      </c>
      <c r="C28" s="83" t="s">
        <v>52</v>
      </c>
      <c r="D28" s="277" t="s">
        <v>52</v>
      </c>
      <c r="E28" s="79" t="s">
        <v>52</v>
      </c>
      <c r="F28" s="29" t="s">
        <v>52</v>
      </c>
      <c r="G28" s="27" t="s">
        <v>52</v>
      </c>
      <c r="I28" s="118" t="s">
        <v>60</v>
      </c>
      <c r="J28" s="119" t="s">
        <v>66</v>
      </c>
      <c r="K28" s="83" t="s">
        <v>66</v>
      </c>
      <c r="L28" s="277" t="s">
        <v>52</v>
      </c>
      <c r="M28" s="79">
        <v>9.8487009750283169E-3</v>
      </c>
      <c r="N28" s="29">
        <v>1.8116083668846383E-2</v>
      </c>
      <c r="O28" s="27">
        <v>-45.635595667043674</v>
      </c>
    </row>
    <row r="29" spans="1:15" s="106" customFormat="1" ht="16.5" thickBot="1" x14ac:dyDescent="0.3">
      <c r="A29" s="118" t="s">
        <v>44</v>
      </c>
      <c r="B29" s="336" t="s">
        <v>66</v>
      </c>
      <c r="C29" s="337">
        <v>5793.4120000000003</v>
      </c>
      <c r="D29" s="338" t="s">
        <v>52</v>
      </c>
      <c r="E29" s="339">
        <v>7.1671154279731628E-2</v>
      </c>
      <c r="F29" s="340">
        <v>0.11011721122603059</v>
      </c>
      <c r="G29" s="341">
        <v>-34.913758274701664</v>
      </c>
      <c r="I29" s="118" t="s">
        <v>44</v>
      </c>
      <c r="J29" s="120" t="s">
        <v>66</v>
      </c>
      <c r="K29" s="84" t="s">
        <v>66</v>
      </c>
      <c r="L29" s="86" t="s">
        <v>52</v>
      </c>
      <c r="M29" s="80">
        <v>0.1442076834263458</v>
      </c>
      <c r="N29" s="33">
        <v>0.17242062088331864</v>
      </c>
      <c r="O29" s="31">
        <v>-16.362855737577494</v>
      </c>
    </row>
    <row r="30" spans="1:15" s="106" customFormat="1" ht="15.75" x14ac:dyDescent="0.25">
      <c r="A30" s="25" t="s">
        <v>136</v>
      </c>
      <c r="B30" s="347">
        <v>5195.6589999999997</v>
      </c>
      <c r="C30" s="348">
        <v>5617.9570000000003</v>
      </c>
      <c r="D30" s="87">
        <v>-7.5169318668690535</v>
      </c>
      <c r="E30" s="78">
        <v>0.35663080463463742</v>
      </c>
      <c r="F30" s="73">
        <v>0.32083825930052867</v>
      </c>
      <c r="G30" s="87">
        <v>11.155946741558004</v>
      </c>
      <c r="I30" s="25" t="s">
        <v>136</v>
      </c>
      <c r="J30" s="116">
        <v>4472.95</v>
      </c>
      <c r="K30" s="117">
        <v>2870.6</v>
      </c>
      <c r="L30" s="87">
        <v>55.81934090434055</v>
      </c>
      <c r="M30" s="78">
        <v>1.0891846590598431</v>
      </c>
      <c r="N30" s="73">
        <v>2.3121207977916431</v>
      </c>
      <c r="O30" s="87">
        <v>-52.892398178324115</v>
      </c>
    </row>
    <row r="31" spans="1:15" s="106" customFormat="1" ht="15.75" x14ac:dyDescent="0.25">
      <c r="A31" s="118" t="s">
        <v>60</v>
      </c>
      <c r="B31" s="353">
        <v>7827.1450000000004</v>
      </c>
      <c r="C31" s="354">
        <v>4451.2780000000002</v>
      </c>
      <c r="D31" s="355">
        <v>75.840399094372444</v>
      </c>
      <c r="E31" s="352">
        <v>8.1024847295899996E-3</v>
      </c>
      <c r="F31" s="33">
        <v>1.037645942530277E-2</v>
      </c>
      <c r="G31" s="105">
        <v>-21.914745699942049</v>
      </c>
      <c r="I31" s="118" t="s">
        <v>60</v>
      </c>
      <c r="J31" s="119" t="s">
        <v>66</v>
      </c>
      <c r="K31" s="83">
        <v>5980.4620000000004</v>
      </c>
      <c r="L31" s="277" t="s">
        <v>52</v>
      </c>
      <c r="M31" s="79">
        <v>0.14507281878957737</v>
      </c>
      <c r="N31" s="29">
        <v>0.15437445894091342</v>
      </c>
      <c r="O31" s="27">
        <v>-6.0253750621378641</v>
      </c>
    </row>
    <row r="32" spans="1:15" s="106" customFormat="1" ht="16.5" thickBot="1" x14ac:dyDescent="0.3">
      <c r="A32" s="118" t="s">
        <v>44</v>
      </c>
      <c r="B32" s="349">
        <v>5134.4830000000002</v>
      </c>
      <c r="C32" s="350">
        <v>5656.951</v>
      </c>
      <c r="D32" s="351">
        <v>-9.2358586807628313</v>
      </c>
      <c r="E32" s="310">
        <v>0.34852831990504751</v>
      </c>
      <c r="F32" s="37">
        <v>0.31046179987522587</v>
      </c>
      <c r="G32" s="351">
        <v>12.261257277101567</v>
      </c>
      <c r="I32" s="118" t="s">
        <v>44</v>
      </c>
      <c r="J32" s="120">
        <v>4484.3639999999996</v>
      </c>
      <c r="K32" s="84">
        <v>2851.0880000000002</v>
      </c>
      <c r="L32" s="31">
        <v>57.286060619665172</v>
      </c>
      <c r="M32" s="80">
        <v>0.86098963457097533</v>
      </c>
      <c r="N32" s="33">
        <v>1.906568427912321</v>
      </c>
      <c r="O32" s="31">
        <v>-54.840874213271597</v>
      </c>
    </row>
    <row r="33" spans="1:15" s="106" customFormat="1" ht="15.75" x14ac:dyDescent="0.25">
      <c r="A33" s="25" t="s">
        <v>27</v>
      </c>
      <c r="B33" s="342">
        <v>1531.998</v>
      </c>
      <c r="C33" s="343">
        <v>1508.4670000000001</v>
      </c>
      <c r="D33" s="344">
        <v>1.5599280594139577</v>
      </c>
      <c r="E33" s="345">
        <v>10.193869257561348</v>
      </c>
      <c r="F33" s="346">
        <v>10.385976687450817</v>
      </c>
      <c r="G33" s="344">
        <v>-1.8496809271831858</v>
      </c>
      <c r="I33" s="25" t="s">
        <v>27</v>
      </c>
      <c r="J33" s="116">
        <v>1363.289</v>
      </c>
      <c r="K33" s="72">
        <v>1351.7650000000001</v>
      </c>
      <c r="L33" s="87">
        <v>0.8525150451446728</v>
      </c>
      <c r="M33" s="78">
        <v>14.610959700887408</v>
      </c>
      <c r="N33" s="73">
        <v>14.415336453495028</v>
      </c>
      <c r="O33" s="87">
        <v>1.3570494731321414</v>
      </c>
    </row>
    <row r="34" spans="1:15" s="106" customFormat="1" ht="15.75" x14ac:dyDescent="0.25">
      <c r="A34" s="118" t="s">
        <v>60</v>
      </c>
      <c r="B34" s="119">
        <v>1782.6020000000001</v>
      </c>
      <c r="C34" s="84">
        <v>1722.827</v>
      </c>
      <c r="D34" s="27">
        <v>3.4695880665905565</v>
      </c>
      <c r="E34" s="79">
        <v>1.5083295648613417</v>
      </c>
      <c r="F34" s="29">
        <v>1.1605616941939607</v>
      </c>
      <c r="G34" s="27">
        <v>29.965478992386917</v>
      </c>
      <c r="I34" s="118" t="s">
        <v>60</v>
      </c>
      <c r="J34" s="119">
        <v>1575.8879999999999</v>
      </c>
      <c r="K34" s="26">
        <v>1554.7470000000001</v>
      </c>
      <c r="L34" s="27">
        <v>1.3597710752939127</v>
      </c>
      <c r="M34" s="79">
        <v>1.345112462752462</v>
      </c>
      <c r="N34" s="29">
        <v>1.6150520373379478</v>
      </c>
      <c r="O34" s="27">
        <v>-16.713986196408932</v>
      </c>
    </row>
    <row r="35" spans="1:15" s="106" customFormat="1" ht="16.5" thickBot="1" x14ac:dyDescent="0.3">
      <c r="A35" s="118" t="s">
        <v>44</v>
      </c>
      <c r="B35" s="120">
        <v>1488.5060000000001</v>
      </c>
      <c r="C35" s="84">
        <v>1481.5350000000001</v>
      </c>
      <c r="D35" s="31">
        <v>0.47052550226623091</v>
      </c>
      <c r="E35" s="80">
        <v>8.6842196477115756</v>
      </c>
      <c r="F35" s="33">
        <v>9.2227713093268431</v>
      </c>
      <c r="G35" s="31">
        <v>-5.8393691391939715</v>
      </c>
      <c r="I35" s="118" t="s">
        <v>44</v>
      </c>
      <c r="J35" s="120">
        <v>1313.7429999999999</v>
      </c>
      <c r="K35" s="26">
        <v>1304.1869999999999</v>
      </c>
      <c r="L35" s="31">
        <v>0.7327170106740859</v>
      </c>
      <c r="M35" s="80">
        <v>10.008155804096257</v>
      </c>
      <c r="N35" s="33">
        <v>9.9187592173521324</v>
      </c>
      <c r="O35" s="31">
        <v>0.9012880017062167</v>
      </c>
    </row>
    <row r="36" spans="1:15" s="106" customFormat="1" ht="15.75" x14ac:dyDescent="0.25">
      <c r="A36" s="25" t="s">
        <v>28</v>
      </c>
      <c r="B36" s="116">
        <v>1512.4469999999999</v>
      </c>
      <c r="C36" s="72">
        <v>1665.04</v>
      </c>
      <c r="D36" s="87">
        <v>-9.1645245759861673</v>
      </c>
      <c r="E36" s="78">
        <v>0.33951881039813203</v>
      </c>
      <c r="F36" s="73">
        <v>0.32307761510006949</v>
      </c>
      <c r="G36" s="87">
        <v>5.0889305014121984</v>
      </c>
      <c r="I36" s="25" t="s">
        <v>28</v>
      </c>
      <c r="J36" s="116">
        <v>2420.1849999999999</v>
      </c>
      <c r="K36" s="72">
        <v>2241.002</v>
      </c>
      <c r="L36" s="87">
        <v>7.9956644393891665</v>
      </c>
      <c r="M36" s="78">
        <v>2.3545524045710711E-2</v>
      </c>
      <c r="N36" s="73">
        <v>2.1472326538022134E-2</v>
      </c>
      <c r="O36" s="87">
        <v>9.6552066866972339</v>
      </c>
    </row>
    <row r="37" spans="1:15" s="106" customFormat="1" ht="15.75" x14ac:dyDescent="0.25">
      <c r="A37" s="118" t="s">
        <v>60</v>
      </c>
      <c r="B37" s="119" t="s">
        <v>66</v>
      </c>
      <c r="C37" s="84" t="s">
        <v>52</v>
      </c>
      <c r="D37" s="277" t="s">
        <v>52</v>
      </c>
      <c r="E37" s="79">
        <v>4.0492177559170412E-4</v>
      </c>
      <c r="F37" s="29" t="s">
        <v>52</v>
      </c>
      <c r="G37" s="27" t="s">
        <v>52</v>
      </c>
      <c r="I37" s="118" t="s">
        <v>60</v>
      </c>
      <c r="J37" s="119" t="s">
        <v>52</v>
      </c>
      <c r="K37" s="26" t="s">
        <v>52</v>
      </c>
      <c r="L37" s="277" t="s">
        <v>52</v>
      </c>
      <c r="M37" s="79" t="s">
        <v>52</v>
      </c>
      <c r="N37" s="29" t="s">
        <v>52</v>
      </c>
      <c r="O37" s="27" t="s">
        <v>52</v>
      </c>
    </row>
    <row r="38" spans="1:15" s="106" customFormat="1" ht="16.5" thickBot="1" x14ac:dyDescent="0.3">
      <c r="A38" s="118" t="s">
        <v>44</v>
      </c>
      <c r="B38" s="120">
        <v>1508.8019999999999</v>
      </c>
      <c r="C38" s="84">
        <v>1665.04</v>
      </c>
      <c r="D38" s="31">
        <v>-9.3834382357180637</v>
      </c>
      <c r="E38" s="80">
        <v>0.33911388862254033</v>
      </c>
      <c r="F38" s="33">
        <v>0.32307761510006949</v>
      </c>
      <c r="G38" s="31">
        <v>4.9635978393315145</v>
      </c>
      <c r="I38" s="118" t="s">
        <v>44</v>
      </c>
      <c r="J38" s="120">
        <v>2420.1849999999999</v>
      </c>
      <c r="K38" s="26">
        <v>2241.002</v>
      </c>
      <c r="L38" s="31">
        <v>7.9956644393891665</v>
      </c>
      <c r="M38" s="80">
        <v>2.3545524045710711E-2</v>
      </c>
      <c r="N38" s="33">
        <v>2.1472326538022134E-2</v>
      </c>
      <c r="O38" s="31">
        <v>9.6552066866972339</v>
      </c>
    </row>
    <row r="39" spans="1:15" s="106" customFormat="1" ht="15.75" x14ac:dyDescent="0.25">
      <c r="A39" s="25" t="s">
        <v>62</v>
      </c>
      <c r="B39" s="116" t="s">
        <v>66</v>
      </c>
      <c r="C39" s="72" t="s">
        <v>66</v>
      </c>
      <c r="D39" s="285" t="s">
        <v>52</v>
      </c>
      <c r="E39" s="78">
        <v>5.0615221948963007E-2</v>
      </c>
      <c r="F39" s="73">
        <v>4.9646829097458364E-2</v>
      </c>
      <c r="G39" s="87">
        <v>1.9505633473663666</v>
      </c>
      <c r="I39" s="25" t="s">
        <v>62</v>
      </c>
      <c r="J39" s="116" t="s">
        <v>66</v>
      </c>
      <c r="K39" s="72" t="s">
        <v>66</v>
      </c>
      <c r="L39" s="285" t="s">
        <v>52</v>
      </c>
      <c r="M39" s="78">
        <v>0.17032785031303366</v>
      </c>
      <c r="N39" s="73">
        <v>0.22048862955132437</v>
      </c>
      <c r="O39" s="87">
        <v>-22.749825848327703</v>
      </c>
    </row>
    <row r="40" spans="1:15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  <c r="I40" s="118" t="s">
        <v>60</v>
      </c>
      <c r="J40" s="119" t="s">
        <v>52</v>
      </c>
      <c r="K40" s="26" t="s">
        <v>52</v>
      </c>
      <c r="L40" s="27" t="s">
        <v>52</v>
      </c>
      <c r="M40" s="79" t="s">
        <v>52</v>
      </c>
      <c r="N40" s="29" t="s">
        <v>52</v>
      </c>
      <c r="O40" s="27" t="s">
        <v>52</v>
      </c>
    </row>
    <row r="41" spans="1:15" s="106" customFormat="1" ht="16.5" thickBot="1" x14ac:dyDescent="0.3">
      <c r="A41" s="118" t="s">
        <v>44</v>
      </c>
      <c r="B41" s="120" t="s">
        <v>66</v>
      </c>
      <c r="C41" s="84" t="s">
        <v>66</v>
      </c>
      <c r="D41" s="86" t="s">
        <v>52</v>
      </c>
      <c r="E41" s="80">
        <v>5.0615221948963007E-2</v>
      </c>
      <c r="F41" s="33">
        <v>4.9646829097458364E-2</v>
      </c>
      <c r="G41" s="31">
        <v>1.9505633473663666</v>
      </c>
      <c r="I41" s="118" t="s">
        <v>44</v>
      </c>
      <c r="J41" s="120" t="s">
        <v>66</v>
      </c>
      <c r="K41" s="26" t="s">
        <v>66</v>
      </c>
      <c r="L41" s="86" t="s">
        <v>52</v>
      </c>
      <c r="M41" s="80">
        <v>0.17032785031303366</v>
      </c>
      <c r="N41" s="33">
        <v>0.22048862955132437</v>
      </c>
      <c r="O41" s="31">
        <v>-22.749825848327703</v>
      </c>
    </row>
    <row r="42" spans="1:15" s="106" customFormat="1" ht="15.75" x14ac:dyDescent="0.25">
      <c r="A42" s="25" t="s">
        <v>137</v>
      </c>
      <c r="B42" s="116">
        <v>5841.3980000000001</v>
      </c>
      <c r="C42" s="72">
        <v>4290.7039999999997</v>
      </c>
      <c r="D42" s="87">
        <v>36.140782491637744</v>
      </c>
      <c r="E42" s="78">
        <v>7.3286792164342529E-2</v>
      </c>
      <c r="F42" s="73">
        <v>5.863924222998939E-2</v>
      </c>
      <c r="G42" s="87">
        <v>24.979091436591013</v>
      </c>
      <c r="I42" s="25" t="s">
        <v>137</v>
      </c>
      <c r="J42" s="116">
        <v>5388.8990000000003</v>
      </c>
      <c r="K42" s="72">
        <v>3974.1320000000001</v>
      </c>
      <c r="L42" s="87">
        <v>35.599396295845239</v>
      </c>
      <c r="M42" s="78">
        <v>0.15882501052350656</v>
      </c>
      <c r="N42" s="73">
        <v>0.20323067616152862</v>
      </c>
      <c r="O42" s="87">
        <v>-21.849883332931615</v>
      </c>
    </row>
    <row r="43" spans="1:15" s="106" customFormat="1" ht="15.75" x14ac:dyDescent="0.25">
      <c r="A43" s="118" t="s">
        <v>60</v>
      </c>
      <c r="B43" s="119" t="s">
        <v>66</v>
      </c>
      <c r="C43" s="84" t="s">
        <v>66</v>
      </c>
      <c r="D43" s="277" t="s">
        <v>52</v>
      </c>
      <c r="E43" s="79">
        <v>6.7945873944287947E-3</v>
      </c>
      <c r="F43" s="29">
        <v>8.389808707307371E-3</v>
      </c>
      <c r="G43" s="27">
        <v>-19.013798389576721</v>
      </c>
      <c r="I43" s="118" t="s">
        <v>60</v>
      </c>
      <c r="J43" s="119" t="s">
        <v>66</v>
      </c>
      <c r="K43" s="26" t="s">
        <v>66</v>
      </c>
      <c r="L43" s="27" t="s">
        <v>52</v>
      </c>
      <c r="M43" s="79">
        <v>5.7645699522846705E-2</v>
      </c>
      <c r="N43" s="29">
        <v>5.4742355282843873E-2</v>
      </c>
      <c r="O43" s="27">
        <v>5.303652400416051</v>
      </c>
    </row>
    <row r="44" spans="1:15" s="106" customFormat="1" ht="16.5" thickBot="1" x14ac:dyDescent="0.3">
      <c r="A44" s="118" t="s">
        <v>44</v>
      </c>
      <c r="B44" s="121">
        <v>5924.7420000000002</v>
      </c>
      <c r="C44" s="38">
        <v>4163.8</v>
      </c>
      <c r="D44" s="35">
        <v>42.291704692828667</v>
      </c>
      <c r="E44" s="80">
        <v>6.6492204769913743E-2</v>
      </c>
      <c r="F44" s="33">
        <v>5.0249433522682019E-2</v>
      </c>
      <c r="G44" s="31">
        <v>32.32428727758677</v>
      </c>
      <c r="I44" s="118" t="s">
        <v>44</v>
      </c>
      <c r="J44" s="121">
        <v>3959.42</v>
      </c>
      <c r="K44" s="38" t="s">
        <v>66</v>
      </c>
      <c r="L44" s="35" t="s">
        <v>52</v>
      </c>
      <c r="M44" s="80">
        <v>0.10117931100065987</v>
      </c>
      <c r="N44" s="33">
        <v>0.14848832087868474</v>
      </c>
      <c r="O44" s="31">
        <v>-31.860424845585282</v>
      </c>
    </row>
    <row r="45" spans="1:15" s="106" customFormat="1" ht="16.5" customHeight="1" thickBot="1" x14ac:dyDescent="0.3">
      <c r="A45" s="104" t="s">
        <v>49</v>
      </c>
      <c r="B45" s="122"/>
      <c r="C45" s="123"/>
      <c r="D45" s="124"/>
      <c r="E45" s="124"/>
      <c r="F45" s="124"/>
      <c r="G45" s="125"/>
      <c r="I45" s="104" t="s">
        <v>49</v>
      </c>
      <c r="J45" s="122"/>
      <c r="K45" s="123"/>
      <c r="L45" s="124"/>
      <c r="M45" s="124"/>
      <c r="N45" s="124"/>
      <c r="O45" s="125"/>
    </row>
    <row r="46" spans="1:15" s="106" customFormat="1" ht="15.75" x14ac:dyDescent="0.25">
      <c r="A46" s="126" t="s">
        <v>18</v>
      </c>
      <c r="B46" s="127">
        <v>1255.98</v>
      </c>
      <c r="C46" s="69">
        <v>1228.4880000000001</v>
      </c>
      <c r="D46" s="70">
        <v>2.2378728974153561</v>
      </c>
      <c r="E46" s="111">
        <v>10.346642194274342</v>
      </c>
      <c r="F46" s="112">
        <v>9.2370549780898852</v>
      </c>
      <c r="G46" s="70">
        <v>12.012348295169573</v>
      </c>
      <c r="I46" s="126" t="s">
        <v>18</v>
      </c>
      <c r="J46" s="127">
        <v>1063.3520000000001</v>
      </c>
      <c r="K46" s="69">
        <v>1050.7909999999999</v>
      </c>
      <c r="L46" s="70">
        <v>1.1953851907753446</v>
      </c>
      <c r="M46" s="111">
        <v>9.0775677598240279</v>
      </c>
      <c r="N46" s="112">
        <v>8.3260884889959428</v>
      </c>
      <c r="O46" s="70">
        <v>9.0255979361889693</v>
      </c>
    </row>
    <row r="47" spans="1:15" s="106" customFormat="1" ht="15.75" x14ac:dyDescent="0.25">
      <c r="A47" s="128" t="s">
        <v>19</v>
      </c>
      <c r="B47" s="129">
        <v>1895.588</v>
      </c>
      <c r="C47" s="26">
        <v>1890.7760000000001</v>
      </c>
      <c r="D47" s="31">
        <v>0.25449868202261389</v>
      </c>
      <c r="E47" s="32">
        <v>0.40597052299048664</v>
      </c>
      <c r="F47" s="33">
        <v>0.36436962542458828</v>
      </c>
      <c r="G47" s="31">
        <v>11.417224341195334</v>
      </c>
      <c r="I47" s="128" t="s">
        <v>19</v>
      </c>
      <c r="J47" s="129">
        <v>1913.769</v>
      </c>
      <c r="K47" s="26">
        <v>1891.499</v>
      </c>
      <c r="L47" s="31">
        <v>1.1773730781776772</v>
      </c>
      <c r="M47" s="32">
        <v>0.33396301345610779</v>
      </c>
      <c r="N47" s="33">
        <v>0.27449998496682881</v>
      </c>
      <c r="O47" s="31">
        <v>21.662306646925543</v>
      </c>
    </row>
    <row r="48" spans="1:15" s="106" customFormat="1" ht="15.75" x14ac:dyDescent="0.25">
      <c r="A48" s="130" t="s">
        <v>59</v>
      </c>
      <c r="B48" s="129">
        <v>4018.4180000000001</v>
      </c>
      <c r="C48" s="26">
        <v>4347.3320000000003</v>
      </c>
      <c r="D48" s="31">
        <v>-7.5658817868062567</v>
      </c>
      <c r="E48" s="32">
        <v>0.18320280814871059</v>
      </c>
      <c r="F48" s="33">
        <v>0.1493681420457596</v>
      </c>
      <c r="G48" s="31">
        <v>22.651862465147083</v>
      </c>
      <c r="I48" s="130" t="s">
        <v>59</v>
      </c>
      <c r="J48" s="129">
        <v>4178.8149999999996</v>
      </c>
      <c r="K48" s="26">
        <v>4415.6679999999997</v>
      </c>
      <c r="L48" s="31">
        <v>-5.3639222876357566</v>
      </c>
      <c r="M48" s="32">
        <v>0.18731218776399605</v>
      </c>
      <c r="N48" s="33">
        <v>0.1864240357333076</v>
      </c>
      <c r="O48" s="31">
        <v>0.47641497899928392</v>
      </c>
    </row>
    <row r="49" spans="1:15" s="106" customFormat="1" ht="16.5" thickBot="1" x14ac:dyDescent="0.3">
      <c r="A49" s="131" t="s">
        <v>67</v>
      </c>
      <c r="B49" s="132">
        <v>5345.8440000000001</v>
      </c>
      <c r="C49" s="38">
        <v>5281.7659999999996</v>
      </c>
      <c r="D49" s="35">
        <v>1.2131927086508649</v>
      </c>
      <c r="E49" s="36">
        <v>0.2047041544326301</v>
      </c>
      <c r="F49" s="37">
        <v>0.21394400980682329</v>
      </c>
      <c r="G49" s="35">
        <v>-4.3188193876220931</v>
      </c>
      <c r="I49" s="131" t="s">
        <v>67</v>
      </c>
      <c r="J49" s="132">
        <v>2081.058</v>
      </c>
      <c r="K49" s="38" t="s">
        <v>66</v>
      </c>
      <c r="L49" s="35" t="s">
        <v>52</v>
      </c>
      <c r="M49" s="36">
        <v>0.44535092174290031</v>
      </c>
      <c r="N49" s="37">
        <v>0.45445943926462185</v>
      </c>
      <c r="O49" s="35">
        <v>-2.0042531268489832</v>
      </c>
    </row>
    <row r="50" spans="1:15" s="106" customFormat="1" ht="16.5" thickBot="1" x14ac:dyDescent="0.3">
      <c r="A50" s="104" t="s">
        <v>50</v>
      </c>
      <c r="B50" s="122"/>
      <c r="C50" s="123"/>
      <c r="D50" s="124"/>
      <c r="E50" s="124"/>
      <c r="F50" s="124"/>
      <c r="G50" s="125"/>
      <c r="I50" s="104" t="s">
        <v>50</v>
      </c>
      <c r="J50" s="122"/>
      <c r="K50" s="123"/>
      <c r="L50" s="124"/>
      <c r="M50" s="124"/>
      <c r="N50" s="124"/>
      <c r="O50" s="125"/>
    </row>
    <row r="51" spans="1:15" s="106" customFormat="1" ht="15.75" x14ac:dyDescent="0.25">
      <c r="A51" s="126" t="s">
        <v>18</v>
      </c>
      <c r="B51" s="127">
        <v>1070.241</v>
      </c>
      <c r="C51" s="69">
        <v>1067.9259999999999</v>
      </c>
      <c r="D51" s="70">
        <v>0.21677531963825722</v>
      </c>
      <c r="E51" s="111">
        <v>4.0393619598991393</v>
      </c>
      <c r="F51" s="112">
        <v>3.9720223595011261</v>
      </c>
      <c r="G51" s="70">
        <v>1.6953479689492674</v>
      </c>
      <c r="I51" s="126" t="s">
        <v>18</v>
      </c>
      <c r="J51" s="127">
        <v>1069.825</v>
      </c>
      <c r="K51" s="69">
        <v>1068.5640000000001</v>
      </c>
      <c r="L51" s="70">
        <v>0.11800884177269375</v>
      </c>
      <c r="M51" s="111">
        <v>3.9306283249747413</v>
      </c>
      <c r="N51" s="112">
        <v>4.1215425215948489</v>
      </c>
      <c r="O51" s="70">
        <v>-4.6321054707020828</v>
      </c>
    </row>
    <row r="52" spans="1:15" s="106" customFormat="1" ht="15.75" x14ac:dyDescent="0.25">
      <c r="A52" s="128" t="s">
        <v>19</v>
      </c>
      <c r="B52" s="129">
        <v>1031.6079999999999</v>
      </c>
      <c r="C52" s="26">
        <v>1063.9829999999999</v>
      </c>
      <c r="D52" s="31">
        <v>-3.042811774248273</v>
      </c>
      <c r="E52" s="32">
        <v>0.38077224089541489</v>
      </c>
      <c r="F52" s="33">
        <v>0.4697437566585359</v>
      </c>
      <c r="G52" s="31">
        <v>-18.940436036022888</v>
      </c>
      <c r="I52" s="128" t="s">
        <v>19</v>
      </c>
      <c r="J52" s="129">
        <v>3035.0619999999999</v>
      </c>
      <c r="K52" s="26">
        <v>3383.9169999999999</v>
      </c>
      <c r="L52" s="31">
        <v>-10.309206756548699</v>
      </c>
      <c r="M52" s="32">
        <v>2.2894942252560557E-2</v>
      </c>
      <c r="N52" s="33">
        <v>2.4142065183957388E-2</v>
      </c>
      <c r="O52" s="31">
        <v>-5.1657673935266946</v>
      </c>
    </row>
    <row r="53" spans="1:15" s="106" customFormat="1" ht="15.75" x14ac:dyDescent="0.25">
      <c r="A53" s="130" t="s">
        <v>59</v>
      </c>
      <c r="B53" s="129" t="s">
        <v>52</v>
      </c>
      <c r="C53" s="26" t="s">
        <v>52</v>
      </c>
      <c r="D53" s="31" t="s">
        <v>52</v>
      </c>
      <c r="E53" s="32" t="s">
        <v>52</v>
      </c>
      <c r="F53" s="33" t="s">
        <v>52</v>
      </c>
      <c r="G53" s="31" t="s">
        <v>52</v>
      </c>
      <c r="I53" s="130" t="s">
        <v>59</v>
      </c>
      <c r="J53" s="129" t="s">
        <v>66</v>
      </c>
      <c r="K53" s="26" t="s">
        <v>66</v>
      </c>
      <c r="L53" s="86" t="s">
        <v>52</v>
      </c>
      <c r="M53" s="32">
        <v>8.9745682040191274E-2</v>
      </c>
      <c r="N53" s="33">
        <v>7.5032368991951828E-2</v>
      </c>
      <c r="O53" s="31">
        <v>19.609287626007962</v>
      </c>
    </row>
    <row r="54" spans="1:15" s="106" customFormat="1" ht="16.5" thickBot="1" x14ac:dyDescent="0.3">
      <c r="A54" s="131" t="s">
        <v>67</v>
      </c>
      <c r="B54" s="132">
        <v>3606.8670000000002</v>
      </c>
      <c r="C54" s="38">
        <v>3830.1570000000002</v>
      </c>
      <c r="D54" s="35">
        <v>-5.8297871340522063</v>
      </c>
      <c r="E54" s="36">
        <v>2.4295306535502246E-2</v>
      </c>
      <c r="F54" s="37">
        <v>3.4834423548412444E-2</v>
      </c>
      <c r="G54" s="35">
        <v>-30.254891395757035</v>
      </c>
      <c r="I54" s="131" t="s">
        <v>67</v>
      </c>
      <c r="J54" s="132">
        <v>3354.69</v>
      </c>
      <c r="K54" s="38">
        <v>3352.3629999999998</v>
      </c>
      <c r="L54" s="35">
        <v>6.9413723991113896E-2</v>
      </c>
      <c r="M54" s="36">
        <v>8.3489023093300488E-2</v>
      </c>
      <c r="N54" s="37">
        <v>8.1134628754089555E-2</v>
      </c>
      <c r="O54" s="35">
        <v>2.9018365836699052</v>
      </c>
    </row>
    <row r="55" spans="1:15" s="106" customFormat="1" ht="16.5" thickBot="1" x14ac:dyDescent="0.3">
      <c r="A55" s="104" t="s">
        <v>51</v>
      </c>
      <c r="B55" s="122"/>
      <c r="C55" s="123"/>
      <c r="D55" s="124"/>
      <c r="E55" s="124"/>
      <c r="F55" s="124"/>
      <c r="G55" s="125"/>
      <c r="I55" s="104" t="s">
        <v>51</v>
      </c>
      <c r="J55" s="122"/>
      <c r="K55" s="123"/>
      <c r="L55" s="124"/>
      <c r="M55" s="124"/>
      <c r="N55" s="124"/>
      <c r="O55" s="125"/>
    </row>
    <row r="56" spans="1:15" s="106" customFormat="1" ht="15.75" x14ac:dyDescent="0.25">
      <c r="A56" s="126" t="s">
        <v>18</v>
      </c>
      <c r="B56" s="127">
        <v>1381.4380000000001</v>
      </c>
      <c r="C56" s="69">
        <v>1350.662</v>
      </c>
      <c r="D56" s="70">
        <v>2.2785863524701266</v>
      </c>
      <c r="E56" s="111">
        <v>1.2106634691883682</v>
      </c>
      <c r="F56" s="112">
        <v>1.1418965080939689</v>
      </c>
      <c r="G56" s="70">
        <v>6.0221710642747945</v>
      </c>
      <c r="I56" s="126" t="s">
        <v>18</v>
      </c>
      <c r="J56" s="127" t="s">
        <v>66</v>
      </c>
      <c r="K56" s="69" t="s">
        <v>66</v>
      </c>
      <c r="L56" s="70" t="s">
        <v>52</v>
      </c>
      <c r="M56" s="111">
        <v>6.6151710414139613</v>
      </c>
      <c r="N56" s="112">
        <v>6.560564896356615</v>
      </c>
      <c r="O56" s="70">
        <v>0.83233907323547096</v>
      </c>
    </row>
    <row r="57" spans="1:15" s="106" customFormat="1" ht="15.75" x14ac:dyDescent="0.25">
      <c r="A57" s="128" t="s">
        <v>19</v>
      </c>
      <c r="B57" s="129">
        <v>3874.201</v>
      </c>
      <c r="C57" s="26">
        <v>3845.136</v>
      </c>
      <c r="D57" s="31">
        <v>0.7558900387398535</v>
      </c>
      <c r="E57" s="32">
        <v>2.8968103825830514E-2</v>
      </c>
      <c r="F57" s="33">
        <v>2.5624295268703842E-2</v>
      </c>
      <c r="G57" s="31">
        <v>13.049367883340862</v>
      </c>
      <c r="I57" s="128" t="s">
        <v>19</v>
      </c>
      <c r="J57" s="129">
        <v>2081.6689999999999</v>
      </c>
      <c r="K57" s="26">
        <v>1993.2470000000001</v>
      </c>
      <c r="L57" s="31">
        <v>4.4360784187810038</v>
      </c>
      <c r="M57" s="32">
        <v>3.846737879072902E-2</v>
      </c>
      <c r="N57" s="33">
        <v>3.1293150842712537E-2</v>
      </c>
      <c r="O57" s="31">
        <v>22.92587277029407</v>
      </c>
    </row>
    <row r="58" spans="1:15" s="106" customFormat="1" ht="16.5" customHeight="1" x14ac:dyDescent="0.25">
      <c r="A58" s="130" t="s">
        <v>59</v>
      </c>
      <c r="B58" s="129" t="s">
        <v>52</v>
      </c>
      <c r="C58" s="26" t="s">
        <v>52</v>
      </c>
      <c r="D58" s="31" t="s">
        <v>52</v>
      </c>
      <c r="E58" s="32" t="s">
        <v>52</v>
      </c>
      <c r="F58" s="33" t="s">
        <v>52</v>
      </c>
      <c r="G58" s="31" t="s">
        <v>52</v>
      </c>
      <c r="I58" s="130" t="s">
        <v>59</v>
      </c>
      <c r="J58" s="129" t="s">
        <v>66</v>
      </c>
      <c r="K58" s="26" t="s">
        <v>66</v>
      </c>
      <c r="L58" s="86" t="s">
        <v>52</v>
      </c>
      <c r="M58" s="32">
        <v>1.3073925609155651E-2</v>
      </c>
      <c r="N58" s="33">
        <v>2.1440543935094331E-2</v>
      </c>
      <c r="O58" s="31">
        <v>-39.022416368103535</v>
      </c>
    </row>
    <row r="59" spans="1:15" s="106" customFormat="1" ht="16.5" thickBot="1" x14ac:dyDescent="0.3">
      <c r="A59" s="131" t="s">
        <v>67</v>
      </c>
      <c r="B59" s="132" t="s">
        <v>52</v>
      </c>
      <c r="C59" s="38" t="s">
        <v>52</v>
      </c>
      <c r="D59" s="35" t="s">
        <v>52</v>
      </c>
      <c r="E59" s="36" t="s">
        <v>52</v>
      </c>
      <c r="F59" s="37" t="s">
        <v>52</v>
      </c>
      <c r="G59" s="35" t="s">
        <v>52</v>
      </c>
      <c r="I59" s="131" t="s">
        <v>67</v>
      </c>
      <c r="J59" s="132" t="s">
        <v>66</v>
      </c>
      <c r="K59" s="38" t="s">
        <v>66</v>
      </c>
      <c r="L59" s="35" t="s">
        <v>52</v>
      </c>
      <c r="M59" s="36">
        <v>0.13765341791450331</v>
      </c>
      <c r="N59" s="37">
        <v>4.873544332948955E-2</v>
      </c>
      <c r="O59" s="35">
        <v>182.4503246720441</v>
      </c>
    </row>
    <row r="60" spans="1:15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15" s="106" customFormat="1" ht="18.75" x14ac:dyDescent="0.25">
      <c r="A61" s="287" t="s">
        <v>127</v>
      </c>
      <c r="B61" s="109"/>
      <c r="C61" s="85"/>
      <c r="D61" s="107"/>
      <c r="E61" s="107"/>
      <c r="F61" s="107"/>
      <c r="G61" s="107"/>
    </row>
    <row r="62" spans="1:15" ht="15.75" x14ac:dyDescent="0.2">
      <c r="A62" s="49" t="s">
        <v>22</v>
      </c>
      <c r="B62" s="81"/>
      <c r="C62" s="81"/>
      <c r="E62" s="81"/>
    </row>
    <row r="63" spans="1:15" ht="15.75" x14ac:dyDescent="0.25">
      <c r="A63" s="82" t="s">
        <v>54</v>
      </c>
    </row>
    <row r="64" spans="1:15" ht="15.75" x14ac:dyDescent="0.25">
      <c r="A64" s="82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Normal="100" workbookViewId="0">
      <selection activeCell="T8" sqref="T8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B7" sqref="B7"/>
    </sheetView>
  </sheetViews>
  <sheetFormatPr defaultRowHeight="12.75" x14ac:dyDescent="0.2"/>
  <cols>
    <col min="1" max="1" width="30" customWidth="1"/>
    <col min="2" max="2" width="14.28515625" customWidth="1"/>
    <col min="3" max="3" width="14" customWidth="1"/>
    <col min="4" max="4" width="10.5703125" customWidth="1"/>
    <col min="5" max="5" width="13.85546875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5" t="str">
        <f xml:space="preserve"> (Bydło_PL!G1)</f>
        <v>październik - listopad 2018r.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316"/>
      <c r="B4" s="134">
        <v>2018</v>
      </c>
      <c r="C4" s="16"/>
      <c r="D4" s="17"/>
      <c r="E4" s="18"/>
      <c r="F4" s="16"/>
      <c r="G4" s="17"/>
    </row>
    <row r="5" spans="1:9" ht="30" customHeight="1" x14ac:dyDescent="0.2">
      <c r="A5" s="361" t="s">
        <v>14</v>
      </c>
      <c r="B5" s="68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363"/>
      <c r="B6" s="362" t="s">
        <v>155</v>
      </c>
      <c r="C6" s="311" t="s">
        <v>151</v>
      </c>
      <c r="D6" s="23" t="s">
        <v>17</v>
      </c>
      <c r="E6" s="312" t="s">
        <v>155</v>
      </c>
      <c r="F6" s="313" t="s">
        <v>151</v>
      </c>
      <c r="G6" s="23" t="s">
        <v>17</v>
      </c>
    </row>
    <row r="7" spans="1:9" ht="16.5" thickBot="1" x14ac:dyDescent="0.3">
      <c r="A7" s="138" t="s">
        <v>65</v>
      </c>
      <c r="B7" s="139">
        <v>1522.0239999999999</v>
      </c>
      <c r="C7" s="24">
        <v>1514.1030000000001</v>
      </c>
      <c r="D7" s="91">
        <v>0.52314802889894685</v>
      </c>
      <c r="E7" s="92">
        <v>100</v>
      </c>
      <c r="F7" s="93">
        <v>100</v>
      </c>
      <c r="G7" s="94" t="s">
        <v>52</v>
      </c>
    </row>
    <row r="8" spans="1:9" ht="15.75" x14ac:dyDescent="0.25">
      <c r="A8" s="96" t="s">
        <v>20</v>
      </c>
      <c r="B8" s="97"/>
      <c r="C8" s="98"/>
      <c r="D8" s="99"/>
      <c r="E8" s="99"/>
      <c r="F8" s="99"/>
      <c r="G8" s="100"/>
      <c r="I8" s="47"/>
    </row>
    <row r="9" spans="1:9" ht="15.75" x14ac:dyDescent="0.25">
      <c r="A9" s="128" t="s">
        <v>18</v>
      </c>
      <c r="B9" s="129">
        <v>1161.4469999999999</v>
      </c>
      <c r="C9" s="26">
        <v>1169.1020000000001</v>
      </c>
      <c r="D9" s="27">
        <v>-0.65477605888966062</v>
      </c>
      <c r="E9" s="28">
        <v>99.979764187582759</v>
      </c>
      <c r="F9" s="29">
        <v>61.185186609595718</v>
      </c>
      <c r="G9" s="27">
        <v>63.40517979543575</v>
      </c>
    </row>
    <row r="10" spans="1:9" ht="15.75" x14ac:dyDescent="0.25">
      <c r="A10" s="128" t="s">
        <v>19</v>
      </c>
      <c r="B10" s="364">
        <v>1786.4090000000001</v>
      </c>
      <c r="C10" s="26">
        <v>1770.221</v>
      </c>
      <c r="D10" s="31">
        <v>0.91446209258618572</v>
      </c>
      <c r="E10" s="32">
        <v>56.913306803298546</v>
      </c>
      <c r="F10" s="33">
        <v>33.917250035618352</v>
      </c>
      <c r="G10" s="31">
        <v>67.800475402725112</v>
      </c>
    </row>
    <row r="11" spans="1:9" ht="15.75" x14ac:dyDescent="0.25">
      <c r="A11" s="128" t="s">
        <v>59</v>
      </c>
      <c r="B11" s="364">
        <v>4163.1499999999996</v>
      </c>
      <c r="C11" s="26">
        <v>4133.2839999999997</v>
      </c>
      <c r="D11" s="31">
        <v>0.7225731403890947</v>
      </c>
      <c r="E11" s="314">
        <v>2.975093995271969</v>
      </c>
      <c r="F11" s="33">
        <v>1.6634515454870449</v>
      </c>
      <c r="G11" s="31">
        <v>78.850655634870691</v>
      </c>
    </row>
    <row r="12" spans="1:9" ht="15.75" x14ac:dyDescent="0.25">
      <c r="A12" s="128" t="s">
        <v>67</v>
      </c>
      <c r="B12" s="364">
        <v>4246.9309999999996</v>
      </c>
      <c r="C12" s="30">
        <v>3999.8809999999999</v>
      </c>
      <c r="D12" s="31">
        <v>6.1764337489040235</v>
      </c>
      <c r="E12" s="33">
        <v>4.5817315872133602</v>
      </c>
      <c r="F12" s="33">
        <v>3.1167766392529148</v>
      </c>
      <c r="G12" s="31">
        <v>47.002243584307415</v>
      </c>
    </row>
    <row r="13" spans="1:9" ht="16.5" thickBot="1" x14ac:dyDescent="0.3">
      <c r="A13" s="141" t="s">
        <v>132</v>
      </c>
      <c r="B13" s="132">
        <v>3192.011</v>
      </c>
      <c r="C13" s="38">
        <v>4220.6880000000001</v>
      </c>
      <c r="D13" s="31">
        <v>-24.372258740755065</v>
      </c>
      <c r="E13" s="315">
        <v>0.39575664678934053</v>
      </c>
      <c r="F13" s="115">
        <v>0.11733517004596736</v>
      </c>
      <c r="G13" s="27">
        <v>237.28731686697043</v>
      </c>
    </row>
    <row r="14" spans="1:9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9" ht="15.75" x14ac:dyDescent="0.25">
      <c r="A15" s="365" t="s">
        <v>60</v>
      </c>
      <c r="B15" s="129">
        <v>1486.028</v>
      </c>
      <c r="C15" s="26">
        <v>1538.8219999999999</v>
      </c>
      <c r="D15" s="27">
        <v>-3.430806162116208</v>
      </c>
      <c r="E15" s="28">
        <v>16.821882047152357</v>
      </c>
      <c r="F15" s="29">
        <v>9.9599763301817283</v>
      </c>
      <c r="G15" s="27">
        <v>68.894799440205361</v>
      </c>
    </row>
    <row r="16" spans="1:9" ht="15.75" x14ac:dyDescent="0.25">
      <c r="A16" s="365" t="s">
        <v>44</v>
      </c>
      <c r="B16" s="364">
        <v>1087.414</v>
      </c>
      <c r="C16" s="30">
        <v>1088.1130000000001</v>
      </c>
      <c r="D16" s="31">
        <v>-6.4239651580310975E-2</v>
      </c>
      <c r="E16" s="32">
        <v>78.269744453446663</v>
      </c>
      <c r="F16" s="33">
        <v>48.183446336029249</v>
      </c>
      <c r="G16" s="31">
        <v>62.441150239849776</v>
      </c>
    </row>
    <row r="17" spans="1:7" ht="15.75" x14ac:dyDescent="0.25">
      <c r="A17" s="365" t="s">
        <v>45</v>
      </c>
      <c r="B17" s="364">
        <v>1220.905</v>
      </c>
      <c r="C17" s="30">
        <v>1238.2159999999999</v>
      </c>
      <c r="D17" s="31">
        <v>-1.3980597892451658</v>
      </c>
      <c r="E17" s="32">
        <v>4.071433184922034</v>
      </c>
      <c r="F17" s="33">
        <v>2.6045628207290967</v>
      </c>
      <c r="G17" s="31">
        <v>56.319254522043558</v>
      </c>
    </row>
    <row r="18" spans="1:7" ht="15.75" x14ac:dyDescent="0.25">
      <c r="A18" s="366" t="s">
        <v>46</v>
      </c>
      <c r="B18" s="364">
        <v>1312.8140000000001</v>
      </c>
      <c r="C18" s="30">
        <v>1323.703</v>
      </c>
      <c r="D18" s="31">
        <v>-0.8226165537133252</v>
      </c>
      <c r="E18" s="32">
        <v>0.20433721424202309</v>
      </c>
      <c r="F18" s="33">
        <v>8.9076483755844246E-2</v>
      </c>
      <c r="G18" s="31">
        <v>129.39524061379069</v>
      </c>
    </row>
    <row r="19" spans="1:7" ht="16.5" thickBot="1" x14ac:dyDescent="0.3">
      <c r="A19" s="367" t="s">
        <v>43</v>
      </c>
      <c r="B19" s="364">
        <v>1261.8209999999999</v>
      </c>
      <c r="C19" s="30">
        <v>1244.3530000000001</v>
      </c>
      <c r="D19" s="31">
        <v>1.4037817243177657</v>
      </c>
      <c r="E19" s="32">
        <v>0.61236728781968242</v>
      </c>
      <c r="F19" s="33">
        <v>0.34812463889979045</v>
      </c>
      <c r="G19" s="31">
        <v>75.904609841751423</v>
      </c>
    </row>
    <row r="20" spans="1:7" ht="18.75" x14ac:dyDescent="0.3">
      <c r="A20" s="146" t="s">
        <v>19</v>
      </c>
      <c r="B20" s="101"/>
      <c r="C20" s="95"/>
      <c r="D20" s="102"/>
      <c r="E20" s="102"/>
      <c r="F20" s="102"/>
      <c r="G20" s="103"/>
    </row>
    <row r="21" spans="1:7" ht="15.75" x14ac:dyDescent="0.25">
      <c r="A21" s="365" t="s">
        <v>60</v>
      </c>
      <c r="B21" s="129">
        <v>2138.6460000000002</v>
      </c>
      <c r="C21" s="26">
        <v>2223.674</v>
      </c>
      <c r="D21" s="27">
        <v>-3.8237619363269881</v>
      </c>
      <c r="E21" s="28">
        <v>11.613055059973334</v>
      </c>
      <c r="F21" s="29">
        <v>6.9010281686570698</v>
      </c>
      <c r="G21" s="27">
        <v>68.280070391789423</v>
      </c>
    </row>
    <row r="22" spans="1:7" ht="15.75" customHeight="1" x14ac:dyDescent="0.25">
      <c r="A22" s="366" t="s">
        <v>44</v>
      </c>
      <c r="B22" s="364">
        <v>1632.9480000000001</v>
      </c>
      <c r="C22" s="30">
        <v>1585.2380000000001</v>
      </c>
      <c r="D22" s="31">
        <v>3.0096427161095076</v>
      </c>
      <c r="E22" s="32">
        <v>39.669310925328929</v>
      </c>
      <c r="F22" s="33">
        <v>23.639785223495352</v>
      </c>
      <c r="G22" s="31">
        <v>67.807408359624134</v>
      </c>
    </row>
    <row r="23" spans="1:7" ht="15.75" x14ac:dyDescent="0.25">
      <c r="A23" s="366" t="s">
        <v>45</v>
      </c>
      <c r="B23" s="364">
        <v>1874.91</v>
      </c>
      <c r="C23" s="30">
        <v>1863.529</v>
      </c>
      <c r="D23" s="31">
        <v>0.61072298848046291</v>
      </c>
      <c r="E23" s="32">
        <v>2.9387186266280891</v>
      </c>
      <c r="F23" s="33">
        <v>1.8470412290124842</v>
      </c>
      <c r="G23" s="31">
        <v>59.104116381812844</v>
      </c>
    </row>
    <row r="24" spans="1:7" ht="15.75" x14ac:dyDescent="0.25">
      <c r="A24" s="366" t="s">
        <v>46</v>
      </c>
      <c r="B24" s="364">
        <v>4058.4520000000002</v>
      </c>
      <c r="C24" s="30">
        <v>3993.1280000000002</v>
      </c>
      <c r="D24" s="86">
        <v>1.6359104942290874</v>
      </c>
      <c r="E24" s="32">
        <v>0.12406900304641796</v>
      </c>
      <c r="F24" s="33">
        <v>6.2933047104511683E-2</v>
      </c>
      <c r="G24" s="31">
        <v>97.144439614339646</v>
      </c>
    </row>
    <row r="25" spans="1:7" ht="16.5" thickBot="1" x14ac:dyDescent="0.3">
      <c r="A25" s="367" t="s">
        <v>43</v>
      </c>
      <c r="B25" s="364">
        <v>2353.0390000000002</v>
      </c>
      <c r="C25" s="30">
        <v>2405.3649999999998</v>
      </c>
      <c r="D25" s="31">
        <v>-2.1753871034125618</v>
      </c>
      <c r="E25" s="32">
        <v>2.5681531883217734</v>
      </c>
      <c r="F25" s="33">
        <v>1.4664623673489368</v>
      </c>
      <c r="G25" s="31">
        <v>75.125747888400824</v>
      </c>
    </row>
    <row r="26" spans="1:7" ht="18.75" x14ac:dyDescent="0.3">
      <c r="A26" s="146" t="s">
        <v>59</v>
      </c>
      <c r="B26" s="101"/>
      <c r="C26" s="95"/>
      <c r="D26" s="102"/>
      <c r="E26" s="102"/>
      <c r="F26" s="102"/>
      <c r="G26" s="103"/>
    </row>
    <row r="27" spans="1:7" ht="15.75" x14ac:dyDescent="0.25">
      <c r="A27" s="365" t="s">
        <v>60</v>
      </c>
      <c r="B27" s="129">
        <v>4756.4880000000003</v>
      </c>
      <c r="C27" s="26">
        <v>4724.7139999999999</v>
      </c>
      <c r="D27" s="27">
        <v>0.67250631466794275</v>
      </c>
      <c r="E27" s="28">
        <v>0.57669764121613087</v>
      </c>
      <c r="F27" s="29">
        <v>0.32257556991555608</v>
      </c>
      <c r="G27" s="27">
        <v>78.779081555090784</v>
      </c>
    </row>
    <row r="28" spans="1:7" ht="15.75" x14ac:dyDescent="0.25">
      <c r="A28" s="366" t="s">
        <v>44</v>
      </c>
      <c r="B28" s="364">
        <v>3990.3989999999999</v>
      </c>
      <c r="C28" s="30">
        <v>3947.355</v>
      </c>
      <c r="D28" s="31">
        <v>1.0904517075358022</v>
      </c>
      <c r="E28" s="32">
        <v>1.7381780435451977</v>
      </c>
      <c r="F28" s="33">
        <v>0.95223818759816903</v>
      </c>
      <c r="G28" s="31">
        <v>82.536057278841682</v>
      </c>
    </row>
    <row r="29" spans="1:7" ht="15.75" x14ac:dyDescent="0.25">
      <c r="A29" s="366" t="s">
        <v>45</v>
      </c>
      <c r="B29" s="368">
        <v>3783.143</v>
      </c>
      <c r="C29" s="44">
        <v>3811.1419999999998</v>
      </c>
      <c r="D29" s="31">
        <v>-0.73466168408313826</v>
      </c>
      <c r="E29" s="32">
        <v>0.51760109123037579</v>
      </c>
      <c r="F29" s="33">
        <v>0.30038293011022899</v>
      </c>
      <c r="G29" s="31">
        <v>72.313749999188076</v>
      </c>
    </row>
    <row r="30" spans="1:7" ht="15.75" x14ac:dyDescent="0.25">
      <c r="A30" s="371" t="s">
        <v>46</v>
      </c>
      <c r="B30" s="369" t="s">
        <v>66</v>
      </c>
      <c r="C30" s="289" t="s">
        <v>66</v>
      </c>
      <c r="D30" s="86" t="s">
        <v>52</v>
      </c>
      <c r="E30" s="32">
        <v>7.3640560729912969E-4</v>
      </c>
      <c r="F30" s="33">
        <v>1.0488841184085281E-4</v>
      </c>
      <c r="G30" s="31">
        <v>602.08481029961445</v>
      </c>
    </row>
    <row r="31" spans="1:7" ht="16.5" thickBot="1" x14ac:dyDescent="0.3">
      <c r="A31" s="372" t="s">
        <v>43</v>
      </c>
      <c r="B31" s="370">
        <v>5256.4629999999997</v>
      </c>
      <c r="C31" s="34">
        <v>5075.701</v>
      </c>
      <c r="D31" s="35">
        <v>3.5613208894692523</v>
      </c>
      <c r="E31" s="36">
        <v>0.14188081367296565</v>
      </c>
      <c r="F31" s="37">
        <v>8.8149969451250046E-2</v>
      </c>
      <c r="G31" s="35">
        <v>60.953899991344414</v>
      </c>
    </row>
    <row r="32" spans="1:7" ht="18.75" x14ac:dyDescent="0.3">
      <c r="A32" s="146" t="s">
        <v>67</v>
      </c>
      <c r="B32" s="101"/>
      <c r="C32" s="95"/>
      <c r="D32" s="102"/>
      <c r="E32" s="102"/>
      <c r="F32" s="102"/>
      <c r="G32" s="103"/>
    </row>
    <row r="33" spans="1:7" ht="15.75" x14ac:dyDescent="0.25">
      <c r="A33" s="365" t="s">
        <v>60</v>
      </c>
      <c r="B33" s="129">
        <v>4008.2689999999998</v>
      </c>
      <c r="C33" s="26">
        <v>3724.549</v>
      </c>
      <c r="D33" s="27">
        <v>7.6175665832292658</v>
      </c>
      <c r="E33" s="28">
        <v>0.99628007775829541</v>
      </c>
      <c r="F33" s="29">
        <v>0.60970759732989066</v>
      </c>
      <c r="G33" s="27">
        <v>63.402929883329698</v>
      </c>
    </row>
    <row r="34" spans="1:7" ht="15.75" x14ac:dyDescent="0.25">
      <c r="A34" s="366" t="s">
        <v>44</v>
      </c>
      <c r="B34" s="129">
        <v>4907.8230000000003</v>
      </c>
      <c r="C34" s="26">
        <v>4645.558</v>
      </c>
      <c r="D34" s="31">
        <v>5.6455004974644662</v>
      </c>
      <c r="E34" s="32">
        <v>2.6892305435885384</v>
      </c>
      <c r="F34" s="33">
        <v>1.839078450413566</v>
      </c>
      <c r="G34" s="31">
        <v>46.227070573514304</v>
      </c>
    </row>
    <row r="35" spans="1:7" ht="15.75" x14ac:dyDescent="0.25">
      <c r="A35" s="366" t="s">
        <v>45</v>
      </c>
      <c r="B35" s="129">
        <v>3492.6489999999999</v>
      </c>
      <c r="C35" s="26">
        <v>3379.6390000000001</v>
      </c>
      <c r="D35" s="31">
        <v>3.343848263083713</v>
      </c>
      <c r="E35" s="32">
        <v>0.51049784547663624</v>
      </c>
      <c r="F35" s="33">
        <v>0.39254488131439164</v>
      </c>
      <c r="G35" s="31">
        <v>30.048274675571513</v>
      </c>
    </row>
    <row r="36" spans="1:7" ht="15.75" x14ac:dyDescent="0.25">
      <c r="A36" s="371" t="s">
        <v>46</v>
      </c>
      <c r="B36" s="129" t="s">
        <v>52</v>
      </c>
      <c r="C36" s="26" t="s">
        <v>66</v>
      </c>
      <c r="D36" s="86" t="s">
        <v>52</v>
      </c>
      <c r="E36" s="32" t="s">
        <v>52</v>
      </c>
      <c r="F36" s="33">
        <v>3.4962803946950939E-3</v>
      </c>
      <c r="G36" s="31" t="s">
        <v>52</v>
      </c>
    </row>
    <row r="37" spans="1:7" ht="16.5" thickBot="1" x14ac:dyDescent="0.3">
      <c r="A37" s="372" t="s">
        <v>43</v>
      </c>
      <c r="B37" s="132">
        <v>1253.961</v>
      </c>
      <c r="C37" s="38" t="s">
        <v>66</v>
      </c>
      <c r="D37" s="35" t="s">
        <v>52</v>
      </c>
      <c r="E37" s="36">
        <v>0.38572312038988993</v>
      </c>
      <c r="F37" s="37">
        <v>0.27194942980037112</v>
      </c>
      <c r="G37" s="35">
        <v>41.83634092302978</v>
      </c>
    </row>
    <row r="39" spans="1:7" ht="15.75" x14ac:dyDescent="0.2">
      <c r="A39" s="49" t="s">
        <v>22</v>
      </c>
      <c r="B39" s="81"/>
      <c r="C39" s="81"/>
      <c r="E39" s="81"/>
    </row>
    <row r="40" spans="1:7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Q3" sqref="Q3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5" t="str">
        <f xml:space="preserve"> (Bydło_PL!G1)</f>
        <v>październik - listopad 2018r.</v>
      </c>
      <c r="I1" s="45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316"/>
      <c r="B4" s="134">
        <v>2018</v>
      </c>
      <c r="C4" s="16"/>
      <c r="D4" s="17"/>
      <c r="E4" s="18"/>
      <c r="F4" s="16"/>
      <c r="G4" s="17"/>
      <c r="I4" s="316"/>
      <c r="J4" s="134">
        <v>2018</v>
      </c>
      <c r="K4" s="16"/>
      <c r="L4" s="17"/>
      <c r="M4" s="18"/>
      <c r="N4" s="16"/>
      <c r="O4" s="17"/>
    </row>
    <row r="5" spans="1:17" ht="15.75" customHeight="1" x14ac:dyDescent="0.2">
      <c r="A5" s="361" t="s">
        <v>14</v>
      </c>
      <c r="B5" s="68" t="s">
        <v>15</v>
      </c>
      <c r="C5" s="19"/>
      <c r="D5" s="20"/>
      <c r="E5" s="21" t="s">
        <v>16</v>
      </c>
      <c r="F5" s="22"/>
      <c r="G5" s="20"/>
      <c r="I5" s="361" t="s">
        <v>14</v>
      </c>
      <c r="J5" s="68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363"/>
      <c r="B6" s="362" t="s">
        <v>155</v>
      </c>
      <c r="C6" s="311" t="s">
        <v>151</v>
      </c>
      <c r="D6" s="23" t="s">
        <v>17</v>
      </c>
      <c r="E6" s="312" t="s">
        <v>155</v>
      </c>
      <c r="F6" s="313" t="s">
        <v>151</v>
      </c>
      <c r="G6" s="23" t="s">
        <v>17</v>
      </c>
      <c r="I6" s="363"/>
      <c r="J6" s="362" t="s">
        <v>155</v>
      </c>
      <c r="K6" s="311" t="s">
        <v>151</v>
      </c>
      <c r="L6" s="23" t="s">
        <v>17</v>
      </c>
      <c r="M6" s="312" t="s">
        <v>155</v>
      </c>
      <c r="N6" s="313" t="s">
        <v>151</v>
      </c>
      <c r="O6" s="23" t="s">
        <v>17</v>
      </c>
    </row>
    <row r="7" spans="1:17" ht="16.5" thickBot="1" x14ac:dyDescent="0.3">
      <c r="A7" s="138" t="s">
        <v>65</v>
      </c>
      <c r="B7" s="139">
        <v>1521.0820000000001</v>
      </c>
      <c r="C7" s="24">
        <v>1534.329</v>
      </c>
      <c r="D7" s="91">
        <v>-0.86337415247967308</v>
      </c>
      <c r="E7" s="92">
        <v>100</v>
      </c>
      <c r="F7" s="93">
        <v>100</v>
      </c>
      <c r="G7" s="94" t="s">
        <v>52</v>
      </c>
      <c r="I7" s="138" t="s">
        <v>65</v>
      </c>
      <c r="J7" s="139">
        <v>1523.223</v>
      </c>
      <c r="K7" s="24">
        <v>1489.405</v>
      </c>
      <c r="L7" s="91">
        <v>2.2705711341106003</v>
      </c>
      <c r="M7" s="92">
        <v>100</v>
      </c>
      <c r="N7" s="93">
        <v>100</v>
      </c>
      <c r="O7" s="94" t="s">
        <v>52</v>
      </c>
    </row>
    <row r="8" spans="1:17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7" ht="15.75" x14ac:dyDescent="0.25">
      <c r="A9" s="128" t="s">
        <v>18</v>
      </c>
      <c r="B9" s="129">
        <v>1242.3409999999999</v>
      </c>
      <c r="C9" s="26">
        <v>1256.7339999999999</v>
      </c>
      <c r="D9" s="27">
        <v>-1.1452702003765338</v>
      </c>
      <c r="E9" s="28">
        <v>56.976083414446599</v>
      </c>
      <c r="F9" s="29">
        <v>56.066734597283741</v>
      </c>
      <c r="G9" s="27">
        <v>1.6219043675265388</v>
      </c>
      <c r="I9" s="128" t="s">
        <v>18</v>
      </c>
      <c r="J9" s="129">
        <v>1071.615</v>
      </c>
      <c r="K9" s="26">
        <v>1080.1369999999999</v>
      </c>
      <c r="L9" s="27">
        <v>-0.78897399126221357</v>
      </c>
      <c r="M9" s="28">
        <v>65.329221241379528</v>
      </c>
      <c r="N9" s="29">
        <v>67.435219596119495</v>
      </c>
      <c r="O9" s="27">
        <v>-3.1229947308737684</v>
      </c>
    </row>
    <row r="10" spans="1:17" ht="15.75" x14ac:dyDescent="0.25">
      <c r="A10" s="128" t="s">
        <v>19</v>
      </c>
      <c r="B10" s="364">
        <v>1550.145</v>
      </c>
      <c r="C10" s="26">
        <v>1546.424</v>
      </c>
      <c r="D10" s="31">
        <v>0.24061964894492091</v>
      </c>
      <c r="E10" s="32">
        <v>38.807234693189187</v>
      </c>
      <c r="F10" s="33">
        <v>39.495999126197525</v>
      </c>
      <c r="G10" s="31">
        <v>-1.7438840597691911</v>
      </c>
      <c r="I10" s="128" t="s">
        <v>19</v>
      </c>
      <c r="J10" s="364">
        <v>2187.973</v>
      </c>
      <c r="K10" s="26">
        <v>2168.42</v>
      </c>
      <c r="L10" s="31">
        <v>0.90171645714390591</v>
      </c>
      <c r="M10" s="32">
        <v>29.072887866578313</v>
      </c>
      <c r="N10" s="33">
        <v>27.105158068009981</v>
      </c>
      <c r="O10" s="31">
        <v>7.2596138108882071</v>
      </c>
    </row>
    <row r="11" spans="1:17" ht="15.75" x14ac:dyDescent="0.25">
      <c r="A11" s="128" t="s">
        <v>59</v>
      </c>
      <c r="B11" s="364">
        <v>3895.5680000000002</v>
      </c>
      <c r="C11" s="26">
        <v>3944.8139999999999</v>
      </c>
      <c r="D11" s="31">
        <v>-1.248373180585945</v>
      </c>
      <c r="E11" s="314">
        <v>1.2574077809573214</v>
      </c>
      <c r="F11" s="33">
        <v>1.2093642498725306</v>
      </c>
      <c r="G11" s="31">
        <v>3.9726270302644346</v>
      </c>
      <c r="I11" s="128" t="s">
        <v>59</v>
      </c>
      <c r="J11" s="364">
        <v>4334.3959999999997</v>
      </c>
      <c r="K11" s="26">
        <v>4258.7700000000004</v>
      </c>
      <c r="L11" s="31">
        <v>1.7757709385573601</v>
      </c>
      <c r="M11" s="314">
        <v>2.5017412284821816</v>
      </c>
      <c r="N11" s="33">
        <v>2.217927892930645</v>
      </c>
      <c r="O11" s="31">
        <v>12.796328341248358</v>
      </c>
    </row>
    <row r="12" spans="1:17" ht="15.75" x14ac:dyDescent="0.25">
      <c r="A12" s="128" t="s">
        <v>67</v>
      </c>
      <c r="B12" s="364">
        <v>5864.1</v>
      </c>
      <c r="C12" s="30">
        <v>5378.0230000000001</v>
      </c>
      <c r="D12" s="31">
        <v>9.0382097659307181</v>
      </c>
      <c r="E12" s="33">
        <v>2.6023148598931201</v>
      </c>
      <c r="F12" s="33">
        <v>3.0575773190385438</v>
      </c>
      <c r="G12" s="31">
        <v>-14.889646659485987</v>
      </c>
      <c r="I12" s="128" t="s">
        <v>67</v>
      </c>
      <c r="J12" s="364">
        <v>2463.6590000000001</v>
      </c>
      <c r="K12" s="30">
        <v>2386.444</v>
      </c>
      <c r="L12" s="31">
        <v>3.2355672288978976</v>
      </c>
      <c r="M12" s="33">
        <v>3.0048991356905712</v>
      </c>
      <c r="N12" s="33">
        <v>3.1890636711972622</v>
      </c>
      <c r="O12" s="31">
        <v>-5.7748779734319493</v>
      </c>
      <c r="P12" s="47"/>
      <c r="Q12" s="47"/>
    </row>
    <row r="13" spans="1:17" ht="16.5" thickBot="1" x14ac:dyDescent="0.3">
      <c r="A13" s="141" t="s">
        <v>132</v>
      </c>
      <c r="B13" s="132">
        <v>2826.8989999999999</v>
      </c>
      <c r="C13" s="38">
        <v>3992.1970000000001</v>
      </c>
      <c r="D13" s="31">
        <v>-29.189391204892949</v>
      </c>
      <c r="E13" s="315">
        <v>0.35695925151379104</v>
      </c>
      <c r="F13" s="115">
        <v>0.17032470760766205</v>
      </c>
      <c r="G13" s="27">
        <v>109.57573127677762</v>
      </c>
      <c r="I13" s="141" t="s">
        <v>132</v>
      </c>
      <c r="J13" s="132">
        <v>5010.6329999999998</v>
      </c>
      <c r="K13" s="38">
        <v>5123.607</v>
      </c>
      <c r="L13" s="31">
        <v>-2.2049700533237648</v>
      </c>
      <c r="M13" s="315">
        <v>9.1250527869387976E-2</v>
      </c>
      <c r="N13" s="115">
        <v>5.2630771742614359E-2</v>
      </c>
      <c r="O13" s="27">
        <v>73.378662041361949</v>
      </c>
      <c r="P13" s="47"/>
    </row>
    <row r="14" spans="1:17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7" ht="15.75" x14ac:dyDescent="0.25">
      <c r="A15" s="365" t="s">
        <v>60</v>
      </c>
      <c r="B15" s="129">
        <v>1474.49</v>
      </c>
      <c r="C15" s="26">
        <v>1493.8679999999999</v>
      </c>
      <c r="D15" s="27">
        <v>-1.2971694955645299</v>
      </c>
      <c r="E15" s="28">
        <v>13.461349935048469</v>
      </c>
      <c r="F15" s="29">
        <v>13.167103117436604</v>
      </c>
      <c r="G15" s="27">
        <v>2.2347118799594399</v>
      </c>
      <c r="I15" s="365" t="s">
        <v>60</v>
      </c>
      <c r="J15" s="129">
        <v>1518.675</v>
      </c>
      <c r="K15" s="26">
        <v>1658.41</v>
      </c>
      <c r="L15" s="27">
        <v>-8.4258416193824281</v>
      </c>
      <c r="M15" s="28">
        <v>6.0578248649966113</v>
      </c>
      <c r="N15" s="29">
        <v>6.0438219608350181</v>
      </c>
      <c r="O15" s="27">
        <v>0.23168955426441074</v>
      </c>
    </row>
    <row r="16" spans="1:17" ht="15.75" x14ac:dyDescent="0.25">
      <c r="A16" s="366" t="s">
        <v>44</v>
      </c>
      <c r="B16" s="364">
        <v>1159.559</v>
      </c>
      <c r="C16" s="30">
        <v>1172.5540000000001</v>
      </c>
      <c r="D16" s="31">
        <v>-1.108264523424944</v>
      </c>
      <c r="E16" s="32">
        <v>40.95995669233379</v>
      </c>
      <c r="F16" s="33">
        <v>40.24423224385194</v>
      </c>
      <c r="G16" s="31">
        <v>1.7784522366958333</v>
      </c>
      <c r="I16" s="366" t="s">
        <v>44</v>
      </c>
      <c r="J16" s="364">
        <v>1019.963</v>
      </c>
      <c r="K16" s="30">
        <v>1016.417</v>
      </c>
      <c r="L16" s="31">
        <v>0.34887255919567806</v>
      </c>
      <c r="M16" s="32">
        <v>55.783417411607793</v>
      </c>
      <c r="N16" s="33">
        <v>57.877851957851114</v>
      </c>
      <c r="O16" s="31">
        <v>-3.618715061796987</v>
      </c>
    </row>
    <row r="17" spans="1:15" ht="15.75" x14ac:dyDescent="0.25">
      <c r="A17" s="366" t="s">
        <v>45</v>
      </c>
      <c r="B17" s="364">
        <v>1348.578</v>
      </c>
      <c r="C17" s="30">
        <v>1364.19</v>
      </c>
      <c r="D17" s="31">
        <v>-1.1444153673608575</v>
      </c>
      <c r="E17" s="32">
        <v>2.0089778998639822</v>
      </c>
      <c r="F17" s="33">
        <v>2.1526607333104284</v>
      </c>
      <c r="G17" s="31">
        <v>-6.6746622550914587</v>
      </c>
      <c r="I17" s="366" t="s">
        <v>45</v>
      </c>
      <c r="J17" s="364">
        <v>1114.059</v>
      </c>
      <c r="K17" s="30">
        <v>1133.307</v>
      </c>
      <c r="L17" s="31">
        <v>-1.6983924038235048</v>
      </c>
      <c r="M17" s="32">
        <v>3.0566705341826634</v>
      </c>
      <c r="N17" s="33">
        <v>3.1563708568798283</v>
      </c>
      <c r="O17" s="31">
        <v>-3.1587011545190156</v>
      </c>
    </row>
    <row r="18" spans="1:15" ht="15.75" x14ac:dyDescent="0.25">
      <c r="A18" s="366" t="s">
        <v>46</v>
      </c>
      <c r="B18" s="364">
        <v>1368.914</v>
      </c>
      <c r="C18" s="30">
        <v>1419.4480000000001</v>
      </c>
      <c r="D18" s="31">
        <v>-3.5601163269101863</v>
      </c>
      <c r="E18" s="32">
        <v>5.7374682096407413E-2</v>
      </c>
      <c r="F18" s="33">
        <v>4.2815685390407345E-2</v>
      </c>
      <c r="G18" s="31">
        <v>34.003885663037742</v>
      </c>
      <c r="I18" s="366" t="s">
        <v>46</v>
      </c>
      <c r="J18" s="364">
        <v>1293.18</v>
      </c>
      <c r="K18" s="30">
        <v>1289.3150000000001</v>
      </c>
      <c r="L18" s="31">
        <v>0.29977158413576271</v>
      </c>
      <c r="M18" s="32">
        <v>0.20873584696484621</v>
      </c>
      <c r="N18" s="33">
        <v>0.14556456161052103</v>
      </c>
      <c r="O18" s="31">
        <v>43.397434550965123</v>
      </c>
    </row>
    <row r="19" spans="1:15" ht="16.5" thickBot="1" x14ac:dyDescent="0.3">
      <c r="A19" s="367" t="s">
        <v>43</v>
      </c>
      <c r="B19" s="364" t="s">
        <v>66</v>
      </c>
      <c r="C19" s="30" t="s">
        <v>66</v>
      </c>
      <c r="D19" s="31" t="s">
        <v>52</v>
      </c>
      <c r="E19" s="32">
        <v>0.48842420510393736</v>
      </c>
      <c r="F19" s="33">
        <v>0.45992281729435702</v>
      </c>
      <c r="G19" s="31">
        <v>6.1969936558592291</v>
      </c>
      <c r="I19" s="367" t="s">
        <v>43</v>
      </c>
      <c r="J19" s="364">
        <v>1058.741</v>
      </c>
      <c r="K19" s="30">
        <v>1055.136</v>
      </c>
      <c r="L19" s="31">
        <v>0.34166211749006936</v>
      </c>
      <c r="M19" s="32">
        <v>0.22257258362762844</v>
      </c>
      <c r="N19" s="33">
        <v>0.21161025894300872</v>
      </c>
      <c r="O19" s="31">
        <v>5.1804315818034663</v>
      </c>
    </row>
    <row r="20" spans="1:15" ht="18.75" x14ac:dyDescent="0.3">
      <c r="A20" s="146" t="s">
        <v>19</v>
      </c>
      <c r="B20" s="101"/>
      <c r="C20" s="95"/>
      <c r="D20" s="102"/>
      <c r="E20" s="102"/>
      <c r="F20" s="102"/>
      <c r="G20" s="103"/>
      <c r="I20" s="146" t="s">
        <v>19</v>
      </c>
      <c r="J20" s="101"/>
      <c r="K20" s="95"/>
      <c r="L20" s="102"/>
      <c r="M20" s="102"/>
      <c r="N20" s="102"/>
      <c r="O20" s="103"/>
    </row>
    <row r="21" spans="1:15" ht="15.75" x14ac:dyDescent="0.25">
      <c r="A21" s="365" t="s">
        <v>60</v>
      </c>
      <c r="B21" s="129">
        <v>1881.4190000000001</v>
      </c>
      <c r="C21" s="26">
        <v>2044.9780000000001</v>
      </c>
      <c r="D21" s="27">
        <v>-7.9980811529512765</v>
      </c>
      <c r="E21" s="28">
        <v>7.0203813879389214</v>
      </c>
      <c r="F21" s="29">
        <v>6.9351076060085681</v>
      </c>
      <c r="G21" s="27">
        <v>1.2295956569797446</v>
      </c>
      <c r="I21" s="365" t="s">
        <v>60</v>
      </c>
      <c r="J21" s="129">
        <v>2463.6039999999998</v>
      </c>
      <c r="K21" s="26">
        <v>2444.2840000000001</v>
      </c>
      <c r="L21" s="27">
        <v>0.7904155163638803</v>
      </c>
      <c r="M21" s="28">
        <v>7.0759040212857238</v>
      </c>
      <c r="N21" s="29">
        <v>6.8594144918859108</v>
      </c>
      <c r="O21" s="27">
        <v>3.1560934195754067</v>
      </c>
    </row>
    <row r="22" spans="1:15" ht="15.75" x14ac:dyDescent="0.25">
      <c r="A22" s="366" t="s">
        <v>44</v>
      </c>
      <c r="B22" s="364">
        <v>1412.2660000000001</v>
      </c>
      <c r="C22" s="30">
        <v>1368.008</v>
      </c>
      <c r="D22" s="31">
        <v>3.2352149987426997</v>
      </c>
      <c r="E22" s="32">
        <v>29.186017259926082</v>
      </c>
      <c r="F22" s="33">
        <v>29.807984449622886</v>
      </c>
      <c r="G22" s="31">
        <v>-2.0865791538101548</v>
      </c>
      <c r="I22" s="365" t="s">
        <v>44</v>
      </c>
      <c r="J22" s="364">
        <v>2100.4279999999999</v>
      </c>
      <c r="K22" s="30">
        <v>2076.098</v>
      </c>
      <c r="L22" s="31">
        <v>1.1719099965415858</v>
      </c>
      <c r="M22" s="32">
        <v>17.543289521231987</v>
      </c>
      <c r="N22" s="33">
        <v>16.107928221023617</v>
      </c>
      <c r="O22" s="31">
        <v>8.9108995304248815</v>
      </c>
    </row>
    <row r="23" spans="1:15" ht="15.75" x14ac:dyDescent="0.25">
      <c r="A23" s="366" t="s">
        <v>45</v>
      </c>
      <c r="B23" s="364">
        <v>1829.607</v>
      </c>
      <c r="C23" s="30">
        <v>1815.7460000000001</v>
      </c>
      <c r="D23" s="31">
        <v>0.76337769710079906</v>
      </c>
      <c r="E23" s="32">
        <v>1.5419549662747201</v>
      </c>
      <c r="F23" s="33">
        <v>1.5387890554013981</v>
      </c>
      <c r="G23" s="31">
        <v>0.20574040751128986</v>
      </c>
      <c r="I23" s="366" t="s">
        <v>45</v>
      </c>
      <c r="J23" s="364">
        <v>1917.4839999999999</v>
      </c>
      <c r="K23" s="30">
        <v>1903.91</v>
      </c>
      <c r="L23" s="31">
        <v>0.71295386861773102</v>
      </c>
      <c r="M23" s="32">
        <v>2.0892626077213219</v>
      </c>
      <c r="N23" s="33">
        <v>2.2234414079342972</v>
      </c>
      <c r="O23" s="31">
        <v>-6.0347351512912155</v>
      </c>
    </row>
    <row r="24" spans="1:15" ht="15.75" x14ac:dyDescent="0.25">
      <c r="A24" s="366" t="s">
        <v>46</v>
      </c>
      <c r="B24" s="364" t="s">
        <v>66</v>
      </c>
      <c r="C24" s="30" t="s">
        <v>66</v>
      </c>
      <c r="D24" s="86" t="s">
        <v>52</v>
      </c>
      <c r="E24" s="32">
        <v>1.4954304629819483E-4</v>
      </c>
      <c r="F24" s="33">
        <v>1.907865669086105E-4</v>
      </c>
      <c r="G24" s="31">
        <v>-21.617622916906885</v>
      </c>
      <c r="I24" s="366" t="s">
        <v>46</v>
      </c>
      <c r="J24" s="364">
        <v>4058.0740000000001</v>
      </c>
      <c r="K24" s="30">
        <v>3992.6149999999998</v>
      </c>
      <c r="L24" s="86">
        <v>1.6395019304390805</v>
      </c>
      <c r="M24" s="32">
        <v>0.17090697058402876</v>
      </c>
      <c r="N24" s="33">
        <v>0.13954628819104095</v>
      </c>
      <c r="O24" s="31">
        <v>22.473318924867829</v>
      </c>
    </row>
    <row r="25" spans="1:15" ht="16.5" thickBot="1" x14ac:dyDescent="0.3">
      <c r="A25" s="367" t="s">
        <v>43</v>
      </c>
      <c r="B25" s="364">
        <v>2746.9879999999998</v>
      </c>
      <c r="C25" s="30">
        <v>2737.373</v>
      </c>
      <c r="D25" s="31">
        <v>0.35124917210770257</v>
      </c>
      <c r="E25" s="32">
        <v>1.0587315360031531</v>
      </c>
      <c r="F25" s="33">
        <v>1.2139272285977616</v>
      </c>
      <c r="G25" s="31">
        <v>-12.784596056378028</v>
      </c>
      <c r="I25" s="367" t="s">
        <v>43</v>
      </c>
      <c r="J25" s="364">
        <v>2110.9270000000001</v>
      </c>
      <c r="K25" s="30">
        <v>2128.0790000000002</v>
      </c>
      <c r="L25" s="31">
        <v>-0.80598511615405444</v>
      </c>
      <c r="M25" s="32">
        <v>2.1935247457552527</v>
      </c>
      <c r="N25" s="33">
        <v>1.7748276589751193</v>
      </c>
      <c r="O25" s="31">
        <v>23.590858789180217</v>
      </c>
    </row>
    <row r="26" spans="1:15" ht="18.75" x14ac:dyDescent="0.3">
      <c r="A26" s="146" t="s">
        <v>59</v>
      </c>
      <c r="B26" s="101"/>
      <c r="C26" s="95"/>
      <c r="D26" s="102"/>
      <c r="E26" s="102"/>
      <c r="F26" s="102"/>
      <c r="G26" s="103"/>
      <c r="I26" s="146" t="s">
        <v>59</v>
      </c>
      <c r="J26" s="101"/>
      <c r="K26" s="95"/>
      <c r="L26" s="102"/>
      <c r="M26" s="102"/>
      <c r="N26" s="102"/>
      <c r="O26" s="103"/>
    </row>
    <row r="27" spans="1:15" ht="15.75" x14ac:dyDescent="0.25">
      <c r="A27" s="365" t="s">
        <v>60</v>
      </c>
      <c r="B27" s="129">
        <v>4060.3719999999998</v>
      </c>
      <c r="C27" s="26">
        <v>4132.3829999999998</v>
      </c>
      <c r="D27" s="27">
        <v>-1.7426022708930893</v>
      </c>
      <c r="E27" s="28">
        <v>0.25435610585919632</v>
      </c>
      <c r="F27" s="29">
        <v>0.25140899854382154</v>
      </c>
      <c r="G27" s="27">
        <v>1.1722362096999859</v>
      </c>
      <c r="I27" s="365" t="s">
        <v>60</v>
      </c>
      <c r="J27" s="129">
        <v>5234.7269999999999</v>
      </c>
      <c r="K27" s="26">
        <v>5168.7939999999999</v>
      </c>
      <c r="L27" s="27">
        <v>1.275597363717726</v>
      </c>
      <c r="M27" s="28">
        <v>0.47142227266072401</v>
      </c>
      <c r="N27" s="29">
        <v>0.40947555794733387</v>
      </c>
      <c r="O27" s="27">
        <v>15.128305831958262</v>
      </c>
    </row>
    <row r="28" spans="1:15" ht="15.75" x14ac:dyDescent="0.25">
      <c r="A28" s="366" t="s">
        <v>44</v>
      </c>
      <c r="B28" s="364">
        <v>3941.7739999999999</v>
      </c>
      <c r="C28" s="30">
        <v>3970.2550000000001</v>
      </c>
      <c r="D28" s="31">
        <v>-0.7173594643165293</v>
      </c>
      <c r="E28" s="32">
        <v>0.75873156923494112</v>
      </c>
      <c r="F28" s="33">
        <v>0.72201586358506087</v>
      </c>
      <c r="G28" s="31">
        <v>5.0851660609746094</v>
      </c>
      <c r="I28" s="366" t="s">
        <v>44</v>
      </c>
      <c r="J28" s="364">
        <v>4023.2289999999998</v>
      </c>
      <c r="K28" s="30">
        <v>3930.9850000000001</v>
      </c>
      <c r="L28" s="31">
        <v>2.3465874329207486</v>
      </c>
      <c r="M28" s="32">
        <v>1.4309386046645458</v>
      </c>
      <c r="N28" s="33">
        <v>1.2333577752889304</v>
      </c>
      <c r="O28" s="31">
        <v>16.019749770445113</v>
      </c>
    </row>
    <row r="29" spans="1:15" ht="15.75" x14ac:dyDescent="0.25">
      <c r="A29" s="366" t="s">
        <v>45</v>
      </c>
      <c r="B29" s="368">
        <v>3812.55</v>
      </c>
      <c r="C29" s="44">
        <v>3967.88</v>
      </c>
      <c r="D29" s="31">
        <v>-3.9146849199068501</v>
      </c>
      <c r="E29" s="32">
        <v>0.21333146349139148</v>
      </c>
      <c r="F29" s="33">
        <v>0.1998171310756181</v>
      </c>
      <c r="G29" s="31">
        <v>6.76335024080546</v>
      </c>
      <c r="I29" s="366" t="s">
        <v>45</v>
      </c>
      <c r="J29" s="368">
        <v>3765.0770000000002</v>
      </c>
      <c r="K29" s="44">
        <v>3720.7719999999999</v>
      </c>
      <c r="L29" s="31">
        <v>1.190747511537936</v>
      </c>
      <c r="M29" s="32">
        <v>0.44216201760777629</v>
      </c>
      <c r="N29" s="33">
        <v>0.42318169031556913</v>
      </c>
      <c r="O29" s="31">
        <v>4.485148513408844</v>
      </c>
    </row>
    <row r="30" spans="1:15" ht="15.75" x14ac:dyDescent="0.25">
      <c r="A30" s="371" t="s">
        <v>46</v>
      </c>
      <c r="B30" s="369" t="s">
        <v>52</v>
      </c>
      <c r="C30" s="289" t="s">
        <v>52</v>
      </c>
      <c r="D30" s="86" t="s">
        <v>52</v>
      </c>
      <c r="E30" s="32" t="s">
        <v>52</v>
      </c>
      <c r="F30" s="33" t="s">
        <v>52</v>
      </c>
      <c r="G30" s="31" t="s">
        <v>52</v>
      </c>
      <c r="I30" s="371" t="s">
        <v>46</v>
      </c>
      <c r="J30" s="369" t="s">
        <v>66</v>
      </c>
      <c r="K30" s="289" t="s">
        <v>66</v>
      </c>
      <c r="L30" s="86" t="s">
        <v>52</v>
      </c>
      <c r="M30" s="32">
        <v>1.0155403055253009E-3</v>
      </c>
      <c r="N30" s="33">
        <v>2.3296542268955083E-4</v>
      </c>
      <c r="O30" s="31">
        <v>335.91889895120079</v>
      </c>
    </row>
    <row r="31" spans="1:15" ht="16.5" thickBot="1" x14ac:dyDescent="0.3">
      <c r="A31" s="372" t="s">
        <v>43</v>
      </c>
      <c r="B31" s="370">
        <v>1983.0540000000001</v>
      </c>
      <c r="C31" s="34">
        <v>2003.223</v>
      </c>
      <c r="D31" s="35">
        <v>-1.0068274974877918</v>
      </c>
      <c r="E31" s="36">
        <v>3.0988642371792594E-2</v>
      </c>
      <c r="F31" s="37">
        <v>3.6122256668030261E-2</v>
      </c>
      <c r="G31" s="35">
        <v>-14.211776255886956</v>
      </c>
      <c r="I31" s="372" t="s">
        <v>43</v>
      </c>
      <c r="J31" s="370" t="s">
        <v>66</v>
      </c>
      <c r="K31" s="34" t="s">
        <v>66</v>
      </c>
      <c r="L31" s="35" t="s">
        <v>52</v>
      </c>
      <c r="M31" s="36">
        <v>0.15620279324361033</v>
      </c>
      <c r="N31" s="37">
        <v>0.15167990395612171</v>
      </c>
      <c r="O31" s="35">
        <v>2.9818645512836093</v>
      </c>
    </row>
    <row r="32" spans="1:15" ht="18.75" x14ac:dyDescent="0.3">
      <c r="A32" s="146" t="s">
        <v>67</v>
      </c>
      <c r="B32" s="101"/>
      <c r="C32" s="95"/>
      <c r="D32" s="102"/>
      <c r="E32" s="102"/>
      <c r="F32" s="102"/>
      <c r="G32" s="103"/>
      <c r="I32" s="146" t="s">
        <v>67</v>
      </c>
      <c r="J32" s="101"/>
      <c r="K32" s="95"/>
      <c r="L32" s="102"/>
      <c r="M32" s="102"/>
      <c r="N32" s="102"/>
      <c r="O32" s="103"/>
    </row>
    <row r="33" spans="1:15" ht="15.75" x14ac:dyDescent="0.25">
      <c r="A33" s="365" t="s">
        <v>60</v>
      </c>
      <c r="B33" s="129">
        <v>6356.6040000000003</v>
      </c>
      <c r="C33" s="26">
        <v>4915.1949999999997</v>
      </c>
      <c r="D33" s="27">
        <v>29.325571009898908</v>
      </c>
      <c r="E33" s="28">
        <v>0.28662417207154006</v>
      </c>
      <c r="F33" s="29">
        <v>0.35573745288168007</v>
      </c>
      <c r="G33" s="27">
        <v>-19.428171043077494</v>
      </c>
      <c r="I33" s="365" t="s">
        <v>60</v>
      </c>
      <c r="J33" s="129">
        <v>3158.8319999999999</v>
      </c>
      <c r="K33" s="26">
        <v>3162.2719999999999</v>
      </c>
      <c r="L33" s="27">
        <v>-0.10878254621993473</v>
      </c>
      <c r="M33" s="28">
        <v>1.0089604506290848</v>
      </c>
      <c r="N33" s="29">
        <v>0.9198251439192433</v>
      </c>
      <c r="O33" s="27">
        <v>9.6904620730466995</v>
      </c>
    </row>
    <row r="34" spans="1:15" ht="15.75" x14ac:dyDescent="0.25">
      <c r="A34" s="366" t="s">
        <v>44</v>
      </c>
      <c r="B34" s="129">
        <v>5945.509</v>
      </c>
      <c r="C34" s="26">
        <v>5489.8320000000003</v>
      </c>
      <c r="D34" s="31">
        <v>8.3003815052992458</v>
      </c>
      <c r="E34" s="32">
        <v>2.1001160786357156</v>
      </c>
      <c r="F34" s="33">
        <v>2.4961242503876542</v>
      </c>
      <c r="G34" s="31">
        <v>-15.864922256591896</v>
      </c>
      <c r="I34" s="366" t="s">
        <v>44</v>
      </c>
      <c r="J34" s="129">
        <v>2225.4940000000001</v>
      </c>
      <c r="K34" s="26">
        <v>2163.518</v>
      </c>
      <c r="L34" s="31">
        <v>2.8645936849150373</v>
      </c>
      <c r="M34" s="32">
        <v>1.0344970578951065</v>
      </c>
      <c r="N34" s="33">
        <v>1.0367737861093977</v>
      </c>
      <c r="O34" s="31">
        <v>-0.21959739383794782</v>
      </c>
    </row>
    <row r="35" spans="1:15" ht="15.75" x14ac:dyDescent="0.25">
      <c r="A35" s="366" t="s">
        <v>45</v>
      </c>
      <c r="B35" s="129">
        <v>4740.6440000000002</v>
      </c>
      <c r="C35" s="26">
        <v>5066.51</v>
      </c>
      <c r="D35" s="31">
        <v>-6.4317646664074486</v>
      </c>
      <c r="E35" s="32">
        <v>0.19963996680809012</v>
      </c>
      <c r="F35" s="33">
        <v>0.19418892735181409</v>
      </c>
      <c r="G35" s="31">
        <v>2.8070804708655355</v>
      </c>
      <c r="I35" s="366" t="s">
        <v>45</v>
      </c>
      <c r="J35" s="129">
        <v>2787.35</v>
      </c>
      <c r="K35" s="26">
        <v>2749.4870000000001</v>
      </c>
      <c r="L35" s="31">
        <v>1.3770932541233993</v>
      </c>
      <c r="M35" s="32">
        <v>0.44979972698891452</v>
      </c>
      <c r="N35" s="33">
        <v>0.63475312168812947</v>
      </c>
      <c r="O35" s="31">
        <v>-29.137847200708578</v>
      </c>
    </row>
    <row r="36" spans="1:15" ht="15.75" x14ac:dyDescent="0.25">
      <c r="A36" s="371" t="s">
        <v>46</v>
      </c>
      <c r="B36" s="129" t="s">
        <v>52</v>
      </c>
      <c r="C36" s="26" t="s">
        <v>66</v>
      </c>
      <c r="D36" s="86" t="s">
        <v>52</v>
      </c>
      <c r="E36" s="32" t="s">
        <v>52</v>
      </c>
      <c r="F36" s="33">
        <v>6.3595522302870178E-3</v>
      </c>
      <c r="G36" s="31" t="s">
        <v>52</v>
      </c>
      <c r="I36" s="371" t="s">
        <v>46</v>
      </c>
      <c r="J36" s="129" t="s">
        <v>52</v>
      </c>
      <c r="K36" s="26" t="s">
        <v>52</v>
      </c>
      <c r="L36" s="86" t="s">
        <v>52</v>
      </c>
      <c r="M36" s="32" t="s">
        <v>52</v>
      </c>
      <c r="N36" s="33" t="s">
        <v>52</v>
      </c>
      <c r="O36" s="31" t="s">
        <v>52</v>
      </c>
    </row>
    <row r="37" spans="1:15" ht="16.5" thickBot="1" x14ac:dyDescent="0.3">
      <c r="A37" s="372" t="s">
        <v>43</v>
      </c>
      <c r="B37" s="132" t="s">
        <v>66</v>
      </c>
      <c r="C37" s="38" t="s">
        <v>66</v>
      </c>
      <c r="D37" s="35" t="s">
        <v>52</v>
      </c>
      <c r="E37" s="36">
        <v>1.5934642377774314E-2</v>
      </c>
      <c r="F37" s="37">
        <v>5.1671361871082015E-3</v>
      </c>
      <c r="G37" s="35">
        <v>208.38440870845653</v>
      </c>
      <c r="I37" s="372" t="s">
        <v>43</v>
      </c>
      <c r="J37" s="132">
        <v>1289.7560000000001</v>
      </c>
      <c r="K37" s="38" t="s">
        <v>66</v>
      </c>
      <c r="L37" s="148" t="s">
        <v>52</v>
      </c>
      <c r="M37" s="36">
        <v>0.51164190017746569</v>
      </c>
      <c r="N37" s="37">
        <v>0.5977116194804909</v>
      </c>
      <c r="O37" s="35">
        <v>-14.399873868577936</v>
      </c>
    </row>
    <row r="39" spans="1:15" ht="15.75" x14ac:dyDescent="0.2">
      <c r="A39" s="49" t="s">
        <v>22</v>
      </c>
      <c r="B39" s="81"/>
      <c r="C39" s="81"/>
      <c r="E39" s="81"/>
    </row>
    <row r="40" spans="1:15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2018-12-20T12:31:38Z</dcterms:modified>
</cp:coreProperties>
</file>