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 firstSheet="1" activeTab="1"/>
  </bookViews>
  <sheets>
    <sheet name="4c,d Wnioski 2019" sheetId="490" state="hidden" r:id="rId1"/>
    <sheet name="8 Zatrzymani, n. praca" sheetId="458" r:id="rId2"/>
    <sheet name="KODY_ISO" sheetId="482" state="hidden" r:id="rId3"/>
  </sheets>
  <externalReferences>
    <externalReference r:id="rId4"/>
    <externalReference r:id="rId5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'[2]Baza 2005'!#REF!</definedName>
    <definedName name="K_NIEZEZWOLENIA">'[1]Baza 2005'!#REF!</definedName>
    <definedName name="_xlnm.Print_Area" localSheetId="0">'4c,d Wnioski 2019'!$A$1:$R$29</definedName>
    <definedName name="_xlnm.Print_Area" localSheetId="1">'8 Zatrzymani, n. praca'!$A$1:$G$100</definedName>
    <definedName name="wrn.cudzoziemcy._.wydaleni._.99." localSheetId="1" hidden="1">{#N/A,#N/A,FALSE,"24"}</definedName>
    <definedName name="wrn.cudzoziemcy._.wydaleni._.99." hidden="1">{#N/A,#N/A,FALSE,"24"}</definedName>
    <definedName name="wrn.Przyjęci._.do._.RP._.99." localSheetId="1" hidden="1">{#N/A,#N/A,FALSE,"23"}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F99" i="458" l="1"/>
  <c r="E99" i="458" l="1"/>
  <c r="G83" i="458" l="1"/>
  <c r="G34" i="458"/>
  <c r="G33" i="458"/>
  <c r="F80" i="458" l="1"/>
  <c r="G81" i="458" l="1"/>
  <c r="G86" i="458"/>
  <c r="G94" i="458" l="1"/>
  <c r="D94" i="458"/>
  <c r="C94" i="458"/>
  <c r="G93" i="458"/>
  <c r="D93" i="458"/>
  <c r="C93" i="458"/>
  <c r="D92" i="458"/>
  <c r="D91" i="458"/>
  <c r="E20" i="490" l="1"/>
  <c r="D20" i="490"/>
  <c r="G84" i="458" l="1"/>
  <c r="G13" i="458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G88" i="458" l="1"/>
  <c r="G12" i="458"/>
  <c r="C98" i="458"/>
  <c r="G97" i="458"/>
  <c r="D97" i="458"/>
  <c r="C97" i="458"/>
  <c r="D98" i="458"/>
  <c r="G95" i="458" l="1"/>
  <c r="D95" i="458"/>
  <c r="C95" i="458"/>
  <c r="D88" i="458" l="1"/>
  <c r="C88" i="458"/>
  <c r="D12" i="458"/>
  <c r="C12" i="458"/>
  <c r="G8" i="458"/>
  <c r="D8" i="458"/>
  <c r="C8" i="458"/>
  <c r="C6" i="458" l="1"/>
  <c r="D6" i="458"/>
  <c r="C7" i="458"/>
  <c r="D7" i="458"/>
  <c r="C9" i="458"/>
  <c r="D9" i="458"/>
  <c r="C10" i="458"/>
  <c r="D10" i="458"/>
  <c r="C11" i="458"/>
  <c r="D11" i="458"/>
  <c r="C14" i="458"/>
  <c r="D14" i="458"/>
  <c r="C13" i="458"/>
  <c r="D13" i="458"/>
  <c r="C84" i="458"/>
  <c r="D84" i="458"/>
  <c r="C89" i="458"/>
  <c r="D89" i="458"/>
  <c r="C15" i="458"/>
  <c r="D15" i="458"/>
  <c r="C16" i="458"/>
  <c r="D16" i="458"/>
  <c r="C19" i="458"/>
  <c r="D19" i="458"/>
  <c r="C17" i="458"/>
  <c r="D17" i="458"/>
  <c r="C20" i="458"/>
  <c r="D20" i="458"/>
  <c r="C21" i="458"/>
  <c r="D21" i="458"/>
  <c r="C22" i="458"/>
  <c r="D22" i="458"/>
  <c r="C23" i="458"/>
  <c r="D23" i="458"/>
  <c r="C24" i="458"/>
  <c r="D24" i="458"/>
  <c r="C25" i="458"/>
  <c r="D25" i="458"/>
  <c r="C26" i="458"/>
  <c r="D26" i="458"/>
  <c r="C82" i="458"/>
  <c r="D82" i="458"/>
  <c r="C27" i="458"/>
  <c r="D27" i="458"/>
  <c r="C28" i="458"/>
  <c r="D28" i="458"/>
  <c r="C29" i="458"/>
  <c r="D29" i="458"/>
  <c r="C85" i="458"/>
  <c r="D85" i="458"/>
  <c r="C90" i="458"/>
  <c r="D90" i="458"/>
  <c r="C30" i="458"/>
  <c r="D30" i="458"/>
  <c r="C31" i="458"/>
  <c r="D31" i="458"/>
  <c r="C32" i="458"/>
  <c r="D32" i="458"/>
  <c r="C86" i="458"/>
  <c r="D86" i="458"/>
  <c r="C18" i="458"/>
  <c r="D18" i="458"/>
  <c r="C33" i="458"/>
  <c r="D33" i="458"/>
  <c r="C34" i="458"/>
  <c r="D34" i="458"/>
  <c r="C83" i="458"/>
  <c r="D83" i="458"/>
  <c r="C35" i="458"/>
  <c r="D35" i="458"/>
  <c r="C36" i="458"/>
  <c r="D36" i="458"/>
  <c r="C37" i="458"/>
  <c r="D37" i="458"/>
  <c r="C38" i="458"/>
  <c r="D38" i="458"/>
  <c r="C39" i="458"/>
  <c r="D39" i="458"/>
  <c r="C40" i="458"/>
  <c r="D40" i="458"/>
  <c r="C41" i="458"/>
  <c r="D41" i="458"/>
  <c r="C42" i="458"/>
  <c r="D42" i="458"/>
  <c r="C87" i="458"/>
  <c r="D87" i="458"/>
  <c r="C43" i="458"/>
  <c r="D43" i="458"/>
  <c r="C44" i="458"/>
  <c r="D44" i="458"/>
  <c r="C45" i="458"/>
  <c r="D45" i="458"/>
  <c r="C46" i="458"/>
  <c r="D46" i="458"/>
  <c r="C47" i="458"/>
  <c r="D47" i="458"/>
  <c r="C48" i="458"/>
  <c r="D48" i="458"/>
  <c r="C49" i="458"/>
  <c r="D49" i="458"/>
  <c r="C50" i="458"/>
  <c r="D50" i="458"/>
  <c r="C51" i="458"/>
  <c r="D51" i="458"/>
  <c r="C52" i="458"/>
  <c r="D52" i="458"/>
  <c r="C53" i="458"/>
  <c r="D53" i="458"/>
  <c r="C54" i="458"/>
  <c r="D54" i="458"/>
  <c r="C55" i="458"/>
  <c r="D55" i="458"/>
  <c r="C56" i="458"/>
  <c r="D56" i="458"/>
  <c r="C57" i="458"/>
  <c r="D57" i="458"/>
  <c r="C58" i="458"/>
  <c r="D58" i="458"/>
  <c r="C59" i="458"/>
  <c r="D59" i="458"/>
  <c r="C60" i="458"/>
  <c r="D60" i="458"/>
  <c r="C61" i="458"/>
  <c r="D61" i="458"/>
  <c r="C62" i="458"/>
  <c r="D62" i="458"/>
  <c r="C63" i="458"/>
  <c r="D63" i="458"/>
  <c r="C64" i="458"/>
  <c r="D64" i="458"/>
  <c r="C65" i="458"/>
  <c r="D65" i="458"/>
  <c r="C66" i="458"/>
  <c r="D66" i="458"/>
  <c r="C67" i="458"/>
  <c r="D67" i="458"/>
  <c r="C68" i="458"/>
  <c r="D68" i="458"/>
  <c r="C69" i="458"/>
  <c r="D69" i="458"/>
  <c r="C70" i="458"/>
  <c r="D70" i="458"/>
  <c r="C71" i="458"/>
  <c r="D71" i="458"/>
  <c r="C72" i="458"/>
  <c r="D72" i="458"/>
  <c r="C73" i="458"/>
  <c r="D73" i="458"/>
  <c r="C74" i="458"/>
  <c r="D74" i="458"/>
  <c r="C75" i="458"/>
  <c r="D75" i="458"/>
  <c r="C76" i="458"/>
  <c r="D76" i="458"/>
  <c r="C77" i="458"/>
  <c r="D77" i="458"/>
  <c r="C78" i="458"/>
  <c r="D78" i="458"/>
  <c r="C79" i="458"/>
  <c r="D79" i="458"/>
  <c r="C96" i="458"/>
  <c r="D96" i="458"/>
  <c r="D5" i="458"/>
  <c r="C5" i="458"/>
  <c r="G96" i="458"/>
  <c r="G92" i="458"/>
  <c r="G91" i="458"/>
  <c r="G79" i="458"/>
  <c r="G78" i="458"/>
  <c r="G77" i="458"/>
  <c r="G76" i="458"/>
  <c r="G75" i="458"/>
  <c r="G74" i="458"/>
  <c r="G73" i="458"/>
  <c r="G72" i="458"/>
  <c r="G71" i="458"/>
  <c r="G70" i="458"/>
  <c r="G69" i="458"/>
  <c r="G68" i="458"/>
  <c r="G67" i="458"/>
  <c r="G66" i="458"/>
  <c r="G65" i="458"/>
  <c r="G64" i="458"/>
  <c r="G63" i="458"/>
  <c r="G62" i="458"/>
  <c r="G61" i="458"/>
  <c r="G60" i="458"/>
  <c r="G59" i="458"/>
  <c r="G58" i="458"/>
  <c r="G57" i="458"/>
  <c r="G56" i="458"/>
  <c r="G55" i="458"/>
  <c r="G54" i="458"/>
  <c r="G53" i="458"/>
  <c r="G52" i="458"/>
  <c r="G51" i="458"/>
  <c r="G50" i="458"/>
  <c r="G49" i="458"/>
  <c r="G48" i="458"/>
  <c r="G47" i="458"/>
  <c r="G46" i="458"/>
  <c r="G45" i="458"/>
  <c r="G44" i="458"/>
  <c r="G43" i="458"/>
  <c r="G87" i="458"/>
  <c r="G42" i="458"/>
  <c r="G41" i="458"/>
  <c r="G32" i="458"/>
  <c r="G31" i="458"/>
  <c r="G30" i="458"/>
  <c r="G90" i="458"/>
  <c r="G85" i="458"/>
  <c r="G29" i="458"/>
  <c r="G28" i="458"/>
  <c r="G27" i="458"/>
  <c r="G26" i="458"/>
  <c r="G25" i="458"/>
  <c r="G24" i="458"/>
  <c r="G23" i="458"/>
  <c r="G22" i="458"/>
  <c r="G21" i="458"/>
  <c r="G20" i="458"/>
  <c r="G19" i="458"/>
  <c r="G16" i="458"/>
  <c r="G89" i="458"/>
  <c r="G11" i="458"/>
  <c r="G10" i="458"/>
  <c r="G9" i="458"/>
  <c r="G7" i="458"/>
  <c r="G6" i="458"/>
  <c r="G5" i="458"/>
  <c r="E80" i="458"/>
  <c r="E100" i="458" l="1"/>
  <c r="G80" i="458"/>
  <c r="F100" i="458"/>
  <c r="G99" i="458"/>
  <c r="G100" i="458" l="1"/>
</calcChain>
</file>

<file path=xl/sharedStrings.xml><?xml version="1.0" encoding="utf-8"?>
<sst xmlns="http://schemas.openxmlformats.org/spreadsheetml/2006/main" count="1641" uniqueCount="1223">
  <si>
    <t>RAZEM</t>
  </si>
  <si>
    <t>/</t>
  </si>
  <si>
    <t>Rosja</t>
  </si>
  <si>
    <t>Litwa</t>
  </si>
  <si>
    <t>Białoruś</t>
  </si>
  <si>
    <t>Ukraina</t>
  </si>
  <si>
    <t>Słowacja</t>
  </si>
  <si>
    <t>Czechy</t>
  </si>
  <si>
    <t>Niemcy</t>
  </si>
  <si>
    <t>OBYWATELSTWO</t>
  </si>
  <si>
    <t>RAZEM
obywatele państw trzecich</t>
  </si>
  <si>
    <t>RAZEM
obywatele UE/EOG</t>
  </si>
  <si>
    <t>NIELEGALNA PRACA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</si>
  <si>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</si>
  <si>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</si>
  <si>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</si>
  <si>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</si>
  <si>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</si>
  <si>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</si>
  <si>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</si>
  <si>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</si>
  <si>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</si>
  <si>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</si>
  <si>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</si>
  <si>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</si>
  <si>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</si>
  <si>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</si>
  <si>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</si>
  <si>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</si>
  <si>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</si>
  <si>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</si>
  <si>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</si>
  <si>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</si>
  <si>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</si>
  <si>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</si>
  <si>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</si>
  <si>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</si>
  <si>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</si>
  <si>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</si>
  <si>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</si>
  <si>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</si>
  <si>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</si>
  <si>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</si>
  <si>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</si>
  <si>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</si>
  <si>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</si>
  <si>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</si>
  <si>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</si>
  <si>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</si>
  <si>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</si>
  <si>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</si>
  <si>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</si>
  <si>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</si>
  <si>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</si>
  <si>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</si>
  <si>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</si>
  <si>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</si>
  <si>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</si>
  <si>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</si>
  <si>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</si>
  <si>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</si>
  <si>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</si>
  <si>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</si>
  <si>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</si>
  <si>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</si>
  <si>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</si>
  <si>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</si>
  <si>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</si>
  <si>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</si>
  <si>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</si>
  <si>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</si>
  <si>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</si>
  <si>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</si>
  <si>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</si>
  <si>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</si>
  <si>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</si>
  <si>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</si>
  <si>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</si>
  <si>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</si>
  <si>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</si>
  <si>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</si>
  <si>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</si>
  <si>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</si>
  <si>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</si>
  <si>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</si>
  <si>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</si>
  <si>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</si>
  <si>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</si>
  <si>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</si>
  <si>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</si>
  <si>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</si>
  <si>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</si>
  <si>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</si>
  <si>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</si>
  <si>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</si>
  <si>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</si>
  <si>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</si>
  <si>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</si>
  <si>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</si>
  <si>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</si>
  <si>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</si>
  <si>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</si>
  <si>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</si>
  <si>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</si>
  <si>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</si>
  <si>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</si>
  <si>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</si>
  <si>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</si>
  <si>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</si>
  <si>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</si>
  <si>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</si>
  <si>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</si>
  <si>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</si>
  <si>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</si>
  <si>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</si>
  <si>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</si>
  <si>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</si>
  <si>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</si>
  <si>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</si>
  <si>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</si>
  <si>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</si>
  <si>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</si>
  <si>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</si>
  <si>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</si>
  <si>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</si>
  <si>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</si>
  <si>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</si>
  <si>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</si>
  <si>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</si>
  <si>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</si>
  <si>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</si>
  <si>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</si>
  <si>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</si>
  <si>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</si>
  <si>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</si>
  <si>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</si>
  <si>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</si>
  <si>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</si>
  <si>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</si>
  <si>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</si>
  <si>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</si>
  <si>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</si>
  <si>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</si>
  <si>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</si>
  <si>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</si>
  <si>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</si>
  <si>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</si>
  <si>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</si>
  <si>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</si>
  <si>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</si>
  <si>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</si>
  <si>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</si>
  <si>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</si>
  <si>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</si>
  <si>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</si>
  <si>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</si>
  <si>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</si>
  <si>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</si>
  <si>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</si>
  <si>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</si>
  <si>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</si>
  <si>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</si>
  <si>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</si>
  <si>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</si>
  <si>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</si>
  <si>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</si>
  <si>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</si>
  <si>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</si>
  <si>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</si>
  <si>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</si>
  <si>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</si>
  <si>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</si>
  <si>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</si>
  <si>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</si>
  <si>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</si>
  <si>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</si>
  <si>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</si>
  <si>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</si>
  <si>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</si>
  <si>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</si>
  <si>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</si>
  <si>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</si>
  <si>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</si>
  <si>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</si>
  <si>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</si>
  <si>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</si>
  <si>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</si>
  <si>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</si>
  <si>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</si>
  <si>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</si>
  <si>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</si>
  <si>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</si>
  <si>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</si>
  <si>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</si>
  <si>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</si>
  <si>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</si>
  <si>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</si>
  <si>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</si>
  <si>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</si>
  <si>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</si>
  <si>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</si>
  <si>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</si>
  <si>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</si>
  <si>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</si>
  <si>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</si>
  <si>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</si>
  <si>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</si>
  <si>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</si>
  <si>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</si>
  <si>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</si>
  <si>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</si>
  <si>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</si>
  <si>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</si>
  <si>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</si>
  <si>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</si>
  <si>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</si>
  <si>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</si>
  <si>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</si>
  <si>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</si>
  <si>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</si>
  <si>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</si>
  <si>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</si>
  <si>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</si>
  <si>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</si>
  <si>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</si>
  <si>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</si>
  <si>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</si>
  <si>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</si>
  <si>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</si>
  <si>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</si>
  <si>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</si>
  <si>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</si>
  <si>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</si>
  <si>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</si>
  <si>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</si>
  <si>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</si>
  <si>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</si>
  <si>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</si>
  <si>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</si>
  <si>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</si>
  <si>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</si>
  <si>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</si>
  <si>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</si>
  <si>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</si>
  <si>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</si>
  <si>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</si>
  <si>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</si>
  <si>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</si>
  <si>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</si>
  <si>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</si>
  <si>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</si>
  <si>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</si>
  <si>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</si>
  <si>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</si>
  <si>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</si>
  <si>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</si>
  <si>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</si>
  <si>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</si>
  <si>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</si>
  <si>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</si>
  <si>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</si>
  <si>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</si>
  <si>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</si>
  <si>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</si>
  <si>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</si>
  <si>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</si>
  <si>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</si>
  <si>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</si>
  <si>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</si>
  <si>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</si>
  <si>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</si>
  <si>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</si>
  <si>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</si>
  <si>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</si>
  <si>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</si>
  <si>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</si>
  <si>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</si>
  <si>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</si>
  <si>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</si>
  <si>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</si>
  <si>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</si>
  <si>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</si>
  <si>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</si>
  <si>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</si>
  <si>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</si>
  <si>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</si>
  <si>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</si>
  <si>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</si>
  <si>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</si>
  <si>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</si>
  <si>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</si>
  <si>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</si>
  <si>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</si>
  <si>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</si>
  <si>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</si>
  <si>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</si>
  <si>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</si>
  <si>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</si>
  <si>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</si>
  <si>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</si>
  <si>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</si>
  <si>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</si>
  <si>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</si>
  <si>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</si>
  <si>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</si>
  <si>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</si>
  <si>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</si>
  <si>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</si>
  <si>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</si>
  <si>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</si>
  <si>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</si>
  <si>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</si>
  <si>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</si>
  <si>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</si>
  <si>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</si>
  <si>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</si>
  <si>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</si>
  <si>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</si>
  <si>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</si>
  <si>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</si>
  <si>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</si>
  <si>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</si>
  <si>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</si>
  <si>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</si>
  <si>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</si>
  <si>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</si>
  <si>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</si>
  <si>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</si>
  <si>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</si>
  <si>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</si>
  <si>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</si>
  <si>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</si>
  <si>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</si>
  <si>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</si>
  <si>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</si>
  <si>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</si>
  <si>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</si>
  <si>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</si>
  <si>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</si>
  <si>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</si>
  <si>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</si>
  <si>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</si>
  <si>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</si>
  <si>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</si>
  <si>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</si>
  <si>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</si>
  <si>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</si>
  <si>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</si>
  <si>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</si>
  <si>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</si>
  <si>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</si>
  <si>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</si>
  <si>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</si>
  <si>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</si>
  <si>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</si>
  <si>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</si>
  <si>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</si>
  <si>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</si>
  <si>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</si>
  <si>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</si>
  <si>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</si>
  <si>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</si>
  <si>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</si>
  <si>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</si>
  <si>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</si>
  <si>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</si>
  <si>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</si>
  <si>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</si>
  <si>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</si>
  <si>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</si>
  <si>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</si>
  <si>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</si>
  <si>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</si>
  <si>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</si>
  <si>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</si>
  <si>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</si>
  <si>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</si>
  <si>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</si>
  <si>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</si>
  <si>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</si>
  <si>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</si>
  <si>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</si>
  <si>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</si>
  <si>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</si>
  <si>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</si>
  <si>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</si>
  <si>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</si>
  <si>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</si>
  <si>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</si>
  <si>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</si>
  <si>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</si>
  <si>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</si>
  <si>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</si>
  <si>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</si>
  <si>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</si>
  <si>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</si>
  <si>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</si>
  <si>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</si>
  <si>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</si>
  <si>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</si>
  <si>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</si>
  <si>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</si>
  <si>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</si>
  <si>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</si>
  <si>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</si>
  <si>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</si>
  <si>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</si>
  <si>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</si>
  <si>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</si>
  <si>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</si>
  <si>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</si>
  <si>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</si>
  <si>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</si>
  <si>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</si>
  <si>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</si>
  <si>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</si>
  <si>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</si>
  <si>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</si>
  <si>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</si>
  <si>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</si>
  <si>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</si>
  <si>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</si>
  <si>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</si>
  <si>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</si>
  <si>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</si>
  <si>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</si>
  <si>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</si>
  <si>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</si>
  <si>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</si>
  <si>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</si>
  <si>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</si>
  <si>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</si>
  <si>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</si>
  <si>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</si>
  <si>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</si>
  <si>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</si>
  <si>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</si>
  <si>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</si>
  <si>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</si>
  <si>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</si>
  <si>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</si>
  <si>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</si>
  <si>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</si>
  <si>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</si>
  <si>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</si>
  <si>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</si>
  <si>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</si>
  <si>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</si>
  <si>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</si>
  <si>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</si>
  <si>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</si>
  <si>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</si>
  <si>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</si>
  <si>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</si>
  <si>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</si>
  <si>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</si>
  <si>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</si>
  <si>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</si>
  <si>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</si>
  <si>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</si>
  <si>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</si>
  <si>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</si>
  <si>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</si>
  <si>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</si>
  <si>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</si>
  <si>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</si>
  <si>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</si>
  <si>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</si>
  <si>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</si>
  <si>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</si>
  <si>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</si>
  <si>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</si>
  <si>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</si>
  <si>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</si>
  <si>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</si>
  <si>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</si>
  <si>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</si>
  <si>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</si>
  <si>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</si>
  <si>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</si>
  <si>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</si>
  <si>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</si>
  <si>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</si>
  <si>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</si>
  <si>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</si>
  <si>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</si>
  <si>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</si>
  <si>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</si>
  <si>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</si>
  <si>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</si>
  <si>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</si>
  <si>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</si>
  <si>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</si>
  <si>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</si>
  <si>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</si>
  <si>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</si>
  <si>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</si>
  <si>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</si>
  <si>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</si>
  <si>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</si>
  <si>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</si>
  <si>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</si>
  <si>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</si>
  <si>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</si>
  <si>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</si>
  <si>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</si>
  <si>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</si>
  <si>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</si>
  <si>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</si>
  <si>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</si>
  <si>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</si>
  <si>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</si>
  <si>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</si>
  <si>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</si>
  <si>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</si>
  <si>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</si>
  <si>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</si>
  <si>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</si>
  <si>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</si>
  <si>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</si>
  <si>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</si>
  <si>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</si>
  <si>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</si>
  <si>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</si>
  <si>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</si>
  <si>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</si>
  <si>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</si>
  <si>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</si>
  <si>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</si>
  <si>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</si>
  <si>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</si>
  <si>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</si>
  <si>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</si>
  <si>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</si>
  <si>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</si>
  <si>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</si>
  <si>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</si>
  <si>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</si>
  <si>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</si>
  <si>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</si>
  <si>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</si>
  <si>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</si>
  <si>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</si>
  <si>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</si>
  <si>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</si>
  <si>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</si>
  <si>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</si>
  <si>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</si>
  <si>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</si>
  <si>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</si>
  <si>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</si>
  <si>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</si>
  <si>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</si>
  <si>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</si>
  <si>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</si>
  <si>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</si>
  <si>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</si>
  <si>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</si>
  <si>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</si>
  <si>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</si>
  <si>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</si>
  <si>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</si>
  <si>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</si>
  <si>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</si>
  <si>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</si>
  <si>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</si>
  <si>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</si>
  <si>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</si>
  <si>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</si>
  <si>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</si>
  <si>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</si>
  <si>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</si>
  <si>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</si>
  <si>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</si>
  <si>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</si>
  <si>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</si>
  <si>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</si>
  <si>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</si>
  <si>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</si>
  <si>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</si>
  <si>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</si>
  <si>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</si>
  <si>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</si>
  <si>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</si>
  <si>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</si>
  <si>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</si>
  <si>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</si>
  <si>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</si>
  <si>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</si>
  <si>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</si>
  <si>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</si>
  <si>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</si>
  <si>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</si>
  <si>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</si>
  <si>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</si>
  <si>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</si>
  <si>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</si>
  <si>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</si>
  <si>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</si>
  <si>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</si>
  <si>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</si>
  <si>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</si>
  <si>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</si>
  <si>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</si>
  <si>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</si>
  <si>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</si>
  <si>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</si>
  <si>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</si>
  <si>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</si>
  <si>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</si>
  <si>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</si>
  <si>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</si>
  <si>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</si>
  <si>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</si>
  <si>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</si>
  <si>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</si>
  <si>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</si>
  <si>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</si>
  <si>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</si>
  <si>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</si>
  <si>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</si>
  <si>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</si>
  <si>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</si>
  <si>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</si>
  <si>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</si>
  <si>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</si>
  <si>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</si>
  <si>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</si>
  <si>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</si>
  <si>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</si>
  <si>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</si>
  <si>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</si>
  <si>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</si>
  <si>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</si>
  <si>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</si>
  <si>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</si>
  <si>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</si>
  <si>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</si>
  <si>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</si>
  <si>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</si>
  <si>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</si>
  <si>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</si>
  <si>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</si>
  <si>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</si>
  <si>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</si>
  <si>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</si>
  <si>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</si>
  <si>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</si>
  <si>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</si>
  <si>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</si>
  <si>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</si>
  <si>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</si>
  <si>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</si>
  <si>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</si>
  <si>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</si>
  <si>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</si>
  <si>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</si>
  <si>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</si>
  <si>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</si>
  <si>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</si>
  <si>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</si>
  <si>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</si>
  <si>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</si>
  <si>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</si>
  <si>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</si>
  <si>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</si>
  <si>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</si>
  <si>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</si>
  <si>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</si>
  <si>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</si>
  <si>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</si>
  <si>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</si>
  <si>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</si>
  <si>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</si>
  <si>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</si>
  <si>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</si>
  <si>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</si>
  <si>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</si>
  <si>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</si>
  <si>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</si>
  <si>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</si>
  <si>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</si>
  <si>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</si>
  <si>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</si>
  <si>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</si>
  <si>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</si>
  <si>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</si>
  <si>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</si>
  <si>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</si>
  <si>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</si>
  <si>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</si>
  <si>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</si>
  <si>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</si>
  <si>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</si>
  <si>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</si>
  <si>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</si>
  <si>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</si>
  <si>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</si>
  <si>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</si>
  <si>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</si>
  <si>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</si>
  <si>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</si>
  <si>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</si>
  <si>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</si>
  <si>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</si>
  <si>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</si>
  <si>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</si>
  <si>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</si>
  <si>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</si>
  <si>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</si>
  <si>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</si>
  <si>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</si>
  <si>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</si>
  <si>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</si>
  <si>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</si>
  <si>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</si>
  <si>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</si>
  <si>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</si>
  <si>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</si>
  <si>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</si>
  <si>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</si>
  <si>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</si>
  <si>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</si>
  <si>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</si>
  <si>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</si>
  <si>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</si>
  <si>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</si>
  <si>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</si>
  <si>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</si>
  <si>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</si>
  <si>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</si>
  <si>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</si>
  <si>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</si>
  <si>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</si>
  <si>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</si>
  <si>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</si>
  <si>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</si>
  <si>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</si>
  <si>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</si>
  <si>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</si>
  <si>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</si>
  <si>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</si>
  <si>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</si>
  <si>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</si>
  <si>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</si>
  <si>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</si>
  <si>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</si>
  <si>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</si>
  <si>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</si>
  <si>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</si>
  <si>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</si>
  <si>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</si>
  <si>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</si>
  <si>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</si>
  <si>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</si>
  <si>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</si>
  <si>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</si>
  <si>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</si>
  <si>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</si>
  <si>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</si>
  <si>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</si>
  <si>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</si>
  <si>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</si>
  <si>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</si>
  <si>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</si>
  <si>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</si>
  <si>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</si>
  <si>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</si>
  <si>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</si>
  <si>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</si>
  <si>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</si>
  <si>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</si>
  <si>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</si>
  <si>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</si>
  <si>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</si>
  <si>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</si>
  <si>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</si>
  <si>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</si>
  <si>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</si>
  <si>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</si>
  <si>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</si>
  <si>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</si>
  <si>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</si>
  <si>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</si>
  <si>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</si>
  <si>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</si>
  <si>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</si>
  <si>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</si>
  <si>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</si>
  <si>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</si>
  <si>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</si>
  <si>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</si>
  <si>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</si>
  <si>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</si>
  <si>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</si>
  <si>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</si>
  <si>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</si>
  <si>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</si>
  <si>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</si>
  <si>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</si>
  <si>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</si>
  <si>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</si>
  <si>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</si>
  <si>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</si>
  <si>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</si>
  <si>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</si>
  <si>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</si>
  <si>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</si>
  <si>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</si>
  <si>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</si>
  <si>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</si>
  <si>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</si>
  <si>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</si>
  <si>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</si>
  <si>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</si>
  <si>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</si>
  <si>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</si>
  <si>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</si>
  <si>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</si>
  <si>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</si>
  <si>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</si>
  <si>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</si>
  <si>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</si>
  <si>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</si>
  <si>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</si>
  <si>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</si>
  <si>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</si>
  <si>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</si>
  <si>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</si>
  <si>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</si>
  <si>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</si>
  <si>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</si>
  <si>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</si>
  <si>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</si>
  <si>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</si>
  <si>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</si>
  <si>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</si>
  <si>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</si>
  <si>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</si>
  <si>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</si>
  <si>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</si>
  <si>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</si>
  <si>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</si>
  <si>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</si>
  <si>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</si>
  <si>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</si>
  <si>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</si>
  <si>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</si>
  <si>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</si>
  <si>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</si>
  <si>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</si>
  <si>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</si>
  <si>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</si>
  <si>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</si>
  <si>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</si>
  <si>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</si>
  <si>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</si>
  <si>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</si>
  <si>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</si>
  <si>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</si>
  <si>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</si>
  <si>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</si>
  <si>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</si>
  <si>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</si>
  <si>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</si>
  <si>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</si>
  <si>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</si>
  <si>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</si>
  <si>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</si>
  <si>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</si>
  <si>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</si>
  <si>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</si>
  <si>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</si>
  <si>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</si>
  <si>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</si>
  <si>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</si>
  <si>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</si>
  <si>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</si>
  <si>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</si>
  <si>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</si>
  <si>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</si>
  <si>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</si>
  <si>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</si>
  <si>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</si>
  <si>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</si>
  <si>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</si>
  <si>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</si>
  <si>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</si>
  <si>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</si>
  <si>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</si>
  <si>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</si>
  <si>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</si>
  <si>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</si>
  <si>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</si>
  <si>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</si>
  <si>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</si>
  <si>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</si>
  <si>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</si>
  <si>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</si>
  <si>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</si>
  <si>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</si>
  <si>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</si>
  <si>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</si>
  <si>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</si>
  <si>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</si>
  <si>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</si>
  <si>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</si>
  <si>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</si>
  <si>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</si>
  <si>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</si>
  <si>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</si>
  <si>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</si>
  <si>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</si>
  <si>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</si>
  <si>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</si>
  <si>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</si>
  <si>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</si>
  <si>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</si>
  <si>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</si>
  <si>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</si>
  <si>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</si>
  <si>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</si>
  <si>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</si>
  <si>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</si>
  <si>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</si>
  <si>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</si>
  <si>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</si>
  <si>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</si>
  <si>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</si>
  <si>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</si>
  <si>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</si>
  <si>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</si>
  <si>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</si>
  <si>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</si>
  <si>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</si>
  <si>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</si>
  <si>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</si>
  <si>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</si>
  <si>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</si>
  <si>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</si>
  <si>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</si>
  <si>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</si>
  <si>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</si>
  <si>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</si>
  <si>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</si>
  <si>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</si>
  <si>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</si>
  <si>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</si>
  <si>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</si>
  <si>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</si>
  <si>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</si>
  <si>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</si>
  <si>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</si>
  <si>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</si>
  <si>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</si>
  <si>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</si>
  <si>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</si>
  <si>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</si>
  <si>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</si>
  <si>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</si>
  <si>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</si>
  <si>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</si>
  <si>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</si>
  <si>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</si>
  <si>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</si>
  <si>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</si>
  <si>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</si>
  <si>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</si>
  <si>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</si>
  <si>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</si>
  <si>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</si>
  <si>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</si>
  <si>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</si>
  <si>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</si>
  <si>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</si>
  <si>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</si>
  <si>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</si>
  <si>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</si>
  <si>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</si>
  <si>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</si>
  <si>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</si>
  <si>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</si>
  <si>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</si>
  <si>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</si>
  <si>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</si>
  <si>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</si>
  <si>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</si>
  <si>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</si>
  <si>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</si>
  <si>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</si>
  <si>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</si>
  <si>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</si>
  <si>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</si>
  <si>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</si>
  <si>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</si>
  <si>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</si>
  <si>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</si>
  <si>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</si>
  <si>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</si>
  <si>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</si>
  <si>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</si>
  <si>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</si>
  <si>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</si>
  <si>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</si>
  <si>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</si>
  <si>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</si>
  <si>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</si>
  <si>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</si>
  <si>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</si>
  <si>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</si>
  <si>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</si>
  <si>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</si>
  <si>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</si>
  <si>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</si>
  <si>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</si>
  <si>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</si>
  <si>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</si>
  <si>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</si>
  <si>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</si>
  <si>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</si>
  <si>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</si>
  <si>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</si>
  <si>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</si>
  <si>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</si>
  <si>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</si>
  <si>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</si>
  <si>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</si>
  <si>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</si>
  <si>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</si>
  <si>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</si>
  <si>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</si>
  <si>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</si>
  <si>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</si>
  <si>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</si>
  <si>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</si>
  <si>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</si>
  <si>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</si>
  <si>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</si>
  <si>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</si>
  <si>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</si>
  <si>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</si>
  <si>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</si>
  <si>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</si>
  <si>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</si>
  <si>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</si>
  <si>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</si>
  <si>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</si>
  <si>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</si>
  <si>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</si>
  <si>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</si>
  <si>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</si>
  <si>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</si>
  <si>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</si>
  <si>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</si>
  <si>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</si>
  <si>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</si>
  <si>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</si>
  <si>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</si>
  <si>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</si>
  <si>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</si>
  <si>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</si>
  <si>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</si>
  <si>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</si>
  <si>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</si>
  <si>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</si>
  <si>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</si>
  <si>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</si>
  <si>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</si>
  <si>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</si>
  <si>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</si>
  <si>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</si>
  <si>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</si>
  <si>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</si>
  <si>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</si>
  <si>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</si>
  <si>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</si>
  <si>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</si>
  <si>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</si>
  <si>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</si>
  <si>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</si>
  <si>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</si>
  <si>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</si>
  <si>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</si>
  <si>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</si>
  <si>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</si>
  <si>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</si>
  <si>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</si>
  <si>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</si>
  <si>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</si>
  <si>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</si>
  <si>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</si>
  <si>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</si>
  <si>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</si>
  <si>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</si>
  <si>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</si>
  <si>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</si>
  <si>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</si>
  <si>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</si>
  <si>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</si>
  <si>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</si>
  <si>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</si>
  <si>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</si>
  <si>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</si>
  <si>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</si>
  <si>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</si>
  <si>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</si>
  <si>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</si>
  <si>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</si>
  <si>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</si>
  <si>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</si>
  <si>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</si>
  <si>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</si>
  <si>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</si>
  <si>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</si>
  <si>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</si>
  <si>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</si>
  <si>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</si>
  <si>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</si>
  <si>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</si>
  <si>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</si>
  <si>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</si>
  <si>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</si>
  <si>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</si>
  <si>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</si>
  <si>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</si>
  <si>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</si>
  <si>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</si>
  <si>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</si>
  <si>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</si>
  <si>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</si>
  <si>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</si>
  <si>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</si>
  <si>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</si>
  <si>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</si>
  <si>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</si>
  <si>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</si>
  <si>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</si>
  <si>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</si>
  <si>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</si>
  <si>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</si>
  <si>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</si>
  <si>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</si>
  <si>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</si>
  <si>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</si>
  <si>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</si>
  <si>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</si>
  <si>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</si>
  <si>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</si>
  <si>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</si>
  <si>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</si>
  <si>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</si>
  <si>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</si>
  <si>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</si>
  <si>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</si>
  <si>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</si>
  <si>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</si>
  <si>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</si>
  <si>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</si>
  <si>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</si>
  <si>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</si>
  <si>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</si>
  <si>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</si>
  <si>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</si>
  <si>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</si>
  <si>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</si>
  <si>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</si>
  <si>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</si>
  <si>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</si>
  <si>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</si>
  <si>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</si>
  <si>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</si>
  <si>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</si>
  <si>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</si>
  <si>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</si>
  <si>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</si>
  <si>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</si>
  <si>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</si>
  <si>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</si>
  <si>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</si>
  <si>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</si>
  <si>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</si>
  <si>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</si>
  <si>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</si>
  <si>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</si>
  <si>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</si>
  <si>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</si>
  <si>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</si>
  <si>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</si>
  <si>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</si>
  <si>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</si>
  <si>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</si>
  <si>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</si>
  <si>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</si>
  <si>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</si>
  <si>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</si>
  <si>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</si>
  <si>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</si>
  <si>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</si>
  <si>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</si>
  <si>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</si>
  <si>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</si>
  <si>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</si>
  <si>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</si>
  <si>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</si>
  <si>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</si>
  <si>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</si>
  <si>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</si>
  <si>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</si>
  <si>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</si>
  <si>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</si>
  <si>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</si>
  <si>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t>październik</t>
  </si>
  <si>
    <t>listopad</t>
  </si>
  <si>
    <t>grudzień</t>
  </si>
  <si>
    <t>MIESIĄCE / 2018 R.</t>
  </si>
  <si>
    <t>I kw. 2019 r.</t>
  </si>
  <si>
    <t>I kw. 2018 r.</t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</si>
  <si>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</si>
  <si>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</si>
  <si>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</si>
  <si>
    <r>
      <t xml:space="preserve">TAB.8. Cudzoziemcy wobec których stwierdzono nielegalne wykonywanie pracy, 
              powierzenie wykonywania pracy i prowadzenia działalności gospodarczej
              </t>
    </r>
    <r>
      <rPr>
        <b/>
        <u/>
        <sz val="16"/>
        <rFont val="Calibri"/>
        <family val="2"/>
        <charset val="238"/>
        <scheme val="minor"/>
      </rPr>
      <t>w I kwartale 2019 roku</t>
    </r>
  </si>
  <si>
    <t>Bez Obywatelstwa</t>
  </si>
  <si>
    <t>BUŁGARIA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</si>
</sst>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\+#0%;\-#0%"/>
  </numFmts>
  <fonts count="35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theme="4"/>
      <name val="Arial CE"/>
    </font>
    <font>
      <sz val="12"/>
      <color theme="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5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1" fillId="0" borderId="0"/>
    <xf numFmtId="0" fontId="14" fillId="9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24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25" applyFont="1"/>
    <xf numFmtId="0" fontId="23" fillId="0" borderId="0" xfId="25" applyFont="1" applyAlignment="1" applyProtection="1">
      <alignment vertical="center"/>
      <protection locked="0"/>
    </xf>
    <xf numFmtId="0" fontId="25" fillId="0" borderId="0" xfId="25" applyFont="1" applyAlignment="1"/>
    <xf numFmtId="3" fontId="22" fillId="0" borderId="11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/>
    </xf>
    <xf numFmtId="3" fontId="22" fillId="0" borderId="34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3" fontId="22" fillId="0" borderId="35" xfId="0" applyNumberFormat="1" applyFont="1" applyBorder="1" applyAlignment="1">
      <alignment horizontal="center" vertical="center"/>
    </xf>
    <xf numFmtId="0" fontId="29" fillId="14" borderId="31" xfId="0" applyFont="1" applyFill="1" applyBorder="1" applyAlignment="1">
      <alignment horizontal="center" vertical="center" textRotation="90"/>
    </xf>
    <xf numFmtId="0" fontId="19" fillId="14" borderId="31" xfId="0" applyFont="1" applyFill="1" applyBorder="1" applyAlignment="1">
      <alignment horizontal="center" vertical="center" textRotation="90" wrapText="1"/>
    </xf>
    <xf numFmtId="0" fontId="23" fillId="0" borderId="0" xfId="0" applyFont="1" applyBorder="1"/>
    <xf numFmtId="0" fontId="29" fillId="14" borderId="36" xfId="0" applyFont="1" applyFill="1" applyBorder="1" applyAlignment="1">
      <alignment horizontal="center" vertical="center" textRotation="90"/>
    </xf>
    <xf numFmtId="3" fontId="22" fillId="0" borderId="37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  <xf numFmtId="3" fontId="22" fillId="0" borderId="39" xfId="0" applyNumberFormat="1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/>
    <xf numFmtId="0" fontId="26" fillId="14" borderId="31" xfId="0" applyFont="1" applyFill="1" applyBorder="1" applyAlignment="1">
      <alignment horizontal="center" vertical="center"/>
    </xf>
    <xf numFmtId="0" fontId="30" fillId="0" borderId="0" xfId="0" applyFont="1"/>
    <xf numFmtId="0" fontId="22" fillId="0" borderId="21" xfId="0" applyFont="1" applyFill="1" applyBorder="1"/>
    <xf numFmtId="3" fontId="22" fillId="0" borderId="19" xfId="0" applyNumberFormat="1" applyFont="1" applyFill="1" applyBorder="1" applyAlignment="1" applyProtection="1">
      <alignment horizontal="center" vertical="center"/>
      <protection locked="0"/>
    </xf>
    <xf numFmtId="3" fontId="22" fillId="0" borderId="2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/>
    <xf numFmtId="0" fontId="20" fillId="0" borderId="21" xfId="0" applyFont="1" applyFill="1" applyBorder="1"/>
    <xf numFmtId="0" fontId="22" fillId="0" borderId="0" xfId="0" applyNumberFormat="1" applyFont="1"/>
    <xf numFmtId="0" fontId="22" fillId="0" borderId="0" xfId="0" applyFont="1" applyFill="1" applyBorder="1"/>
    <xf numFmtId="0" fontId="22" fillId="0" borderId="22" xfId="0" applyFont="1" applyFill="1" applyBorder="1"/>
    <xf numFmtId="3" fontId="29" fillId="13" borderId="14" xfId="0" applyNumberFormat="1" applyFont="1" applyFill="1" applyBorder="1" applyAlignment="1">
      <alignment horizontal="center" vertical="center"/>
    </xf>
    <xf numFmtId="3" fontId="29" fillId="13" borderId="24" xfId="0" applyNumberFormat="1" applyFont="1" applyFill="1" applyBorder="1" applyAlignment="1">
      <alignment horizontal="center" vertical="center"/>
    </xf>
    <xf numFmtId="3" fontId="29" fillId="13" borderId="29" xfId="0" applyNumberFormat="1" applyFont="1" applyFill="1" applyBorder="1" applyAlignment="1">
      <alignment horizontal="center" vertical="center"/>
    </xf>
    <xf numFmtId="3" fontId="29" fillId="13" borderId="40" xfId="0" applyNumberFormat="1" applyFont="1" applyFill="1" applyBorder="1" applyAlignment="1">
      <alignment horizontal="center" vertical="center"/>
    </xf>
    <xf numFmtId="0" fontId="22" fillId="0" borderId="21" xfId="0" applyFont="1" applyFill="1" applyBorder="1" applyAlignment="1" applyProtection="1">
      <alignment horizontal="left" vertical="center"/>
      <protection locked="0"/>
    </xf>
    <xf numFmtId="3" fontId="26" fillId="14" borderId="28" xfId="0" applyNumberFormat="1" applyFont="1" applyFill="1" applyBorder="1" applyAlignment="1">
      <alignment horizontal="center" vertical="center"/>
    </xf>
    <xf numFmtId="3" fontId="29" fillId="13" borderId="15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3" fontId="26" fillId="14" borderId="12" xfId="0" applyNumberFormat="1" applyFont="1" applyFill="1" applyBorder="1" applyAlignment="1">
      <alignment horizontal="center" vertical="center"/>
    </xf>
    <xf numFmtId="3" fontId="26" fillId="14" borderId="33" xfId="0" applyNumberFormat="1" applyFont="1" applyFill="1" applyBorder="1" applyAlignment="1">
      <alignment horizontal="center" vertical="center"/>
    </xf>
    <xf numFmtId="3" fontId="29" fillId="13" borderId="23" xfId="0" applyNumberFormat="1" applyFont="1" applyFill="1" applyBorder="1" applyAlignment="1">
      <alignment horizontal="center" vertical="center"/>
    </xf>
    <xf numFmtId="0" fontId="26" fillId="14" borderId="25" xfId="0" applyFont="1" applyFill="1" applyBorder="1" applyAlignment="1">
      <alignment horizontal="center" vertical="center"/>
    </xf>
    <xf numFmtId="0" fontId="26" fillId="14" borderId="10" xfId="0" applyFont="1" applyFill="1" applyBorder="1" applyAlignment="1">
      <alignment horizontal="center" vertical="center"/>
    </xf>
    <xf numFmtId="0" fontId="22" fillId="0" borderId="18" xfId="0" applyFont="1" applyFill="1" applyBorder="1" applyAlignment="1" applyProtection="1">
      <alignment horizontal="left" vertical="center"/>
      <protection locked="0"/>
    </xf>
    <xf numFmtId="3" fontId="22" fillId="0" borderId="16" xfId="0" applyNumberFormat="1" applyFont="1" applyFill="1" applyBorder="1" applyAlignment="1" applyProtection="1">
      <alignment horizontal="center" vertical="center"/>
      <protection locked="0"/>
    </xf>
    <xf numFmtId="3" fontId="22" fillId="0" borderId="17" xfId="0" applyNumberFormat="1" applyFont="1" applyFill="1" applyBorder="1" applyAlignment="1" applyProtection="1">
      <alignment horizontal="center" vertical="center"/>
      <protection locked="0"/>
    </xf>
    <xf numFmtId="3" fontId="22" fillId="0" borderId="34" xfId="0" applyNumberFormat="1" applyFont="1" applyFill="1" applyBorder="1" applyAlignment="1" applyProtection="1">
      <alignment horizontal="center" vertical="center"/>
      <protection locked="0"/>
    </xf>
    <xf numFmtId="3" fontId="22" fillId="0" borderId="35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22" xfId="0" applyFont="1" applyFill="1" applyBorder="1" applyAlignment="1" applyProtection="1">
      <alignment horizontal="left" vertical="center"/>
      <protection locked="0"/>
    </xf>
    <xf numFmtId="9" fontId="22" fillId="0" borderId="21" xfId="0" applyNumberFormat="1" applyFont="1" applyFill="1" applyBorder="1" applyAlignment="1" applyProtection="1">
      <alignment horizontal="center" vertical="center"/>
      <protection locked="0"/>
    </xf>
    <xf numFmtId="3" fontId="28" fillId="14" borderId="30" xfId="25" applyNumberFormat="1" applyFont="1" applyFill="1" applyBorder="1" applyAlignment="1">
      <alignment horizontal="center" vertical="center"/>
    </xf>
    <xf numFmtId="3" fontId="28" fillId="14" borderId="31" xfId="25" applyNumberFormat="1" applyFont="1" applyFill="1" applyBorder="1" applyAlignment="1">
      <alignment horizontal="center" vertical="center"/>
    </xf>
    <xf numFmtId="0" fontId="28" fillId="0" borderId="0" xfId="25" applyFont="1" applyFill="1"/>
    <xf numFmtId="3" fontId="31" fillId="13" borderId="24" xfId="0" applyNumberFormat="1" applyFont="1" applyFill="1" applyBorder="1" applyAlignment="1">
      <alignment horizontal="center" vertical="center"/>
    </xf>
    <xf numFmtId="3" fontId="31" fillId="13" borderId="29" xfId="0" applyNumberFormat="1" applyFont="1" applyFill="1" applyBorder="1" applyAlignment="1">
      <alignment horizontal="center" vertical="center"/>
    </xf>
    <xf numFmtId="0" fontId="31" fillId="0" borderId="0" xfId="0" applyFont="1"/>
    <xf numFmtId="0" fontId="23" fillId="0" borderId="0" xfId="0" applyFont="1" applyAlignment="1">
      <alignment vertical="center"/>
    </xf>
    <xf numFmtId="0" fontId="23" fillId="0" borderId="21" xfId="0" applyFont="1" applyBorder="1" applyAlignment="1">
      <alignment vertical="center"/>
    </xf>
    <xf numFmtId="0" fontId="24" fillId="0" borderId="0" xfId="23" applyFont="1" applyBorder="1" applyAlignment="1">
      <alignment horizontal="left"/>
    </xf>
    <xf numFmtId="0" fontId="0" fillId="15" borderId="0" xfId="0" applyFill="1"/>
    <xf numFmtId="0" fontId="0" fillId="0" borderId="0" xfId="0" applyAlignment="1">
      <alignment horizontal="left"/>
    </xf>
    <xf numFmtId="0" fontId="32" fillId="15" borderId="0" xfId="0" applyFont="1" applyFill="1"/>
    <xf numFmtId="0" fontId="22" fillId="12" borderId="18" xfId="0" applyFont="1" applyFill="1" applyBorder="1" applyAlignment="1" applyProtection="1">
      <alignment horizontal="left" vertical="center"/>
      <protection locked="0"/>
    </xf>
    <xf numFmtId="0" fontId="22" fillId="12" borderId="42" xfId="0" applyFont="1" applyFill="1" applyBorder="1" applyAlignment="1" applyProtection="1">
      <alignment horizontal="left" vertical="center"/>
      <protection locked="0"/>
    </xf>
    <xf numFmtId="0" fontId="22" fillId="12" borderId="28" xfId="0" applyFont="1" applyFill="1" applyBorder="1" applyAlignment="1" applyProtection="1">
      <alignment horizontal="left" vertical="center"/>
      <protection locked="0"/>
    </xf>
    <xf numFmtId="0" fontId="22" fillId="12" borderId="33" xfId="0" applyFont="1" applyFill="1" applyBorder="1" applyAlignment="1" applyProtection="1">
      <alignment horizontal="left" vertical="center"/>
      <protection locked="0"/>
    </xf>
    <xf numFmtId="0" fontId="22" fillId="12" borderId="41" xfId="0" applyFont="1" applyFill="1" applyBorder="1" applyAlignment="1" applyProtection="1">
      <alignment horizontal="left" vertical="center"/>
      <protection locked="0"/>
    </xf>
    <xf numFmtId="166" fontId="22" fillId="0" borderId="21" xfId="0" applyNumberFormat="1" applyFont="1" applyFill="1" applyBorder="1" applyAlignment="1" applyProtection="1">
      <alignment horizontal="center" vertical="center"/>
      <protection locked="0"/>
    </xf>
    <xf numFmtId="166" fontId="33" fillId="0" borderId="21" xfId="0" applyNumberFormat="1" applyFont="1" applyFill="1" applyBorder="1" applyAlignment="1" applyProtection="1">
      <alignment horizontal="center" vertical="center"/>
      <protection locked="0"/>
    </xf>
    <xf numFmtId="166" fontId="28" fillId="14" borderId="32" xfId="25" applyNumberFormat="1" applyFont="1" applyFill="1" applyBorder="1" applyAlignment="1">
      <alignment horizontal="center" vertical="center"/>
    </xf>
    <xf numFmtId="166" fontId="31" fillId="13" borderId="23" xfId="0" applyNumberFormat="1" applyFont="1" applyFill="1" applyBorder="1" applyAlignment="1">
      <alignment horizontal="center" vertical="center"/>
    </xf>
    <xf numFmtId="0" fontId="22" fillId="12" borderId="0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12" borderId="21" xfId="0" applyFont="1" applyFill="1" applyBorder="1" applyAlignment="1" applyProtection="1">
      <alignment horizontal="left" vertical="center"/>
      <protection locked="0"/>
    </xf>
    <xf numFmtId="0" fontId="22" fillId="12" borderId="34" xfId="0" applyFont="1" applyFill="1" applyBorder="1" applyAlignment="1" applyProtection="1">
      <alignment horizontal="left" vertical="center"/>
      <protection locked="0"/>
    </xf>
    <xf numFmtId="0" fontId="22" fillId="12" borderId="26" xfId="0" applyFont="1" applyFill="1" applyBorder="1" applyAlignment="1" applyProtection="1">
      <alignment horizontal="left" vertical="center"/>
      <protection locked="0"/>
    </xf>
    <xf numFmtId="166" fontId="33" fillId="0" borderId="22" xfId="0" applyNumberFormat="1" applyFont="1" applyFill="1" applyBorder="1" applyAlignment="1" applyProtection="1">
      <alignment horizontal="center" vertical="center"/>
      <protection locked="0"/>
    </xf>
    <xf numFmtId="9" fontId="33" fillId="0" borderId="21" xfId="0" applyNumberFormat="1" applyFont="1" applyFill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>
      <alignment horizontal="center" vertical="center"/>
    </xf>
    <xf numFmtId="3" fontId="27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9" fillId="0" borderId="0" xfId="24" applyFont="1" applyAlignment="1">
      <alignment horizontal="left" wrapText="1"/>
    </xf>
    <xf numFmtId="0" fontId="29" fillId="14" borderId="32" xfId="0" applyFont="1" applyFill="1" applyBorder="1" applyAlignment="1">
      <alignment horizontal="center" vertical="center" textRotation="90"/>
    </xf>
    <xf numFmtId="0" fontId="29" fillId="14" borderId="30" xfId="0" applyFont="1" applyFill="1" applyBorder="1" applyAlignment="1">
      <alignment horizontal="center" vertical="center" textRotation="90"/>
    </xf>
    <xf numFmtId="0" fontId="29" fillId="14" borderId="13" xfId="0" applyFont="1" applyFill="1" applyBorder="1" applyAlignment="1">
      <alignment horizontal="center" vertical="center" textRotation="90"/>
    </xf>
    <xf numFmtId="3" fontId="27" fillId="0" borderId="35" xfId="0" applyNumberFormat="1" applyFont="1" applyBorder="1" applyAlignment="1">
      <alignment horizontal="center" vertical="center"/>
    </xf>
    <xf numFmtId="0" fontId="22" fillId="12" borderId="15" xfId="0" applyFont="1" applyFill="1" applyBorder="1" applyAlignment="1" applyProtection="1">
      <alignment horizontal="left" vertical="center"/>
      <protection locked="0"/>
    </xf>
    <xf numFmtId="0" fontId="29" fillId="13" borderId="23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9" fillId="0" borderId="0" xfId="24" applyFont="1" applyAlignment="1">
      <alignment horizontal="left" vertical="center" wrapText="1"/>
    </xf>
    <xf numFmtId="0" fontId="29" fillId="0" borderId="0" xfId="24" applyFont="1" applyAlignment="1">
      <alignment horizontal="left" wrapText="1"/>
    </xf>
    <xf numFmtId="0" fontId="29" fillId="14" borderId="0" xfId="0" applyFont="1" applyFill="1" applyBorder="1" applyAlignment="1">
      <alignment horizontal="center" vertical="center"/>
    </xf>
    <xf numFmtId="0" fontId="29" fillId="14" borderId="11" xfId="0" applyFont="1" applyFill="1" applyBorder="1" applyAlignment="1">
      <alignment horizontal="center" vertical="center"/>
    </xf>
    <xf numFmtId="0" fontId="29" fillId="14" borderId="10" xfId="0" applyFont="1" applyFill="1" applyBorder="1" applyAlignment="1">
      <alignment horizontal="center" vertical="center"/>
    </xf>
    <xf numFmtId="0" fontId="29" fillId="14" borderId="27" xfId="0" applyFont="1" applyFill="1" applyBorder="1" applyAlignment="1">
      <alignment horizontal="center" vertical="center"/>
    </xf>
    <xf numFmtId="0" fontId="29" fillId="14" borderId="12" xfId="0" applyFont="1" applyFill="1" applyBorder="1" applyAlignment="1">
      <alignment horizontal="center" vertical="center"/>
    </xf>
    <xf numFmtId="0" fontId="29" fillId="14" borderId="26" xfId="0" applyFont="1" applyFill="1" applyBorder="1" applyAlignment="1">
      <alignment horizontal="center" vertical="center"/>
    </xf>
    <xf numFmtId="0" fontId="29" fillId="14" borderId="12" xfId="0" applyFont="1" applyFill="1" applyBorder="1" applyAlignment="1">
      <alignment horizontal="center" vertical="center" wrapText="1"/>
    </xf>
    <xf numFmtId="0" fontId="29" fillId="14" borderId="26" xfId="0" applyFont="1" applyFill="1" applyBorder="1" applyAlignment="1">
      <alignment horizontal="center" vertical="center" wrapText="1"/>
    </xf>
    <xf numFmtId="0" fontId="29" fillId="14" borderId="16" xfId="0" applyFont="1" applyFill="1" applyBorder="1" applyAlignment="1">
      <alignment horizontal="center" vertical="center"/>
    </xf>
    <xf numFmtId="0" fontId="24" fillId="0" borderId="0" xfId="23" applyFont="1" applyBorder="1" applyAlignment="1">
      <alignment horizontal="left"/>
    </xf>
    <xf numFmtId="0" fontId="29" fillId="0" borderId="0" xfId="25" applyFont="1" applyAlignment="1">
      <alignment horizontal="left" vertical="center" wrapText="1"/>
    </xf>
    <xf numFmtId="0" fontId="26" fillId="14" borderId="0" xfId="25" applyFont="1" applyFill="1" applyBorder="1" applyAlignment="1">
      <alignment horizontal="center" vertical="center"/>
    </xf>
    <xf numFmtId="0" fontId="26" fillId="14" borderId="10" xfId="25" applyFont="1" applyFill="1" applyBorder="1" applyAlignment="1">
      <alignment horizontal="center" vertical="center"/>
    </xf>
    <xf numFmtId="0" fontId="26" fillId="14" borderId="25" xfId="25" applyFont="1" applyFill="1" applyBorder="1" applyAlignment="1">
      <alignment horizontal="center" vertical="center"/>
    </xf>
    <xf numFmtId="0" fontId="29" fillId="14" borderId="12" xfId="25" applyFont="1" applyFill="1" applyBorder="1" applyAlignment="1">
      <alignment horizontal="center" vertical="center"/>
    </xf>
    <xf numFmtId="0" fontId="29" fillId="14" borderId="26" xfId="25" applyFont="1" applyFill="1" applyBorder="1" applyAlignment="1">
      <alignment horizontal="center" vertical="center"/>
    </xf>
    <xf numFmtId="0" fontId="29" fillId="14" borderId="12" xfId="25" applyFont="1" applyFill="1" applyBorder="1" applyAlignment="1">
      <alignment horizontal="center" vertical="center" wrapText="1"/>
    </xf>
    <xf numFmtId="0" fontId="29" fillId="14" borderId="26" xfId="25" applyFont="1" applyFill="1" applyBorder="1" applyAlignment="1">
      <alignment horizontal="center" vertical="center" wrapText="1"/>
    </xf>
    <xf numFmtId="0" fontId="28" fillId="14" borderId="32" xfId="25" applyFont="1" applyFill="1" applyBorder="1" applyAlignment="1">
      <alignment horizontal="center" vertical="center" wrapText="1"/>
    </xf>
    <xf numFmtId="0" fontId="28" fillId="14" borderId="13" xfId="25" applyFont="1" applyFill="1" applyBorder="1" applyAlignment="1">
      <alignment horizontal="center" vertical="center" wrapText="1"/>
    </xf>
    <xf numFmtId="0" fontId="31" fillId="13" borderId="23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</cellXfs>
  <cellStyles count="3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4"/>
    <cellStyle name="Normalny 3" xfId="20"/>
    <cellStyle name="Normalny 3 2" xfId="21"/>
    <cellStyle name="Normalny 4" xfId="22"/>
    <cellStyle name="Normalny_Arkusz1" xfId="23"/>
    <cellStyle name="Normalny_dane_za_grudzien ZG" xfId="24"/>
    <cellStyle name="Normalny_Zatrzymania grudzień" xfId="25"/>
    <cellStyle name="Obliczenia" xfId="26" builtinId="22" customBuiltin="1"/>
    <cellStyle name="Suma" xfId="27" builtinId="25" customBuiltin="1"/>
    <cellStyle name="Tekst objaśnienia" xfId="28" builtinId="53" customBuiltin="1"/>
    <cellStyle name="Tekst ostrzeżenia" xfId="29" builtinId="11" customBuiltin="1"/>
    <cellStyle name="Tytuł" xfId="30" builtinId="15" customBuiltin="1"/>
    <cellStyle name="Uwaga" xfId="31" builtinId="10" customBuiltin="1"/>
    <cellStyle name="Walutowy 2" xfId="32"/>
    <cellStyle name="Walutowy 3" xfId="3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27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100" t="s">
        <v>1217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1"/>
      <c r="M1" s="101"/>
      <c r="N1" s="101"/>
      <c r="O1" s="91"/>
      <c r="P1" s="91"/>
      <c r="Q1" s="91"/>
    </row>
    <row r="2" spans="1:17" ht="24.75" customHeight="1">
      <c r="A2" s="102" t="s">
        <v>9</v>
      </c>
      <c r="B2" s="103"/>
      <c r="C2" s="106" t="s">
        <v>9</v>
      </c>
      <c r="D2" s="108" t="s">
        <v>342</v>
      </c>
      <c r="E2" s="106" t="s">
        <v>0</v>
      </c>
      <c r="F2" s="110" t="s">
        <v>1219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</row>
    <row r="3" spans="1:17" ht="89.25" customHeight="1">
      <c r="A3" s="104"/>
      <c r="B3" s="105"/>
      <c r="C3" s="107"/>
      <c r="D3" s="109"/>
      <c r="E3" s="107"/>
      <c r="F3" s="93" t="s">
        <v>1201</v>
      </c>
      <c r="G3" s="22" t="s">
        <v>1202</v>
      </c>
      <c r="H3" s="19" t="s">
        <v>1203</v>
      </c>
      <c r="I3" s="20" t="s">
        <v>1204</v>
      </c>
      <c r="J3" s="20" t="s">
        <v>1205</v>
      </c>
      <c r="K3" s="19" t="s">
        <v>1206</v>
      </c>
      <c r="L3" s="19" t="s">
        <v>1207</v>
      </c>
      <c r="M3" s="19" t="s">
        <v>1208</v>
      </c>
      <c r="N3" s="92" t="s">
        <v>1209</v>
      </c>
      <c r="O3" s="19" t="s">
        <v>1211</v>
      </c>
      <c r="P3" s="19" t="s">
        <v>1212</v>
      </c>
      <c r="Q3" s="94" t="s">
        <v>1213</v>
      </c>
    </row>
    <row r="4" spans="1:17" ht="18" customHeight="1">
      <c r="A4" s="66"/>
      <c r="B4" s="45" t="s">
        <v>2</v>
      </c>
      <c r="C4" s="96"/>
      <c r="D4" s="96" t="str">
        <f>IF(B4&gt;0,IFERROR(VLOOKUP(B4,KODY_ISO!$B$2:$J$300,2,FALSE),"wpisz nazwę"),"")</f>
        <v>RUS</v>
      </c>
      <c r="E4" s="47">
        <f t="shared" ref="E4:E9" si="0">SUM(F4:Q4)</f>
        <v>0</v>
      </c>
      <c r="F4" s="10"/>
      <c r="G4" s="23"/>
      <c r="H4" s="88"/>
      <c r="I4" s="16"/>
      <c r="J4" s="16"/>
      <c r="K4" s="16"/>
      <c r="L4" s="16"/>
      <c r="M4" s="16"/>
      <c r="N4" s="14"/>
      <c r="O4" s="16"/>
      <c r="P4" s="16"/>
      <c r="Q4" s="9"/>
    </row>
    <row r="5" spans="1:17" ht="18" customHeight="1">
      <c r="A5" s="67"/>
      <c r="B5" s="46" t="s">
        <v>13</v>
      </c>
      <c r="C5" s="72"/>
      <c r="D5" s="72" t="str">
        <f>IF(B5&gt;0,IFERROR(VLOOKUP(B5,KODY_ISO!$B$2:$J$300,2,FALSE),"wpisz nazwę"),"")</f>
        <v>TJK</v>
      </c>
      <c r="E5" s="48">
        <f>SUM(F5:Q5)</f>
        <v>0</v>
      </c>
      <c r="F5" s="13"/>
      <c r="G5" s="25"/>
      <c r="H5" s="89"/>
      <c r="I5" s="17"/>
      <c r="J5" s="17"/>
      <c r="K5" s="17"/>
      <c r="L5" s="17"/>
      <c r="M5" s="17"/>
      <c r="N5" s="15"/>
      <c r="O5" s="17"/>
      <c r="P5" s="17"/>
      <c r="Q5" s="11"/>
    </row>
    <row r="6" spans="1:17" ht="18" customHeight="1">
      <c r="A6" s="67"/>
      <c r="B6" s="46" t="s">
        <v>52</v>
      </c>
      <c r="C6" s="72"/>
      <c r="D6" s="72" t="str">
        <f>IF(B6&gt;0,IFERROR(VLOOKUP(B6,KODY_ISO!$B$2:$J$300,2,FALSE),"wpisz nazwę"),"")</f>
        <v>TKM</v>
      </c>
      <c r="E6" s="43">
        <f t="shared" si="0"/>
        <v>0</v>
      </c>
      <c r="F6" s="12"/>
      <c r="G6" s="24"/>
      <c r="H6" s="89"/>
      <c r="I6" s="17"/>
      <c r="J6" s="17"/>
      <c r="K6" s="17"/>
      <c r="L6" s="17"/>
      <c r="M6" s="17"/>
      <c r="N6" s="15"/>
      <c r="O6" s="17"/>
      <c r="P6" s="17"/>
      <c r="Q6" s="11"/>
    </row>
    <row r="7" spans="1:17" ht="18" customHeight="1">
      <c r="A7" s="67"/>
      <c r="B7" s="46" t="s">
        <v>18</v>
      </c>
      <c r="C7" s="72"/>
      <c r="D7" s="72" t="str">
        <f>IF(B7&gt;0,IFERROR(VLOOKUP(B7,KODY_ISO!$B$2:$J$300,2,FALSE),"wpisz nazwę"),"")</f>
        <v>KAZ</v>
      </c>
      <c r="E7" s="48">
        <f t="shared" si="0"/>
        <v>0</v>
      </c>
      <c r="F7" s="13"/>
      <c r="G7" s="25"/>
      <c r="H7" s="89"/>
      <c r="I7" s="17"/>
      <c r="J7" s="17"/>
      <c r="K7" s="17"/>
      <c r="L7" s="17"/>
      <c r="M7" s="17"/>
      <c r="N7" s="15"/>
      <c r="O7" s="17"/>
      <c r="P7" s="17"/>
      <c r="Q7" s="11"/>
    </row>
    <row r="8" spans="1:17" ht="18" customHeight="1">
      <c r="A8" s="67"/>
      <c r="B8" s="46" t="s">
        <v>16</v>
      </c>
      <c r="C8" s="72"/>
      <c r="D8" s="72" t="str">
        <f>IF(B8&gt;0,IFERROR(VLOOKUP(B8,KODY_ISO!$B$2:$J$300,2,FALSE),"wpisz nazwę"),"")</f>
        <v>KGZ</v>
      </c>
      <c r="E8" s="43">
        <f t="shared" si="0"/>
        <v>0</v>
      </c>
      <c r="F8" s="12"/>
      <c r="G8" s="24"/>
      <c r="H8" s="89"/>
      <c r="I8" s="17"/>
      <c r="J8" s="17"/>
      <c r="K8" s="17"/>
      <c r="L8" s="17"/>
      <c r="M8" s="17"/>
      <c r="N8" s="15"/>
      <c r="O8" s="17"/>
      <c r="P8" s="17"/>
      <c r="Q8" s="11"/>
    </row>
    <row r="9" spans="1:17" ht="18" customHeight="1">
      <c r="A9" s="67"/>
      <c r="B9" s="46" t="s">
        <v>1210</v>
      </c>
      <c r="C9" s="72"/>
      <c r="D9" s="72"/>
      <c r="E9" s="48">
        <f t="shared" si="0"/>
        <v>0</v>
      </c>
      <c r="F9" s="13"/>
      <c r="G9" s="25"/>
      <c r="H9" s="95"/>
      <c r="I9" s="18"/>
      <c r="J9" s="18"/>
      <c r="K9" s="18"/>
      <c r="L9" s="18"/>
      <c r="M9" s="16"/>
      <c r="N9" s="14"/>
      <c r="O9" s="16"/>
      <c r="P9" s="16"/>
      <c r="Q9" s="9"/>
    </row>
    <row r="10" spans="1:17" s="29" customFormat="1" ht="36.75" customHeight="1">
      <c r="A10" s="97" t="s">
        <v>0</v>
      </c>
      <c r="B10" s="97"/>
      <c r="C10" s="97"/>
      <c r="D10" s="98"/>
      <c r="E10" s="44">
        <f t="shared" ref="E10:Q10" si="1">SUM(E4:E9)</f>
        <v>0</v>
      </c>
      <c r="F10" s="39">
        <f t="shared" si="1"/>
        <v>0</v>
      </c>
      <c r="G10" s="41">
        <f t="shared" si="1"/>
        <v>0</v>
      </c>
      <c r="H10" s="40">
        <f t="shared" si="1"/>
        <v>0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0</v>
      </c>
      <c r="M10" s="40">
        <f t="shared" si="1"/>
        <v>0</v>
      </c>
      <c r="N10" s="49">
        <f t="shared" si="1"/>
        <v>0</v>
      </c>
      <c r="O10" s="40">
        <f t="shared" si="1"/>
        <v>0</v>
      </c>
      <c r="P10" s="40">
        <f t="shared" si="1"/>
        <v>0</v>
      </c>
      <c r="Q10" s="38">
        <f t="shared" si="1"/>
        <v>0</v>
      </c>
    </row>
    <row r="11" spans="1:17" ht="7.5" customHeight="1">
      <c r="G11" s="21"/>
      <c r="H11" s="26"/>
      <c r="I11" s="21"/>
      <c r="J11" s="21"/>
      <c r="K11" s="21"/>
      <c r="L11" s="21"/>
    </row>
    <row r="12" spans="1:17" ht="10.5" customHeigh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0"/>
      <c r="P12" s="90"/>
      <c r="Q12" s="90"/>
    </row>
    <row r="13" spans="1:17" ht="69" customHeight="1">
      <c r="A13" s="5"/>
    </row>
    <row r="14" spans="1:17" ht="76.5" customHeight="1">
      <c r="A14" s="100" t="s">
        <v>1218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1"/>
      <c r="L14" s="101"/>
      <c r="M14" s="101"/>
      <c r="N14" s="101"/>
      <c r="O14" s="91"/>
      <c r="P14" s="91"/>
      <c r="Q14" s="91"/>
    </row>
    <row r="15" spans="1:17" ht="21">
      <c r="A15" s="102" t="s">
        <v>9</v>
      </c>
      <c r="B15" s="103"/>
      <c r="C15" s="106" t="s">
        <v>9</v>
      </c>
      <c r="D15" s="108" t="s">
        <v>342</v>
      </c>
      <c r="E15" s="106" t="s">
        <v>0</v>
      </c>
      <c r="F15" s="110" t="s">
        <v>1214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</row>
    <row r="16" spans="1:17" ht="89.25" customHeight="1">
      <c r="A16" s="104"/>
      <c r="B16" s="105"/>
      <c r="C16" s="107"/>
      <c r="D16" s="109"/>
      <c r="E16" s="107"/>
      <c r="F16" s="93" t="s">
        <v>1201</v>
      </c>
      <c r="G16" s="22" t="s">
        <v>1202</v>
      </c>
      <c r="H16" s="19" t="s">
        <v>1203</v>
      </c>
      <c r="I16" s="20" t="s">
        <v>1204</v>
      </c>
      <c r="J16" s="20" t="s">
        <v>1205</v>
      </c>
      <c r="K16" s="19" t="s">
        <v>1206</v>
      </c>
      <c r="L16" s="19" t="s">
        <v>1207</v>
      </c>
      <c r="M16" s="19" t="s">
        <v>1208</v>
      </c>
      <c r="N16" s="92" t="s">
        <v>1209</v>
      </c>
      <c r="O16" s="19" t="s">
        <v>1211</v>
      </c>
      <c r="P16" s="19" t="s">
        <v>1212</v>
      </c>
      <c r="Q16" s="94" t="s">
        <v>1213</v>
      </c>
    </row>
    <row r="17" spans="1:17" ht="18.75">
      <c r="A17" s="66"/>
      <c r="B17" s="45" t="s">
        <v>2</v>
      </c>
      <c r="C17" s="73"/>
      <c r="D17" s="73" t="str">
        <f>IF(B17&gt;0,IFERROR(VLOOKUP(B17,KODY_ISO!$B$2:$J$300,2,FALSE),"wpisz nazwę"),"")</f>
        <v>RUS</v>
      </c>
      <c r="E17" s="47">
        <f t="shared" ref="E17:E22" si="2">SUM(F17:Q17)</f>
        <v>0</v>
      </c>
      <c r="F17" s="10"/>
      <c r="G17" s="23"/>
      <c r="H17" s="88"/>
      <c r="I17" s="16"/>
      <c r="J17" s="16"/>
      <c r="K17" s="16"/>
      <c r="L17" s="16"/>
      <c r="M17" s="16"/>
      <c r="N17" s="14"/>
      <c r="O17" s="16"/>
      <c r="P17" s="16"/>
      <c r="Q17" s="9"/>
    </row>
    <row r="18" spans="1:17" ht="18.75">
      <c r="A18" s="67"/>
      <c r="B18" s="46" t="s">
        <v>13</v>
      </c>
      <c r="C18" s="72"/>
      <c r="D18" s="72" t="str">
        <f>IF(B18&gt;0,IFERROR(VLOOKUP(B18,KODY_ISO!$B$2:$J$300,2,FALSE),"wpisz nazwę"),"")</f>
        <v>TJK</v>
      </c>
      <c r="E18" s="43">
        <f t="shared" si="2"/>
        <v>0</v>
      </c>
      <c r="F18" s="12"/>
      <c r="G18" s="24"/>
      <c r="H18" s="89"/>
      <c r="I18" s="17"/>
      <c r="J18" s="17"/>
      <c r="K18" s="17"/>
      <c r="L18" s="17"/>
      <c r="M18" s="17"/>
      <c r="N18" s="15"/>
      <c r="O18" s="17"/>
      <c r="P18" s="17"/>
      <c r="Q18" s="11"/>
    </row>
    <row r="19" spans="1:17" ht="18.75">
      <c r="A19" s="67"/>
      <c r="B19" s="46" t="s">
        <v>15</v>
      </c>
      <c r="C19" s="72"/>
      <c r="D19" s="72" t="str">
        <f>IF(B19&gt;0,IFERROR(VLOOKUP(B19,KODY_ISO!$B$2:$J$300,2,FALSE),"wpisz nazwę"),"")</f>
        <v>ARM</v>
      </c>
      <c r="E19" s="48">
        <f t="shared" si="2"/>
        <v>0</v>
      </c>
      <c r="F19" s="13"/>
      <c r="G19" s="25"/>
      <c r="H19" s="89"/>
      <c r="I19" s="17"/>
      <c r="J19" s="17"/>
      <c r="K19" s="17"/>
      <c r="L19" s="17"/>
      <c r="M19" s="17"/>
      <c r="N19" s="15"/>
      <c r="O19" s="17"/>
      <c r="P19" s="17"/>
      <c r="Q19" s="11"/>
    </row>
    <row r="20" spans="1:17" ht="18.75">
      <c r="A20" s="67"/>
      <c r="B20" s="46" t="s">
        <v>16</v>
      </c>
      <c r="C20" s="72"/>
      <c r="D20" s="72" t="str">
        <f>IF(B20&gt;0,IFERROR(VLOOKUP(B20,KODY_ISO!$B$2:$J$300,2,FALSE),"wpisz nazwę"),"")</f>
        <v>KGZ</v>
      </c>
      <c r="E20" s="48">
        <f t="shared" si="2"/>
        <v>0</v>
      </c>
      <c r="F20" s="13"/>
      <c r="G20" s="25"/>
      <c r="H20" s="89"/>
      <c r="I20" s="17"/>
      <c r="J20" s="17"/>
      <c r="K20" s="17"/>
      <c r="L20" s="17"/>
      <c r="M20" s="17"/>
      <c r="N20" s="15"/>
      <c r="O20" s="17"/>
      <c r="P20" s="17"/>
      <c r="Q20" s="11"/>
    </row>
    <row r="21" spans="1:17" ht="18.75">
      <c r="A21" s="67"/>
      <c r="B21" s="46" t="s">
        <v>17</v>
      </c>
      <c r="C21" s="72"/>
      <c r="D21" s="72" t="str">
        <f>IF(B21&gt;0,IFERROR(VLOOKUP(B21,KODY_ISO!$B$2:$J$300,2,FALSE),"wpisz nazwę"),"")</f>
        <v>AZE</v>
      </c>
      <c r="E21" s="43">
        <f t="shared" si="2"/>
        <v>0</v>
      </c>
      <c r="F21" s="12"/>
      <c r="G21" s="24"/>
      <c r="H21" s="89"/>
      <c r="I21" s="17"/>
      <c r="J21" s="17"/>
      <c r="K21" s="17"/>
      <c r="L21" s="17"/>
      <c r="M21" s="17"/>
      <c r="N21" s="15"/>
      <c r="O21" s="17"/>
      <c r="P21" s="17"/>
      <c r="Q21" s="11"/>
    </row>
    <row r="22" spans="1:17" ht="18.75">
      <c r="A22" s="67"/>
      <c r="B22" s="46" t="s">
        <v>1210</v>
      </c>
      <c r="C22" s="72"/>
      <c r="D22" s="72"/>
      <c r="E22" s="43">
        <f t="shared" si="2"/>
        <v>0</v>
      </c>
      <c r="F22" s="13"/>
      <c r="G22" s="25"/>
      <c r="H22" s="95"/>
      <c r="I22" s="18"/>
      <c r="J22" s="18"/>
      <c r="K22" s="18"/>
      <c r="L22" s="18"/>
      <c r="M22" s="16"/>
      <c r="N22" s="14"/>
      <c r="O22" s="16"/>
      <c r="P22" s="16"/>
      <c r="Q22" s="9"/>
    </row>
    <row r="23" spans="1:17" ht="36" customHeight="1">
      <c r="A23" s="97" t="s">
        <v>0</v>
      </c>
      <c r="B23" s="97"/>
      <c r="C23" s="97"/>
      <c r="D23" s="98"/>
      <c r="E23" s="44">
        <f t="shared" ref="E23:Q23" si="3">SUM(E17:E22)</f>
        <v>0</v>
      </c>
      <c r="F23" s="39">
        <f t="shared" si="3"/>
        <v>0</v>
      </c>
      <c r="G23" s="41">
        <f t="shared" si="3"/>
        <v>0</v>
      </c>
      <c r="H23" s="40">
        <f t="shared" si="3"/>
        <v>0</v>
      </c>
      <c r="I23" s="40">
        <f t="shared" si="3"/>
        <v>0</v>
      </c>
      <c r="J23" s="40">
        <f t="shared" si="3"/>
        <v>0</v>
      </c>
      <c r="K23" s="40">
        <f t="shared" si="3"/>
        <v>0</v>
      </c>
      <c r="L23" s="40">
        <f t="shared" si="3"/>
        <v>0</v>
      </c>
      <c r="M23" s="40">
        <f t="shared" si="3"/>
        <v>0</v>
      </c>
      <c r="N23" s="49">
        <f t="shared" si="3"/>
        <v>0</v>
      </c>
      <c r="O23" s="40">
        <f t="shared" si="3"/>
        <v>0</v>
      </c>
      <c r="P23" s="40">
        <f t="shared" si="3"/>
        <v>0</v>
      </c>
      <c r="Q23" s="38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>
    <pageSetUpPr fitToPage="1"/>
  </sheetPr>
  <dimension ref="A1:J102"/>
  <sheetViews>
    <sheetView showGridLines="0" showZeros="0" tabSelected="1" view="pageBreakPreview" topLeftCell="A4" zoomScale="60" zoomScaleNormal="100" workbookViewId="0">
      <selection activeCell="L99" sqref="L99"/>
    </sheetView>
  </sheetViews>
  <sheetFormatPr defaultRowHeight="12.75" outlineLevelCol="2"/>
  <cols>
    <col min="1" max="1" width="3.5703125" style="1" customWidth="1"/>
    <col min="2" max="2" width="33.28515625" style="3" customWidth="1"/>
    <col min="3" max="3" width="42.5703125" style="3" hidden="1" customWidth="1" outlineLevel="2"/>
    <col min="4" max="4" width="15.85546875" style="3" customWidth="1" outlineLevel="1" collapsed="1"/>
    <col min="5" max="5" width="27.5703125" style="2" customWidth="1"/>
    <col min="6" max="6" width="27.28515625" style="2" customWidth="1"/>
    <col min="7" max="7" width="25.85546875" style="2" customWidth="1"/>
    <col min="8" max="16384" width="9.140625" style="1"/>
  </cols>
  <sheetData>
    <row r="1" spans="1:7" ht="67.5" customHeight="1">
      <c r="A1" s="112" t="s">
        <v>1220</v>
      </c>
      <c r="B1" s="112"/>
      <c r="C1" s="112"/>
      <c r="D1" s="112"/>
      <c r="E1" s="112"/>
      <c r="F1" s="112"/>
      <c r="G1" s="112"/>
    </row>
    <row r="2" spans="1:7" ht="18" customHeight="1">
      <c r="B2" s="7"/>
      <c r="C2" s="7"/>
      <c r="D2" s="7"/>
      <c r="E2" s="8"/>
      <c r="F2" s="8"/>
      <c r="G2" s="6"/>
    </row>
    <row r="3" spans="1:7" ht="28.5" customHeight="1">
      <c r="A3" s="113" t="s">
        <v>9</v>
      </c>
      <c r="B3" s="113"/>
      <c r="C3" s="116" t="s">
        <v>9</v>
      </c>
      <c r="D3" s="118" t="s">
        <v>342</v>
      </c>
      <c r="E3" s="115" t="s">
        <v>12</v>
      </c>
      <c r="F3" s="114"/>
      <c r="G3" s="114"/>
    </row>
    <row r="4" spans="1:7" ht="49.5" customHeight="1">
      <c r="A4" s="114"/>
      <c r="B4" s="114"/>
      <c r="C4" s="117"/>
      <c r="D4" s="119"/>
      <c r="E4" s="50" t="s">
        <v>1215</v>
      </c>
      <c r="F4" s="28" t="s">
        <v>1216</v>
      </c>
      <c r="G4" s="51" t="s">
        <v>1</v>
      </c>
    </row>
    <row r="5" spans="1:7" s="33" customFormat="1" ht="17.100000000000001" customHeight="1">
      <c r="A5" s="30"/>
      <c r="B5" s="42" t="s">
        <v>5</v>
      </c>
      <c r="C5" s="74" t="str">
        <f>IF(B5&gt;0,IFERROR(VLOOKUP(B5,KODY_ISO!$C$2:$J$300,4,FALSE),"wpisz nazwę"),"")</f>
        <v>wpisz nazwę</v>
      </c>
      <c r="D5" s="73" t="str">
        <f>IF(B5&gt;0,IFERROR(VLOOKUP(B5,KODY_ISO!$B$2:$J$300,2,FALSE),"wpisz nazwę"),"")</f>
        <v>UKR</v>
      </c>
      <c r="E5" s="31">
        <v>2303</v>
      </c>
      <c r="F5" s="32">
        <v>2202</v>
      </c>
      <c r="G5" s="77">
        <f>E5/F5-1</f>
        <v>4.5867393278837376E-2</v>
      </c>
    </row>
    <row r="6" spans="1:7" s="33" customFormat="1" ht="17.100000000000001" customHeight="1">
      <c r="A6" s="30"/>
      <c r="B6" s="42" t="s">
        <v>14</v>
      </c>
      <c r="C6" s="74" t="str">
        <f>IF(B6&gt;0,IFERROR(VLOOKUP(B6,KODY_ISO!$C$2:$J$300,4,FALSE),"wpisz nazwę"),"")</f>
        <v>wpisz nazwę</v>
      </c>
      <c r="D6" s="74" t="str">
        <f>IF(B6&gt;0,IFERROR(VLOOKUP(B6,KODY_ISO!$B$2:$J$300,2,FALSE),"wpisz nazwę"),"")</f>
        <v>GEO</v>
      </c>
      <c r="E6" s="31">
        <v>79</v>
      </c>
      <c r="F6" s="32">
        <v>32</v>
      </c>
      <c r="G6" s="77">
        <f t="shared" ref="G6:G56" si="0">E6/F6-1</f>
        <v>1.46875</v>
      </c>
    </row>
    <row r="7" spans="1:7" s="33" customFormat="1" ht="17.100000000000001" customHeight="1">
      <c r="A7" s="30"/>
      <c r="B7" s="42" t="s">
        <v>4</v>
      </c>
      <c r="C7" s="74" t="str">
        <f>IF(B7&gt;0,IFERROR(VLOOKUP(B7,KODY_ISO!$C$2:$J$300,4,FALSE),"wpisz nazwę"),"")</f>
        <v>wpisz nazwę</v>
      </c>
      <c r="D7" s="74" t="str">
        <f>IF(B7&gt;0,IFERROR(VLOOKUP(B7,KODY_ISO!$B$2:$J$300,2,FALSE),"wpisz nazwę"),"")</f>
        <v>BLR</v>
      </c>
      <c r="E7" s="31">
        <v>53</v>
      </c>
      <c r="F7" s="32">
        <v>92</v>
      </c>
      <c r="G7" s="77">
        <f t="shared" si="0"/>
        <v>-0.42391304347826086</v>
      </c>
    </row>
    <row r="8" spans="1:7" s="33" customFormat="1" ht="17.100000000000001" customHeight="1">
      <c r="A8" s="30"/>
      <c r="B8" s="42" t="s">
        <v>62</v>
      </c>
      <c r="C8" s="74" t="str">
        <f>IF(B8&gt;0,IFERROR(VLOOKUP(B8,KODY_ISO!$C$2:$J$300,4,FALSE),"wpisz nazwę"),"")</f>
        <v>wpisz nazwę</v>
      </c>
      <c r="D8" s="74" t="str">
        <f>IF(B8&gt;0,IFERROR(VLOOKUP(B8,KODY_ISO!$B$2:$J$300,2,FALSE),"wpisz nazwę"),"")</f>
        <v>MDA</v>
      </c>
      <c r="E8" s="31">
        <v>27</v>
      </c>
      <c r="F8" s="32">
        <v>37</v>
      </c>
      <c r="G8" s="77">
        <f t="shared" si="0"/>
        <v>-0.27027027027027029</v>
      </c>
    </row>
    <row r="9" spans="1:7" s="33" customFormat="1" ht="17.100000000000001" customHeight="1">
      <c r="A9" s="30"/>
      <c r="B9" s="42" t="s">
        <v>32</v>
      </c>
      <c r="C9" s="74" t="str">
        <f>IF(B9&gt;0,IFERROR(VLOOKUP(B9,KODY_ISO!$C$2:$J$300,4,FALSE),"wpisz nazwę"),"")</f>
        <v>wpisz nazwę</v>
      </c>
      <c r="D9" s="74" t="str">
        <f>IF(B9&gt;0,IFERROR(VLOOKUP(B9,KODY_ISO!$B$2:$J$300,2,FALSE),"wpisz nazwę"),"")</f>
        <v>IND</v>
      </c>
      <c r="E9" s="31">
        <v>26</v>
      </c>
      <c r="F9" s="32">
        <v>21</v>
      </c>
      <c r="G9" s="77">
        <f t="shared" si="0"/>
        <v>0.23809523809523814</v>
      </c>
    </row>
    <row r="10" spans="1:7" s="33" customFormat="1" ht="17.100000000000001" customHeight="1">
      <c r="A10" s="30"/>
      <c r="B10" s="42" t="s">
        <v>60</v>
      </c>
      <c r="C10" s="74" t="str">
        <f>IF(B10&gt;0,IFERROR(VLOOKUP(B10,KODY_ISO!$C$2:$J$300,4,FALSE),"wpisz nazwę"),"")</f>
        <v>wpisz nazwę</v>
      </c>
      <c r="D10" s="74" t="str">
        <f>IF(B10&gt;0,IFERROR(VLOOKUP(B10,KODY_ISO!$B$2:$J$300,2,FALSE),"wpisz nazwę"),"")</f>
        <v>NPL</v>
      </c>
      <c r="E10" s="31">
        <v>20</v>
      </c>
      <c r="F10" s="32">
        <v>26</v>
      </c>
      <c r="G10" s="77">
        <f t="shared" si="0"/>
        <v>-0.23076923076923073</v>
      </c>
    </row>
    <row r="11" spans="1:7" s="33" customFormat="1" ht="17.100000000000001" customHeight="1">
      <c r="A11" s="30"/>
      <c r="B11" s="42" t="s">
        <v>2</v>
      </c>
      <c r="C11" s="74" t="str">
        <f>IF(B11&gt;0,IFERROR(VLOOKUP(B11,KODY_ISO!$C$2:$J$300,4,FALSE),"wpisz nazwę"),"")</f>
        <v>wpisz nazwę</v>
      </c>
      <c r="D11" s="74" t="str">
        <f>IF(B11&gt;0,IFERROR(VLOOKUP(B11,KODY_ISO!$B$2:$J$300,2,FALSE),"wpisz nazwę"),"")</f>
        <v>RUS</v>
      </c>
      <c r="E11" s="31">
        <v>9</v>
      </c>
      <c r="F11" s="32">
        <v>8</v>
      </c>
      <c r="G11" s="77">
        <f t="shared" si="0"/>
        <v>0.125</v>
      </c>
    </row>
    <row r="12" spans="1:7" s="33" customFormat="1" ht="17.100000000000001" customHeight="1">
      <c r="A12" s="30"/>
      <c r="B12" s="42" t="s">
        <v>45</v>
      </c>
      <c r="C12" s="74" t="str">
        <f>IF(B12&gt;0,IFERROR(VLOOKUP(B12,KODY_ISO!$C$2:$J$300,4,FALSE),"wpisz nazwę"),"")</f>
        <v>wpisz nazwę</v>
      </c>
      <c r="D12" s="74" t="str">
        <f>IF(B12&gt;0,IFERROR(VLOOKUP(B12,KODY_ISO!$B$2:$J$300,2,FALSE),"wpisz nazwę"),"")</f>
        <v>VNM</v>
      </c>
      <c r="E12" s="31">
        <v>7</v>
      </c>
      <c r="F12" s="32">
        <v>8</v>
      </c>
      <c r="G12" s="77">
        <f t="shared" si="0"/>
        <v>-0.125</v>
      </c>
    </row>
    <row r="13" spans="1:7" s="33" customFormat="1" ht="17.100000000000001" customHeight="1">
      <c r="A13" s="30"/>
      <c r="B13" s="42" t="s">
        <v>51</v>
      </c>
      <c r="C13" s="74" t="str">
        <f>IF(B13&gt;0,IFERROR(VLOOKUP(B13,KODY_ISO!$C$2:$J$300,4,FALSE),"wpisz nazwę"),"")</f>
        <v>wpisz nazwę</v>
      </c>
      <c r="D13" s="74" t="str">
        <f>IF(B13&gt;0,IFERROR(VLOOKUP(B13,KODY_ISO!$B$2:$J$300,2,FALSE),"wpisz nazwę"),"")</f>
        <v>BGD</v>
      </c>
      <c r="E13" s="31">
        <v>6</v>
      </c>
      <c r="F13" s="32">
        <v>20</v>
      </c>
      <c r="G13" s="77">
        <f>E13/F13-1</f>
        <v>-0.7</v>
      </c>
    </row>
    <row r="14" spans="1:7" s="33" customFormat="1" ht="17.100000000000001" customHeight="1">
      <c r="A14" s="30"/>
      <c r="B14" s="42" t="s">
        <v>17</v>
      </c>
      <c r="C14" s="74" t="str">
        <f>IF(B14&gt;0,IFERROR(VLOOKUP(B14,KODY_ISO!$C$2:$J$300,4,FALSE),"wpisz nazwę"),"")</f>
        <v>wpisz nazwę</v>
      </c>
      <c r="D14" s="74" t="str">
        <f>IF(B14&gt;0,IFERROR(VLOOKUP(B14,KODY_ISO!$B$2:$J$300,2,FALSE),"wpisz nazwę"),"")</f>
        <v>AZE</v>
      </c>
      <c r="E14" s="31">
        <v>4</v>
      </c>
      <c r="F14" s="32"/>
      <c r="G14" s="77"/>
    </row>
    <row r="15" spans="1:7" s="33" customFormat="1" ht="17.100000000000001" customHeight="1">
      <c r="A15" s="30"/>
      <c r="B15" s="42" t="s">
        <v>40</v>
      </c>
      <c r="C15" s="74" t="str">
        <f>IF(B15&gt;0,IFERROR(VLOOKUP(B15,KODY_ISO!$C$2:$J$300,4,FALSE),"wpisz nazwę"),"")</f>
        <v>wpisz nazwę</v>
      </c>
      <c r="D15" s="74" t="str">
        <f>IF(B15&gt;0,IFERROR(VLOOKUP(B15,KODY_ISO!$B$2:$J$300,2,FALSE),"wpisz nazwę"),"")</f>
        <v>MAR</v>
      </c>
      <c r="E15" s="31">
        <v>3</v>
      </c>
      <c r="F15" s="32"/>
      <c r="G15" s="77"/>
    </row>
    <row r="16" spans="1:7" s="33" customFormat="1" ht="17.100000000000001" customHeight="1">
      <c r="A16" s="30"/>
      <c r="B16" s="42" t="s">
        <v>29</v>
      </c>
      <c r="C16" s="74" t="str">
        <f>IF(B16&gt;0,IFERROR(VLOOKUP(B16,KODY_ISO!$C$2:$J$300,4,FALSE),"wpisz nazwę"),"")</f>
        <v>wpisz nazwę</v>
      </c>
      <c r="D16" s="74" t="str">
        <f>IF(B16&gt;0,IFERROR(VLOOKUP(B16,KODY_ISO!$B$2:$J$300,2,FALSE),"wpisz nazwę"),"")</f>
        <v>PAK</v>
      </c>
      <c r="E16" s="31">
        <v>3</v>
      </c>
      <c r="F16" s="32">
        <v>4</v>
      </c>
      <c r="G16" s="77">
        <f t="shared" si="0"/>
        <v>-0.25</v>
      </c>
    </row>
    <row r="17" spans="1:10" s="33" customFormat="1" ht="17.100000000000001" customHeight="1">
      <c r="A17" s="30"/>
      <c r="B17" s="42" t="s">
        <v>55</v>
      </c>
      <c r="C17" s="74" t="str">
        <f>IF(B17&gt;0,IFERROR(VLOOKUP(B17,KODY_ISO!$C$2:$J$300,4,FALSE),"wpisz nazwę"),"")</f>
        <v>wpisz nazwę</v>
      </c>
      <c r="D17" s="74" t="str">
        <f>IF(B17&gt;0,IFERROR(VLOOKUP(B17,KODY_ISO!$B$2:$J$300,2,FALSE),"wpisz nazwę"),"")</f>
        <v>ALB</v>
      </c>
      <c r="E17" s="31">
        <v>2</v>
      </c>
      <c r="F17" s="32"/>
      <c r="G17" s="77"/>
    </row>
    <row r="18" spans="1:10" s="33" customFormat="1" ht="17.100000000000001" customHeight="1">
      <c r="A18" s="30"/>
      <c r="B18" s="58" t="s">
        <v>59</v>
      </c>
      <c r="C18" s="74" t="str">
        <f>IF(B18&gt;0,IFERROR(VLOOKUP(B18,KODY_ISO!$C$2:$J$300,4,FALSE),"wpisz nazwę"),"")</f>
        <v>wpisz nazwę</v>
      </c>
      <c r="D18" s="74" t="str">
        <f>IF(B18&gt;0,IFERROR(VLOOKUP(B18,KODY_ISO!$B$2:$J$300,2,FALSE),"wpisz nazwę"),"")</f>
        <v>DZA</v>
      </c>
      <c r="E18" s="31">
        <v>2</v>
      </c>
      <c r="F18" s="32"/>
      <c r="G18" s="59"/>
      <c r="I18" s="4"/>
      <c r="J18" s="35"/>
    </row>
    <row r="19" spans="1:10" s="33" customFormat="1" ht="17.100000000000001" customHeight="1">
      <c r="A19" s="30"/>
      <c r="B19" s="42" t="s">
        <v>15</v>
      </c>
      <c r="C19" s="74" t="str">
        <f>IF(B19&gt;0,IFERROR(VLOOKUP(B19,KODY_ISO!$C$2:$J$300,4,FALSE),"wpisz nazwę"),"")</f>
        <v>wpisz nazwę</v>
      </c>
      <c r="D19" s="74" t="str">
        <f>IF(B19&gt;0,IFERROR(VLOOKUP(B19,KODY_ISO!$B$2:$J$300,2,FALSE),"wpisz nazwę"),"")</f>
        <v>ARM</v>
      </c>
      <c r="E19" s="31">
        <v>2</v>
      </c>
      <c r="F19" s="32">
        <v>4</v>
      </c>
      <c r="G19" s="77">
        <f t="shared" si="0"/>
        <v>-0.5</v>
      </c>
    </row>
    <row r="20" spans="1:10" s="33" customFormat="1" ht="17.100000000000001" customHeight="1">
      <c r="A20" s="30"/>
      <c r="B20" s="42" t="s">
        <v>22</v>
      </c>
      <c r="C20" s="74" t="str">
        <f>IF(B20&gt;0,IFERROR(VLOOKUP(B20,KODY_ISO!$C$2:$J$300,4,FALSE),"wpisz nazwę"),"")</f>
        <v>wpisz nazwę</v>
      </c>
      <c r="D20" s="74" t="str">
        <f>IF(B20&gt;0,IFERROR(VLOOKUP(B20,KODY_ISO!$B$2:$J$300,2,FALSE),"wpisz nazwę"),"")</f>
        <v>TUR</v>
      </c>
      <c r="E20" s="31">
        <v>2</v>
      </c>
      <c r="F20" s="32">
        <v>2</v>
      </c>
      <c r="G20" s="77">
        <f t="shared" si="0"/>
        <v>0</v>
      </c>
    </row>
    <row r="21" spans="1:10" s="33" customFormat="1" ht="17.100000000000001" customHeight="1">
      <c r="A21" s="30"/>
      <c r="B21" s="42" t="s">
        <v>65</v>
      </c>
      <c r="C21" s="74" t="str">
        <f>IF(B21&gt;0,IFERROR(VLOOKUP(B21,KODY_ISO!$C$2:$J$300,4,FALSE),"wpisz nazwę"),"")</f>
        <v>wpisz nazwę</v>
      </c>
      <c r="D21" s="74" t="str">
        <f>IF(B21&gt;0,IFERROR(VLOOKUP(B21,KODY_ISO!$B$2:$J$300,2,FALSE),"wpisz nazwę"),"")</f>
        <v>BRA</v>
      </c>
      <c r="E21" s="31">
        <v>1</v>
      </c>
      <c r="F21" s="32">
        <v>1</v>
      </c>
      <c r="G21" s="77">
        <f t="shared" si="0"/>
        <v>0</v>
      </c>
    </row>
    <row r="22" spans="1:10" s="33" customFormat="1" ht="17.100000000000001" customHeight="1">
      <c r="A22" s="30"/>
      <c r="B22" s="42" t="s">
        <v>34</v>
      </c>
      <c r="C22" s="74" t="str">
        <f>IF(B22&gt;0,IFERROR(VLOOKUP(B22,KODY_ISO!$C$2:$J$300,4,FALSE),"wpisz nazwę"),"")</f>
        <v>wpisz nazwę</v>
      </c>
      <c r="D22" s="74" t="str">
        <f>IF(B22&gt;0,IFERROR(VLOOKUP(B22,KODY_ISO!$B$2:$J$300,2,FALSE),"wpisz nazwę"),"")</f>
        <v>EGY</v>
      </c>
      <c r="E22" s="31">
        <v>1</v>
      </c>
      <c r="F22" s="32">
        <v>1</v>
      </c>
      <c r="G22" s="78">
        <f t="shared" si="0"/>
        <v>0</v>
      </c>
    </row>
    <row r="23" spans="1:10" s="33" customFormat="1" ht="17.100000000000001" customHeight="1">
      <c r="A23" s="30"/>
      <c r="B23" s="57" t="s">
        <v>63</v>
      </c>
      <c r="C23" s="74" t="str">
        <f>IF(B23&gt;0,IFERROR(VLOOKUP(B23,KODY_ISO!$C$2:$J$300,4,FALSE),"wpisz nazwę"),"")</f>
        <v>wpisz nazwę</v>
      </c>
      <c r="D23" s="74" t="str">
        <f>IF(B23&gt;0,IFERROR(VLOOKUP(B23,KODY_ISO!$B$2:$J$300,2,FALSE),"wpisz nazwę"),"")</f>
        <v>PHL</v>
      </c>
      <c r="E23" s="31">
        <v>1</v>
      </c>
      <c r="F23" s="32">
        <v>3</v>
      </c>
      <c r="G23" s="78">
        <f t="shared" si="0"/>
        <v>-0.66666666666666674</v>
      </c>
    </row>
    <row r="24" spans="1:10" s="33" customFormat="1" ht="17.100000000000001" customHeight="1">
      <c r="A24" s="30"/>
      <c r="B24" s="42" t="s">
        <v>26</v>
      </c>
      <c r="C24" s="74" t="str">
        <f>IF(B24&gt;0,IFERROR(VLOOKUP(B24,KODY_ISO!$C$2:$J$300,4,FALSE),"wpisz nazwę"),"")</f>
        <v>wpisz nazwę</v>
      </c>
      <c r="D24" s="74" t="str">
        <f>IF(B24&gt;0,IFERROR(VLOOKUP(B24,KODY_ISO!$B$2:$J$300,2,FALSE),"wpisz nazwę"),"")</f>
        <v>IRN</v>
      </c>
      <c r="E24" s="31">
        <v>1</v>
      </c>
      <c r="F24" s="32"/>
      <c r="G24" s="87" t="e">
        <f t="shared" si="0"/>
        <v>#DIV/0!</v>
      </c>
    </row>
    <row r="25" spans="1:10" s="33" customFormat="1" ht="17.100000000000001" customHeight="1">
      <c r="A25" s="30"/>
      <c r="B25" s="42" t="s">
        <v>23</v>
      </c>
      <c r="C25" s="74" t="str">
        <f>IF(B25&gt;0,IFERROR(VLOOKUP(B25,KODY_ISO!$C$2:$J$300,4,FALSE),"wpisz nazwę"),"")</f>
        <v>wpisz nazwę</v>
      </c>
      <c r="D25" s="74" t="str">
        <f>IF(B25&gt;0,IFERROR(VLOOKUP(B25,KODY_ISO!$B$2:$J$300,2,FALSE),"wpisz nazwę"),"")</f>
        <v>JOR</v>
      </c>
      <c r="E25" s="31">
        <v>1</v>
      </c>
      <c r="F25" s="32"/>
      <c r="G25" s="87" t="e">
        <f t="shared" si="0"/>
        <v>#DIV/0!</v>
      </c>
    </row>
    <row r="26" spans="1:10" s="33" customFormat="1" ht="17.100000000000001" customHeight="1">
      <c r="A26" s="30"/>
      <c r="B26" s="42" t="s">
        <v>702</v>
      </c>
      <c r="C26" s="74" t="str">
        <f>IF(B26&gt;0,IFERROR(VLOOKUP(B26,KODY_ISO!$C$2:$J$300,4,FALSE),"wpisz nazwę"),"")</f>
        <v>wpisz nazwę</v>
      </c>
      <c r="D26" s="74" t="str">
        <f>IF(B26&gt;0,IFERROR(VLOOKUP(B26,KODY_ISO!$B$2:$J$300,2,FALSE),"wpisz nazwę"),"")</f>
        <v>COL</v>
      </c>
      <c r="E26" s="31">
        <v>1</v>
      </c>
      <c r="F26" s="32"/>
      <c r="G26" s="87" t="e">
        <f t="shared" si="0"/>
        <v>#DIV/0!</v>
      </c>
    </row>
    <row r="27" spans="1:10" s="33" customFormat="1" ht="17.100000000000001" customHeight="1">
      <c r="A27" s="30"/>
      <c r="B27" s="42" t="s">
        <v>716</v>
      </c>
      <c r="C27" s="74" t="str">
        <f>IF(B27&gt;0,IFERROR(VLOOKUP(B27,KODY_ISO!$C$2:$J$300,4,FALSE),"wpisz nazwę"),"")</f>
        <v>wpisz nazwę</v>
      </c>
      <c r="D27" s="74" t="str">
        <f>IF(B27&gt;0,IFERROR(VLOOKUP(B27,KODY_ISO!$B$2:$J$300,2,FALSE),"wpisz nazwę"),"")</f>
        <v>PRK</v>
      </c>
      <c r="E27" s="31">
        <v>1</v>
      </c>
      <c r="F27" s="32"/>
      <c r="G27" s="87" t="e">
        <f t="shared" si="0"/>
        <v>#DIV/0!</v>
      </c>
      <c r="I27" s="4"/>
      <c r="J27" s="4"/>
    </row>
    <row r="28" spans="1:10" s="33" customFormat="1" ht="17.100000000000001" customHeight="1">
      <c r="A28" s="30"/>
      <c r="B28" s="42" t="s">
        <v>720</v>
      </c>
      <c r="C28" s="74" t="str">
        <f>IF(B28&gt;0,IFERROR(VLOOKUP(B28,KODY_ISO!$C$2:$J$300,4,FALSE),"wpisz nazwę"),"")</f>
        <v>wpisz nazwę</v>
      </c>
      <c r="D28" s="74" t="str">
        <f>IF(B28&gt;0,IFERROR(VLOOKUP(B28,KODY_ISO!$B$2:$J$300,2,FALSE),"wpisz nazwę"),"")</f>
        <v>CRI</v>
      </c>
      <c r="E28" s="31">
        <v>1</v>
      </c>
      <c r="F28" s="32"/>
      <c r="G28" s="87" t="e">
        <f t="shared" si="0"/>
        <v>#DIV/0!</v>
      </c>
      <c r="I28" s="4"/>
      <c r="J28" s="4"/>
    </row>
    <row r="29" spans="1:10" s="33" customFormat="1" ht="17.100000000000001" customHeight="1">
      <c r="A29" s="30"/>
      <c r="B29" s="42" t="s">
        <v>810</v>
      </c>
      <c r="C29" s="74" t="str">
        <f>IF(B29&gt;0,IFERROR(VLOOKUP(B29,KODY_ISO!$C$2:$J$300,4,FALSE),"wpisz nazwę"),"")</f>
        <v>wpisz nazwę</v>
      </c>
      <c r="D29" s="74" t="str">
        <f>IF(B29&gt;0,IFERROR(VLOOKUP(B29,KODY_ISO!$B$2:$J$300,2,FALSE),"wpisz nazwę"),"")</f>
        <v>MEX</v>
      </c>
      <c r="E29" s="31">
        <v>1</v>
      </c>
      <c r="F29" s="32"/>
      <c r="G29" s="87" t="e">
        <f t="shared" si="0"/>
        <v>#DIV/0!</v>
      </c>
      <c r="I29" s="4"/>
      <c r="J29" s="35"/>
    </row>
    <row r="30" spans="1:10" s="33" customFormat="1" ht="17.100000000000001" customHeight="1">
      <c r="A30" s="30"/>
      <c r="B30" s="42" t="s">
        <v>970</v>
      </c>
      <c r="C30" s="74" t="str">
        <f>IF(B30&gt;0,IFERROR(VLOOKUP(B30,KODY_ISO!$C$2:$J$300,4,FALSE),"wpisz nazwę"),"")</f>
        <v>wpisz nazwę</v>
      </c>
      <c r="D30" s="74" t="str">
        <f>IF(B30&gt;0,IFERROR(VLOOKUP(B30,KODY_ISO!$B$2:$J$300,2,FALSE),"wpisz nazwę"),"")</f>
        <v>SLV</v>
      </c>
      <c r="E30" s="31">
        <v>1</v>
      </c>
      <c r="F30" s="32"/>
      <c r="G30" s="87" t="e">
        <f t="shared" si="0"/>
        <v>#DIV/0!</v>
      </c>
    </row>
    <row r="31" spans="1:10" s="33" customFormat="1" ht="17.100000000000001" customHeight="1">
      <c r="A31" s="30"/>
      <c r="B31" s="42" t="s">
        <v>1043</v>
      </c>
      <c r="C31" s="74" t="str">
        <f>IF(B31&gt;0,IFERROR(VLOOKUP(B31,KODY_ISO!$C$2:$J$300,4,FALSE),"wpisz nazwę"),"")</f>
        <v>wpisz nazwę</v>
      </c>
      <c r="D31" s="74" t="str">
        <f>IF(B31&gt;0,IFERROR(VLOOKUP(B31,KODY_ISO!$B$2:$J$300,2,FALSE),"wpisz nazwę"),"")</f>
        <v>THA</v>
      </c>
      <c r="E31" s="31">
        <v>1</v>
      </c>
      <c r="F31" s="32">
        <v>1</v>
      </c>
      <c r="G31" s="87">
        <f t="shared" si="0"/>
        <v>0</v>
      </c>
      <c r="I31" s="4"/>
      <c r="J31" s="35"/>
    </row>
    <row r="32" spans="1:10" s="33" customFormat="1" ht="17.100000000000001" customHeight="1">
      <c r="A32" s="30"/>
      <c r="B32" s="42" t="s">
        <v>44</v>
      </c>
      <c r="C32" s="74" t="str">
        <f>IF(B32&gt;0,IFERROR(VLOOKUP(B32,KODY_ISO!$C$2:$J$300,4,FALSE),"wpisz nazwę"),"")</f>
        <v>wpisz nazwę</v>
      </c>
      <c r="D32" s="74" t="str">
        <f>IF(B32&gt;0,IFERROR(VLOOKUP(B32,KODY_ISO!$B$2:$J$300,2,FALSE),"wpisz nazwę"),"")</f>
        <v>TUN</v>
      </c>
      <c r="E32" s="31">
        <v>1</v>
      </c>
      <c r="F32" s="32"/>
      <c r="G32" s="87" t="e">
        <f t="shared" si="0"/>
        <v>#DIV/0!</v>
      </c>
      <c r="I32" s="4"/>
      <c r="J32" s="35"/>
    </row>
    <row r="33" spans="1:10" s="33" customFormat="1" ht="17.100000000000001" customHeight="1">
      <c r="A33" s="36"/>
      <c r="B33" s="58" t="s">
        <v>1181</v>
      </c>
      <c r="C33" s="74" t="str">
        <f>IF(B33&gt;0,IFERROR(VLOOKUP(B33,KODY_ISO!$C$2:$J$300,4,FALSE),"wpisz nazwę"),"")</f>
        <v>wpisz nazwę</v>
      </c>
      <c r="D33" s="74" t="str">
        <f>IF(B33&gt;0,IFERROR(VLOOKUP(B33,KODY_ISO!$B$2:$J$300,2,FALSE),"wpisz nazwę"),"")</f>
        <v>ZWE</v>
      </c>
      <c r="E33" s="31">
        <v>1</v>
      </c>
      <c r="F33" s="32"/>
      <c r="G33" s="87" t="e">
        <f t="shared" si="0"/>
        <v>#DIV/0!</v>
      </c>
      <c r="I33" s="4"/>
      <c r="J33" s="35"/>
    </row>
    <row r="34" spans="1:10" s="33" customFormat="1" ht="17.100000000000001" customHeight="1">
      <c r="A34" s="30"/>
      <c r="B34" s="42" t="s">
        <v>36</v>
      </c>
      <c r="C34" s="74" t="str">
        <f>IF(B34&gt;0,IFERROR(VLOOKUP(B34,KODY_ISO!$C$2:$J$300,4,FALSE),"wpisz nazwę"),"")</f>
        <v>wpisz nazwę</v>
      </c>
      <c r="D34" s="74" t="str">
        <f>IF(B34&gt;0,IFERROR(VLOOKUP(B34,KODY_ISO!$B$2:$J$300,2,FALSE),"wpisz nazwę"),"")</f>
        <v>CHN</v>
      </c>
      <c r="E34" s="31"/>
      <c r="F34" s="32">
        <v>3</v>
      </c>
      <c r="G34" s="87">
        <f t="shared" si="0"/>
        <v>-1</v>
      </c>
      <c r="I34" s="4"/>
      <c r="J34" s="35"/>
    </row>
    <row r="35" spans="1:10" s="33" customFormat="1" ht="17.100000000000001" customHeight="1">
      <c r="A35" s="30"/>
      <c r="B35" s="42" t="s">
        <v>66</v>
      </c>
      <c r="C35" s="74" t="str">
        <f>IF(B35&gt;0,IFERROR(VLOOKUP(B35,KODY_ISO!$C$2:$J$300,4,FALSE),"wpisz nazwę"),"")</f>
        <v>wpisz nazwę</v>
      </c>
      <c r="D35" s="74" t="str">
        <f>IF(B35&gt;0,IFERROR(VLOOKUP(B35,KODY_ISO!$B$2:$J$300,2,FALSE),"wpisz nazwę"),"")</f>
        <v>KOR</v>
      </c>
      <c r="E35" s="31"/>
      <c r="F35" s="32">
        <v>2</v>
      </c>
      <c r="G35" s="59"/>
      <c r="I35" s="4"/>
      <c r="J35" s="35"/>
    </row>
    <row r="36" spans="1:10" s="33" customFormat="1" ht="17.100000000000001" customHeight="1">
      <c r="A36" s="30"/>
      <c r="B36" s="42" t="s">
        <v>1221</v>
      </c>
      <c r="C36" s="74" t="str">
        <f>IF(B36&gt;0,IFERROR(VLOOKUP(B36,KODY_ISO!$C$2:$J$300,4,FALSE),"wpisz nazwę"),"")</f>
        <v>wpisz nazwę</v>
      </c>
      <c r="D36" s="74" t="str">
        <f>IF(B36&gt;0,IFERROR(VLOOKUP(B36,KODY_ISO!$B$2:$J$300,2,FALSE),"wpisz nazwę"),"")</f>
        <v>XXX</v>
      </c>
      <c r="E36" s="31"/>
      <c r="F36" s="32">
        <v>1</v>
      </c>
      <c r="G36" s="59"/>
      <c r="I36" s="4"/>
      <c r="J36" s="35"/>
    </row>
    <row r="37" spans="1:10" s="33" customFormat="1" ht="17.100000000000001" customHeight="1">
      <c r="A37" s="30"/>
      <c r="B37" s="42" t="s">
        <v>38</v>
      </c>
      <c r="C37" s="74" t="str">
        <f>IF(B37&gt;0,IFERROR(VLOOKUP(B37,KODY_ISO!$C$2:$J$300,4,FALSE),"wpisz nazwę"),"")</f>
        <v>wpisz nazwę</v>
      </c>
      <c r="D37" s="74" t="str">
        <f>IF(B37&gt;0,IFERROR(VLOOKUP(B37,KODY_ISO!$B$2:$J$300,2,FALSE),"wpisz nazwę"),"")</f>
        <v>GHA</v>
      </c>
      <c r="E37" s="31"/>
      <c r="F37" s="32">
        <v>1</v>
      </c>
      <c r="G37" s="59"/>
    </row>
    <row r="38" spans="1:10" s="33" customFormat="1" ht="17.100000000000001" customHeight="1">
      <c r="A38" s="30"/>
      <c r="B38" s="42" t="s">
        <v>635</v>
      </c>
      <c r="C38" s="74" t="str">
        <f>IF(B38&gt;0,IFERROR(VLOOKUP(B38,KODY_ISO!$C$2:$J$300,4,FALSE),"wpisz nazwę"),"")</f>
        <v>wpisz nazwę</v>
      </c>
      <c r="D38" s="74" t="str">
        <f>IF(B38&gt;0,IFERROR(VLOOKUP(B38,KODY_ISO!$B$2:$J$300,2,FALSE),"wpisz nazwę"),"")</f>
        <v>IDN</v>
      </c>
      <c r="E38" s="31"/>
      <c r="F38" s="32">
        <v>1</v>
      </c>
      <c r="G38" s="59"/>
      <c r="I38" s="4"/>
      <c r="J38" s="35"/>
    </row>
    <row r="39" spans="1:10" s="33" customFormat="1" ht="17.100000000000001" customHeight="1">
      <c r="A39" s="30"/>
      <c r="B39" s="42" t="s">
        <v>18</v>
      </c>
      <c r="C39" s="74" t="str">
        <f>IF(B39&gt;0,IFERROR(VLOOKUP(B39,KODY_ISO!$C$2:$J$300,4,FALSE),"wpisz nazwę"),"")</f>
        <v>wpisz nazwę</v>
      </c>
      <c r="D39" s="74" t="str">
        <f>IF(B39&gt;0,IFERROR(VLOOKUP(B39,KODY_ISO!$B$2:$J$300,2,FALSE),"wpisz nazwę"),"")</f>
        <v>KAZ</v>
      </c>
      <c r="E39" s="31"/>
      <c r="F39" s="32">
        <v>1</v>
      </c>
      <c r="G39" s="59"/>
      <c r="I39" s="4"/>
      <c r="J39" s="35"/>
    </row>
    <row r="40" spans="1:10" s="33" customFormat="1" ht="17.100000000000001" customHeight="1">
      <c r="A40" s="30"/>
      <c r="B40" s="42" t="s">
        <v>28</v>
      </c>
      <c r="C40" s="74" t="str">
        <f>IF(B40&gt;0,IFERROR(VLOOKUP(B40,KODY_ISO!$C$2:$J$300,4,FALSE),"wpisz nazwę"),"")</f>
        <v>wpisz nazwę</v>
      </c>
      <c r="D40" s="74" t="str">
        <f>IF(B40&gt;0,IFERROR(VLOOKUP(B40,KODY_ISO!$B$2:$J$300,2,FALSE),"wpisz nazwę"),"")</f>
        <v>NGA</v>
      </c>
      <c r="E40" s="31"/>
      <c r="F40" s="32">
        <v>1</v>
      </c>
      <c r="G40" s="59"/>
      <c r="I40" s="4"/>
      <c r="J40" s="35"/>
    </row>
    <row r="41" spans="1:10" s="33" customFormat="1" ht="17.100000000000001" customHeight="1">
      <c r="A41" s="30"/>
      <c r="B41" s="42" t="s">
        <v>19</v>
      </c>
      <c r="C41" s="74" t="str">
        <f>IF(B41&gt;0,IFERROR(VLOOKUP(B41,KODY_ISO!$C$2:$J$300,4,FALSE),"wpisz nazwę"),"")</f>
        <v>wpisz nazwę</v>
      </c>
      <c r="D41" s="74" t="str">
        <f>IF(B41&gt;0,IFERROR(VLOOKUP(B41,KODY_ISO!$B$2:$J$300,2,FALSE),"wpisz nazwę"),"")</f>
        <v>SYR</v>
      </c>
      <c r="E41" s="31"/>
      <c r="F41" s="32">
        <v>1</v>
      </c>
      <c r="G41" s="87">
        <f t="shared" si="0"/>
        <v>-1</v>
      </c>
      <c r="I41" s="4"/>
      <c r="J41" s="4"/>
    </row>
    <row r="42" spans="1:10" s="33" customFormat="1" ht="17.100000000000001" customHeight="1">
      <c r="A42" s="30"/>
      <c r="B42" s="42" t="s">
        <v>13</v>
      </c>
      <c r="C42" s="74" t="str">
        <f>IF(B42&gt;0,IFERROR(VLOOKUP(B42,KODY_ISO!$C$2:$J$300,4,FALSE),"wpisz nazwę"),"")</f>
        <v>wpisz nazwę</v>
      </c>
      <c r="D42" s="74" t="str">
        <f>IF(B42&gt;0,IFERROR(VLOOKUP(B42,KODY_ISO!$B$2:$J$300,2,FALSE),"wpisz nazwę"),"")</f>
        <v>TJK</v>
      </c>
      <c r="E42" s="31"/>
      <c r="F42" s="32">
        <v>1</v>
      </c>
      <c r="G42" s="87">
        <f t="shared" si="0"/>
        <v>-1</v>
      </c>
      <c r="I42" s="4"/>
      <c r="J42" s="35"/>
    </row>
    <row r="43" spans="1:10" s="33" customFormat="1" ht="17.100000000000001" hidden="1" customHeight="1">
      <c r="A43" s="30"/>
      <c r="B43" s="42"/>
      <c r="C43" s="74" t="str">
        <f>IF(B43&gt;0,IFERROR(VLOOKUP(B43,KODY_ISO!$C$2:$J$300,4,FALSE),"wpisz nazwę"),"")</f>
        <v/>
      </c>
      <c r="D43" s="74" t="str">
        <f>IF(B43&gt;0,IFERROR(VLOOKUP(B43,KODY_ISO!$B$2:$J$300,2,FALSE),"wpisz nazwę"),"")</f>
        <v/>
      </c>
      <c r="E43" s="31"/>
      <c r="F43" s="32"/>
      <c r="G43" s="87" t="e">
        <f t="shared" si="0"/>
        <v>#DIV/0!</v>
      </c>
      <c r="I43" s="4"/>
      <c r="J43" s="35"/>
    </row>
    <row r="44" spans="1:10" s="33" customFormat="1" ht="17.100000000000001" hidden="1" customHeight="1">
      <c r="A44" s="30"/>
      <c r="B44" s="42"/>
      <c r="C44" s="74" t="str">
        <f>IF(B44&gt;0,IFERROR(VLOOKUP(B44,KODY_ISO!$C$2:$J$300,4,FALSE),"wpisz nazwę"),"")</f>
        <v/>
      </c>
      <c r="D44" s="74" t="str">
        <f>IF(B44&gt;0,IFERROR(VLOOKUP(B44,KODY_ISO!$B$2:$J$300,2,FALSE),"wpisz nazwę"),"")</f>
        <v/>
      </c>
      <c r="E44" s="31"/>
      <c r="F44" s="32"/>
      <c r="G44" s="87" t="e">
        <f t="shared" si="0"/>
        <v>#DIV/0!</v>
      </c>
      <c r="I44" s="4"/>
      <c r="J44" s="35"/>
    </row>
    <row r="45" spans="1:10" s="33" customFormat="1" ht="17.100000000000001" hidden="1" customHeight="1">
      <c r="A45" s="30"/>
      <c r="B45" s="42"/>
      <c r="C45" s="74" t="str">
        <f>IF(B45&gt;0,IFERROR(VLOOKUP(B45,KODY_ISO!$C$2:$J$300,4,FALSE),"wpisz nazwę"),"")</f>
        <v/>
      </c>
      <c r="D45" s="74" t="str">
        <f>IF(B45&gt;0,IFERROR(VLOOKUP(B45,KODY_ISO!$B$2:$J$300,2,FALSE),"wpisz nazwę"),"")</f>
        <v/>
      </c>
      <c r="E45" s="31"/>
      <c r="F45" s="32"/>
      <c r="G45" s="87" t="e">
        <f t="shared" si="0"/>
        <v>#DIV/0!</v>
      </c>
      <c r="I45" s="4"/>
      <c r="J45" s="35"/>
    </row>
    <row r="46" spans="1:10" s="33" customFormat="1" ht="17.100000000000001" hidden="1" customHeight="1">
      <c r="A46" s="30"/>
      <c r="B46" s="42"/>
      <c r="C46" s="74" t="str">
        <f>IF(B46&gt;0,IFERROR(VLOOKUP(B46,KODY_ISO!$C$2:$J$300,4,FALSE),"wpisz nazwę"),"")</f>
        <v/>
      </c>
      <c r="D46" s="74" t="str">
        <f>IF(B46&gt;0,IFERROR(VLOOKUP(B46,KODY_ISO!$B$2:$J$300,2,FALSE),"wpisz nazwę"),"")</f>
        <v/>
      </c>
      <c r="E46" s="31"/>
      <c r="F46" s="32"/>
      <c r="G46" s="87" t="e">
        <f t="shared" si="0"/>
        <v>#DIV/0!</v>
      </c>
      <c r="I46" s="4"/>
      <c r="J46" s="35"/>
    </row>
    <row r="47" spans="1:10" s="33" customFormat="1" ht="17.100000000000001" hidden="1" customHeight="1">
      <c r="A47" s="30"/>
      <c r="B47" s="42"/>
      <c r="C47" s="74" t="str">
        <f>IF(B47&gt;0,IFERROR(VLOOKUP(B47,KODY_ISO!$C$2:$J$300,4,FALSE),"wpisz nazwę"),"")</f>
        <v/>
      </c>
      <c r="D47" s="74" t="str">
        <f>IF(B47&gt;0,IFERROR(VLOOKUP(B47,KODY_ISO!$B$2:$J$300,2,FALSE),"wpisz nazwę"),"")</f>
        <v/>
      </c>
      <c r="E47" s="31"/>
      <c r="F47" s="32"/>
      <c r="G47" s="87" t="e">
        <f t="shared" si="0"/>
        <v>#DIV/0!</v>
      </c>
      <c r="I47" s="4"/>
      <c r="J47" s="4"/>
    </row>
    <row r="48" spans="1:10" s="33" customFormat="1" ht="17.100000000000001" hidden="1" customHeight="1">
      <c r="A48" s="30"/>
      <c r="B48" s="42"/>
      <c r="C48" s="74" t="str">
        <f>IF(B48&gt;0,IFERROR(VLOOKUP(B48,KODY_ISO!$C$2:$J$300,4,FALSE),"wpisz nazwę"),"")</f>
        <v/>
      </c>
      <c r="D48" s="72" t="str">
        <f>IF(B48&gt;0,IFERROR(VLOOKUP(B48,KODY_ISO!$B$2:$J$300,2,FALSE),"wpisz nazwę"),"")</f>
        <v/>
      </c>
      <c r="E48" s="31"/>
      <c r="F48" s="32"/>
      <c r="G48" s="87" t="e">
        <f t="shared" si="0"/>
        <v>#DIV/0!</v>
      </c>
      <c r="I48" s="4"/>
      <c r="J48" s="4"/>
    </row>
    <row r="49" spans="1:7" s="33" customFormat="1" ht="17.100000000000001" hidden="1" customHeight="1">
      <c r="A49" s="30"/>
      <c r="B49" s="42"/>
      <c r="C49" s="74" t="str">
        <f>IF(B49&gt;0,IFERROR(VLOOKUP(B49,KODY_ISO!$C$2:$J$300,4,FALSE),"wpisz nazwę"),"")</f>
        <v/>
      </c>
      <c r="D49" s="72" t="str">
        <f>IF(B49&gt;0,IFERROR(VLOOKUP(B49,KODY_ISO!$B$2:$J$300,2,FALSE),"wpisz nazwę"),"")</f>
        <v/>
      </c>
      <c r="E49" s="31"/>
      <c r="F49" s="32"/>
      <c r="G49" s="87" t="e">
        <f t="shared" si="0"/>
        <v>#DIV/0!</v>
      </c>
    </row>
    <row r="50" spans="1:7" s="33" customFormat="1" ht="17.100000000000001" hidden="1" customHeight="1">
      <c r="A50" s="30"/>
      <c r="B50" s="42"/>
      <c r="C50" s="74" t="str">
        <f>IF(B50&gt;0,IFERROR(VLOOKUP(B50,KODY_ISO!$C$2:$J$300,4,FALSE),"wpisz nazwę"),"")</f>
        <v/>
      </c>
      <c r="D50" s="72" t="str">
        <f>IF(B50&gt;0,IFERROR(VLOOKUP(B50,KODY_ISO!$B$2:$J$300,2,FALSE),"wpisz nazwę"),"")</f>
        <v/>
      </c>
      <c r="E50" s="31"/>
      <c r="F50" s="32"/>
      <c r="G50" s="87" t="e">
        <f t="shared" si="0"/>
        <v>#DIV/0!</v>
      </c>
    </row>
    <row r="51" spans="1:7" s="33" customFormat="1" ht="17.100000000000001" hidden="1" customHeight="1">
      <c r="A51" s="30"/>
      <c r="B51" s="42"/>
      <c r="C51" s="74" t="str">
        <f>IF(B51&gt;0,IFERROR(VLOOKUP(B51,KODY_ISO!$C$2:$J$300,4,FALSE),"wpisz nazwę"),"")</f>
        <v/>
      </c>
      <c r="D51" s="72" t="str">
        <f>IF(B51&gt;0,IFERROR(VLOOKUP(B51,KODY_ISO!$B$2:$J$300,2,FALSE),"wpisz nazwę"),"")</f>
        <v/>
      </c>
      <c r="E51" s="31"/>
      <c r="F51" s="32"/>
      <c r="G51" s="87" t="e">
        <f t="shared" si="0"/>
        <v>#DIV/0!</v>
      </c>
    </row>
    <row r="52" spans="1:7" s="33" customFormat="1" ht="17.100000000000001" hidden="1" customHeight="1">
      <c r="A52" s="30"/>
      <c r="B52" s="42"/>
      <c r="C52" s="74" t="str">
        <f>IF(B52&gt;0,IFERROR(VLOOKUP(B52,KODY_ISO!$C$2:$J$300,4,FALSE),"wpisz nazwę"),"")</f>
        <v/>
      </c>
      <c r="D52" s="72" t="str">
        <f>IF(B52&gt;0,IFERROR(VLOOKUP(B52,KODY_ISO!$B$2:$J$300,2,FALSE),"wpisz nazwę"),"")</f>
        <v/>
      </c>
      <c r="E52" s="31"/>
      <c r="F52" s="32"/>
      <c r="G52" s="87" t="e">
        <f t="shared" si="0"/>
        <v>#DIV/0!</v>
      </c>
    </row>
    <row r="53" spans="1:7" s="33" customFormat="1" ht="17.100000000000001" hidden="1" customHeight="1">
      <c r="A53" s="30"/>
      <c r="B53" s="42"/>
      <c r="C53" s="74" t="str">
        <f>IF(B53&gt;0,IFERROR(VLOOKUP(B53,KODY_ISO!$C$2:$J$300,4,FALSE),"wpisz nazwę"),"")</f>
        <v/>
      </c>
      <c r="D53" s="72" t="str">
        <f>IF(B53&gt;0,IFERROR(VLOOKUP(B53,KODY_ISO!$B$2:$J$300,2,FALSE),"wpisz nazwę"),"")</f>
        <v/>
      </c>
      <c r="E53" s="31"/>
      <c r="F53" s="32"/>
      <c r="G53" s="87" t="e">
        <f t="shared" si="0"/>
        <v>#DIV/0!</v>
      </c>
    </row>
    <row r="54" spans="1:7" s="33" customFormat="1" ht="17.100000000000001" hidden="1" customHeight="1">
      <c r="A54" s="30"/>
      <c r="B54" s="42"/>
      <c r="C54" s="74" t="str">
        <f>IF(B54&gt;0,IFERROR(VLOOKUP(B54,KODY_ISO!$C$2:$J$300,4,FALSE),"wpisz nazwę"),"")</f>
        <v/>
      </c>
      <c r="D54" s="72" t="str">
        <f>IF(B54&gt;0,IFERROR(VLOOKUP(B54,KODY_ISO!$B$2:$J$300,2,FALSE),"wpisz nazwę"),"")</f>
        <v/>
      </c>
      <c r="E54" s="31"/>
      <c r="F54" s="32"/>
      <c r="G54" s="87" t="e">
        <f t="shared" si="0"/>
        <v>#DIV/0!</v>
      </c>
    </row>
    <row r="55" spans="1:7" s="33" customFormat="1" ht="17.100000000000001" hidden="1" customHeight="1">
      <c r="A55" s="30"/>
      <c r="B55" s="42"/>
      <c r="C55" s="74" t="str">
        <f>IF(B55&gt;0,IFERROR(VLOOKUP(B55,KODY_ISO!$C$2:$J$300,4,FALSE),"wpisz nazwę"),"")</f>
        <v/>
      </c>
      <c r="D55" s="72" t="str">
        <f>IF(B55&gt;0,IFERROR(VLOOKUP(B55,KODY_ISO!$B$2:$J$300,2,FALSE),"wpisz nazwę"),"")</f>
        <v/>
      </c>
      <c r="E55" s="31"/>
      <c r="F55" s="32"/>
      <c r="G55" s="87" t="e">
        <f t="shared" si="0"/>
        <v>#DIV/0!</v>
      </c>
    </row>
    <row r="56" spans="1:7" s="33" customFormat="1" ht="17.100000000000001" hidden="1" customHeight="1">
      <c r="A56" s="30"/>
      <c r="B56" s="42"/>
      <c r="C56" s="74" t="str">
        <f>IF(B56&gt;0,IFERROR(VLOOKUP(B56,KODY_ISO!$C$2:$J$300,4,FALSE),"wpisz nazwę"),"")</f>
        <v/>
      </c>
      <c r="D56" s="72" t="str">
        <f>IF(B56&gt;0,IFERROR(VLOOKUP(B56,KODY_ISO!$B$2:$J$300,2,FALSE),"wpisz nazwę"),"")</f>
        <v/>
      </c>
      <c r="E56" s="31"/>
      <c r="F56" s="32"/>
      <c r="G56" s="87" t="e">
        <f t="shared" si="0"/>
        <v>#DIV/0!</v>
      </c>
    </row>
    <row r="57" spans="1:7" s="33" customFormat="1" ht="17.100000000000001" hidden="1" customHeight="1">
      <c r="A57" s="30"/>
      <c r="B57" s="42"/>
      <c r="C57" s="74" t="str">
        <f>IF(B57&gt;0,IFERROR(VLOOKUP(B57,KODY_ISO!$C$2:$J$300,4,FALSE),"wpisz nazwę"),"")</f>
        <v/>
      </c>
      <c r="D57" s="72" t="str">
        <f>IF(B57&gt;0,IFERROR(VLOOKUP(B57,KODY_ISO!$B$2:$J$300,2,FALSE),"wpisz nazwę"),"")</f>
        <v/>
      </c>
      <c r="E57" s="31"/>
      <c r="F57" s="32"/>
      <c r="G57" s="59" t="e">
        <f t="shared" ref="G57:G100" si="1">E57/F57-1</f>
        <v>#DIV/0!</v>
      </c>
    </row>
    <row r="58" spans="1:7" s="33" customFormat="1" ht="17.100000000000001" hidden="1" customHeight="1">
      <c r="A58" s="30"/>
      <c r="B58" s="42"/>
      <c r="C58" s="74" t="str">
        <f>IF(B58&gt;0,IFERROR(VLOOKUP(B58,KODY_ISO!$C$2:$J$300,4,FALSE),"wpisz nazwę"),"")</f>
        <v/>
      </c>
      <c r="D58" s="72" t="str">
        <f>IF(B58&gt;0,IFERROR(VLOOKUP(B58,KODY_ISO!$B$2:$J$300,2,FALSE),"wpisz nazwę"),"")</f>
        <v/>
      </c>
      <c r="E58" s="31"/>
      <c r="F58" s="32"/>
      <c r="G58" s="59" t="e">
        <f t="shared" si="1"/>
        <v>#DIV/0!</v>
      </c>
    </row>
    <row r="59" spans="1:7" s="33" customFormat="1" ht="17.100000000000001" hidden="1" customHeight="1">
      <c r="A59" s="30"/>
      <c r="B59" s="42"/>
      <c r="C59" s="74" t="str">
        <f>IF(B59&gt;0,IFERROR(VLOOKUP(B59,KODY_ISO!$C$2:$J$300,4,FALSE),"wpisz nazwę"),"")</f>
        <v/>
      </c>
      <c r="D59" s="72" t="str">
        <f>IF(B59&gt;0,IFERROR(VLOOKUP(B59,KODY_ISO!$B$2:$J$300,2,FALSE),"wpisz nazwę"),"")</f>
        <v/>
      </c>
      <c r="E59" s="31"/>
      <c r="F59" s="32"/>
      <c r="G59" s="59" t="e">
        <f t="shared" si="1"/>
        <v>#DIV/0!</v>
      </c>
    </row>
    <row r="60" spans="1:7" s="33" customFormat="1" ht="17.100000000000001" hidden="1" customHeight="1">
      <c r="A60" s="30"/>
      <c r="B60" s="42"/>
      <c r="C60" s="74" t="str">
        <f>IF(B60&gt;0,IFERROR(VLOOKUP(B60,KODY_ISO!$C$2:$J$300,4,FALSE),"wpisz nazwę"),"")</f>
        <v/>
      </c>
      <c r="D60" s="72" t="str">
        <f>IF(B60&gt;0,IFERROR(VLOOKUP(B60,KODY_ISO!$B$2:$J$300,2,FALSE),"wpisz nazwę"),"")</f>
        <v/>
      </c>
      <c r="E60" s="31"/>
      <c r="F60" s="32"/>
      <c r="G60" s="59" t="e">
        <f t="shared" si="1"/>
        <v>#DIV/0!</v>
      </c>
    </row>
    <row r="61" spans="1:7" s="33" customFormat="1" ht="17.100000000000001" hidden="1" customHeight="1">
      <c r="A61" s="30"/>
      <c r="B61" s="42"/>
      <c r="C61" s="74" t="str">
        <f>IF(B61&gt;0,IFERROR(VLOOKUP(B61,KODY_ISO!$C$2:$J$300,4,FALSE),"wpisz nazwę"),"")</f>
        <v/>
      </c>
      <c r="D61" s="72" t="str">
        <f>IF(B61&gt;0,IFERROR(VLOOKUP(B61,KODY_ISO!$B$2:$J$300,2,FALSE),"wpisz nazwę"),"")</f>
        <v/>
      </c>
      <c r="E61" s="31"/>
      <c r="F61" s="32"/>
      <c r="G61" s="59" t="e">
        <f t="shared" si="1"/>
        <v>#DIV/0!</v>
      </c>
    </row>
    <row r="62" spans="1:7" s="33" customFormat="1" ht="17.100000000000001" hidden="1" customHeight="1">
      <c r="A62" s="30"/>
      <c r="B62" s="42"/>
      <c r="C62" s="74" t="str">
        <f>IF(B62&gt;0,IFERROR(VLOOKUP(B62,KODY_ISO!$C$2:$J$300,4,FALSE),"wpisz nazwę"),"")</f>
        <v/>
      </c>
      <c r="D62" s="72" t="str">
        <f>IF(B62&gt;0,IFERROR(VLOOKUP(B62,KODY_ISO!$B$2:$J$300,2,FALSE),"wpisz nazwę"),"")</f>
        <v/>
      </c>
      <c r="E62" s="31"/>
      <c r="F62" s="32"/>
      <c r="G62" s="59" t="e">
        <f t="shared" si="1"/>
        <v>#DIV/0!</v>
      </c>
    </row>
    <row r="63" spans="1:7" s="33" customFormat="1" ht="17.100000000000001" hidden="1" customHeight="1">
      <c r="A63" s="30"/>
      <c r="B63" s="42"/>
      <c r="C63" s="74" t="str">
        <f>IF(B63&gt;0,IFERROR(VLOOKUP(B63,KODY_ISO!$C$2:$J$300,4,FALSE),"wpisz nazwę"),"")</f>
        <v/>
      </c>
      <c r="D63" s="72" t="str">
        <f>IF(B63&gt;0,IFERROR(VLOOKUP(B63,KODY_ISO!$B$2:$J$300,2,FALSE),"wpisz nazwę"),"")</f>
        <v/>
      </c>
      <c r="E63" s="31"/>
      <c r="F63" s="32"/>
      <c r="G63" s="59" t="e">
        <f t="shared" si="1"/>
        <v>#DIV/0!</v>
      </c>
    </row>
    <row r="64" spans="1:7" s="33" customFormat="1" ht="17.100000000000001" hidden="1" customHeight="1">
      <c r="A64" s="30"/>
      <c r="B64" s="42"/>
      <c r="C64" s="74" t="str">
        <f>IF(B64&gt;0,IFERROR(VLOOKUP(B64,KODY_ISO!$C$2:$J$300,4,FALSE),"wpisz nazwę"),"")</f>
        <v/>
      </c>
      <c r="D64" s="72" t="str">
        <f>IF(B64&gt;0,IFERROR(VLOOKUP(B64,KODY_ISO!$B$2:$J$300,2,FALSE),"wpisz nazwę"),"")</f>
        <v/>
      </c>
      <c r="E64" s="31"/>
      <c r="F64" s="32"/>
      <c r="G64" s="59" t="e">
        <f t="shared" si="1"/>
        <v>#DIV/0!</v>
      </c>
    </row>
    <row r="65" spans="1:7" s="33" customFormat="1" ht="17.100000000000001" hidden="1" customHeight="1">
      <c r="A65" s="30"/>
      <c r="B65" s="42"/>
      <c r="C65" s="74" t="str">
        <f>IF(B65&gt;0,IFERROR(VLOOKUP(B65,KODY_ISO!$C$2:$J$300,4,FALSE),"wpisz nazwę"),"")</f>
        <v/>
      </c>
      <c r="D65" s="72" t="str">
        <f>IF(B65&gt;0,IFERROR(VLOOKUP(B65,KODY_ISO!$B$2:$J$300,2,FALSE),"wpisz nazwę"),"")</f>
        <v/>
      </c>
      <c r="E65" s="31"/>
      <c r="F65" s="32"/>
      <c r="G65" s="59" t="e">
        <f t="shared" si="1"/>
        <v>#DIV/0!</v>
      </c>
    </row>
    <row r="66" spans="1:7" s="33" customFormat="1" ht="17.100000000000001" hidden="1" customHeight="1">
      <c r="B66" s="57"/>
      <c r="C66" s="74" t="str">
        <f>IF(B66&gt;0,IFERROR(VLOOKUP(B66,KODY_ISO!$C$2:$J$300,4,FALSE),"wpisz nazwę"),"")</f>
        <v/>
      </c>
      <c r="D66" s="72" t="str">
        <f>IF(B66&gt;0,IFERROR(VLOOKUP(B66,KODY_ISO!$B$2:$J$300,2,FALSE),"wpisz nazwę"),"")</f>
        <v/>
      </c>
      <c r="E66" s="31"/>
      <c r="F66" s="32"/>
      <c r="G66" s="59" t="e">
        <f t="shared" si="1"/>
        <v>#DIV/0!</v>
      </c>
    </row>
    <row r="67" spans="1:7" s="33" customFormat="1" ht="17.100000000000001" hidden="1" customHeight="1">
      <c r="A67" s="30"/>
      <c r="B67" s="42"/>
      <c r="C67" s="74" t="str">
        <f>IF(B67&gt;0,IFERROR(VLOOKUP(B67,KODY_ISO!$C$2:$J$300,4,FALSE),"wpisz nazwę"),"")</f>
        <v/>
      </c>
      <c r="D67" s="72" t="str">
        <f>IF(B67&gt;0,IFERROR(VLOOKUP(B67,KODY_ISO!$B$2:$J$300,2,FALSE),"wpisz nazwę"),"")</f>
        <v/>
      </c>
      <c r="E67" s="31"/>
      <c r="F67" s="32"/>
      <c r="G67" s="59" t="e">
        <f t="shared" si="1"/>
        <v>#DIV/0!</v>
      </c>
    </row>
    <row r="68" spans="1:7" s="33" customFormat="1" ht="17.100000000000001" hidden="1" customHeight="1">
      <c r="A68" s="30"/>
      <c r="B68" s="42"/>
      <c r="C68" s="74" t="str">
        <f>IF(B68&gt;0,IFERROR(VLOOKUP(B68,KODY_ISO!$C$2:$J$300,4,FALSE),"wpisz nazwę"),"")</f>
        <v/>
      </c>
      <c r="D68" s="72" t="str">
        <f>IF(B68&gt;0,IFERROR(VLOOKUP(B68,KODY_ISO!$B$2:$J$300,2,FALSE),"wpisz nazwę"),"")</f>
        <v/>
      </c>
      <c r="E68" s="31"/>
      <c r="F68" s="32"/>
      <c r="G68" s="59" t="e">
        <f t="shared" si="1"/>
        <v>#DIV/0!</v>
      </c>
    </row>
    <row r="69" spans="1:7" s="33" customFormat="1" ht="17.100000000000001" hidden="1" customHeight="1">
      <c r="A69" s="30"/>
      <c r="B69" s="42"/>
      <c r="C69" s="74" t="str">
        <f>IF(B69&gt;0,IFERROR(VLOOKUP(B69,KODY_ISO!$C$2:$J$300,4,FALSE),"wpisz nazwę"),"")</f>
        <v/>
      </c>
      <c r="D69" s="72" t="str">
        <f>IF(B69&gt;0,IFERROR(VLOOKUP(B69,KODY_ISO!$B$2:$J$300,2,FALSE),"wpisz nazwę"),"")</f>
        <v/>
      </c>
      <c r="E69" s="31"/>
      <c r="F69" s="32"/>
      <c r="G69" s="59" t="e">
        <f t="shared" si="1"/>
        <v>#DIV/0!</v>
      </c>
    </row>
    <row r="70" spans="1:7" s="33" customFormat="1" ht="17.100000000000001" hidden="1" customHeight="1">
      <c r="A70" s="30"/>
      <c r="B70" s="42"/>
      <c r="C70" s="74" t="str">
        <f>IF(B70&gt;0,IFERROR(VLOOKUP(B70,KODY_ISO!$C$2:$J$300,4,FALSE),"wpisz nazwę"),"")</f>
        <v/>
      </c>
      <c r="D70" s="72" t="str">
        <f>IF(B70&gt;0,IFERROR(VLOOKUP(B70,KODY_ISO!$B$2:$J$300,2,FALSE),"wpisz nazwę"),"")</f>
        <v/>
      </c>
      <c r="E70" s="31"/>
      <c r="F70" s="32"/>
      <c r="G70" s="59" t="e">
        <f t="shared" si="1"/>
        <v>#DIV/0!</v>
      </c>
    </row>
    <row r="71" spans="1:7" s="33" customFormat="1" ht="17.100000000000001" hidden="1" customHeight="1">
      <c r="A71" s="30"/>
      <c r="B71" s="42"/>
      <c r="C71" s="74" t="str">
        <f>IF(B71&gt;0,IFERROR(VLOOKUP(B71,KODY_ISO!$C$2:$J$300,4,FALSE),"wpisz nazwę"),"")</f>
        <v/>
      </c>
      <c r="D71" s="72" t="str">
        <f>IF(B71&gt;0,IFERROR(VLOOKUP(B71,KODY_ISO!$B$2:$J$300,2,FALSE),"wpisz nazwę"),"")</f>
        <v/>
      </c>
      <c r="E71" s="31"/>
      <c r="F71" s="32"/>
      <c r="G71" s="59" t="e">
        <f t="shared" si="1"/>
        <v>#DIV/0!</v>
      </c>
    </row>
    <row r="72" spans="1:7" s="33" customFormat="1" ht="17.100000000000001" hidden="1" customHeight="1">
      <c r="A72" s="30"/>
      <c r="B72" s="42"/>
      <c r="C72" s="74" t="str">
        <f>IF(B72&gt;0,IFERROR(VLOOKUP(B72,KODY_ISO!$C$2:$J$300,4,FALSE),"wpisz nazwę"),"")</f>
        <v/>
      </c>
      <c r="D72" s="72" t="str">
        <f>IF(B72&gt;0,IFERROR(VLOOKUP(B72,KODY_ISO!$B$2:$J$300,2,FALSE),"wpisz nazwę"),"")</f>
        <v/>
      </c>
      <c r="E72" s="31"/>
      <c r="F72" s="32"/>
      <c r="G72" s="59" t="e">
        <f t="shared" si="1"/>
        <v>#DIV/0!</v>
      </c>
    </row>
    <row r="73" spans="1:7" s="33" customFormat="1" ht="17.100000000000001" hidden="1" customHeight="1">
      <c r="A73" s="30"/>
      <c r="B73" s="42"/>
      <c r="C73" s="74" t="str">
        <f>IF(B73&gt;0,IFERROR(VLOOKUP(B73,KODY_ISO!$C$2:$J$300,4,FALSE),"wpisz nazwę"),"")</f>
        <v/>
      </c>
      <c r="D73" s="72" t="str">
        <f>IF(B73&gt;0,IFERROR(VLOOKUP(B73,KODY_ISO!$B$2:$J$300,2,FALSE),"wpisz nazwę"),"")</f>
        <v/>
      </c>
      <c r="E73" s="31"/>
      <c r="F73" s="32"/>
      <c r="G73" s="59" t="e">
        <f t="shared" si="1"/>
        <v>#DIV/0!</v>
      </c>
    </row>
    <row r="74" spans="1:7" s="33" customFormat="1" ht="17.100000000000001" hidden="1" customHeight="1">
      <c r="A74" s="30"/>
      <c r="B74" s="42"/>
      <c r="C74" s="74" t="str">
        <f>IF(B74&gt;0,IFERROR(VLOOKUP(B74,KODY_ISO!$C$2:$J$300,4,FALSE),"wpisz nazwę"),"")</f>
        <v/>
      </c>
      <c r="D74" s="72" t="str">
        <f>IF(B74&gt;0,IFERROR(VLOOKUP(B74,KODY_ISO!$B$2:$J$300,2,FALSE),"wpisz nazwę"),"")</f>
        <v/>
      </c>
      <c r="E74" s="31"/>
      <c r="F74" s="32"/>
      <c r="G74" s="59" t="e">
        <f t="shared" si="1"/>
        <v>#DIV/0!</v>
      </c>
    </row>
    <row r="75" spans="1:7" s="33" customFormat="1" ht="17.100000000000001" hidden="1" customHeight="1">
      <c r="A75" s="30"/>
      <c r="B75" s="42"/>
      <c r="C75" s="74" t="str">
        <f>IF(B75&gt;0,IFERROR(VLOOKUP(B75,KODY_ISO!$C$2:$J$300,4,FALSE),"wpisz nazwę"),"")</f>
        <v/>
      </c>
      <c r="D75" s="72" t="str">
        <f>IF(B75&gt;0,IFERROR(VLOOKUP(B75,KODY_ISO!$B$2:$J$300,2,FALSE),"wpisz nazwę"),"")</f>
        <v/>
      </c>
      <c r="E75" s="31"/>
      <c r="F75" s="32"/>
      <c r="G75" s="59" t="e">
        <f t="shared" si="1"/>
        <v>#DIV/0!</v>
      </c>
    </row>
    <row r="76" spans="1:7" s="33" customFormat="1" ht="17.100000000000001" hidden="1" customHeight="1">
      <c r="A76" s="30"/>
      <c r="B76" s="42"/>
      <c r="C76" s="74" t="str">
        <f>IF(B76&gt;0,IFERROR(VLOOKUP(B76,KODY_ISO!$C$2:$J$300,4,FALSE),"wpisz nazwę"),"")</f>
        <v/>
      </c>
      <c r="D76" s="72" t="str">
        <f>IF(B76&gt;0,IFERROR(VLOOKUP(B76,KODY_ISO!$B$2:$J$300,2,FALSE),"wpisz nazwę"),"")</f>
        <v/>
      </c>
      <c r="E76" s="31"/>
      <c r="F76" s="32"/>
      <c r="G76" s="59" t="e">
        <f t="shared" si="1"/>
        <v>#DIV/0!</v>
      </c>
    </row>
    <row r="77" spans="1:7" s="33" customFormat="1" ht="17.100000000000001" hidden="1" customHeight="1">
      <c r="A77" s="30"/>
      <c r="B77" s="42"/>
      <c r="C77" s="74" t="str">
        <f>IF(B77&gt;0,IFERROR(VLOOKUP(B77,KODY_ISO!$C$2:$J$300,4,FALSE),"wpisz nazwę"),"")</f>
        <v/>
      </c>
      <c r="D77" s="72" t="str">
        <f>IF(B77&gt;0,IFERROR(VLOOKUP(B77,KODY_ISO!$B$2:$J$300,2,FALSE),"wpisz nazwę"),"")</f>
        <v/>
      </c>
      <c r="E77" s="31"/>
      <c r="F77" s="32"/>
      <c r="G77" s="59" t="e">
        <f t="shared" si="1"/>
        <v>#DIV/0!</v>
      </c>
    </row>
    <row r="78" spans="1:7" s="33" customFormat="1" ht="17.100000000000001" hidden="1" customHeight="1">
      <c r="A78" s="30"/>
      <c r="B78" s="42"/>
      <c r="C78" s="74" t="str">
        <f>IF(B78&gt;0,IFERROR(VLOOKUP(B78,KODY_ISO!$C$2:$J$300,4,FALSE),"wpisz nazwę"),"")</f>
        <v/>
      </c>
      <c r="D78" s="72" t="str">
        <f>IF(B78&gt;0,IFERROR(VLOOKUP(B78,KODY_ISO!$B$2:$J$300,2,FALSE),"wpisz nazwę"),"")</f>
        <v/>
      </c>
      <c r="E78" s="31"/>
      <c r="F78" s="32"/>
      <c r="G78" s="59" t="e">
        <f t="shared" si="1"/>
        <v>#DIV/0!</v>
      </c>
    </row>
    <row r="79" spans="1:7" s="33" customFormat="1" ht="17.100000000000001" hidden="1" customHeight="1">
      <c r="A79" s="30"/>
      <c r="B79" s="42"/>
      <c r="C79" s="74" t="str">
        <f>IF(B79&gt;0,IFERROR(VLOOKUP(B79,KODY_ISO!$C$2:$J$300,4,FALSE),"wpisz nazwę"),"")</f>
        <v/>
      </c>
      <c r="D79" s="72" t="str">
        <f>IF(B79&gt;0,IFERROR(VLOOKUP(B79,KODY_ISO!$B$2:$J$300,2,FALSE),"wpisz nazwę"),"")</f>
        <v/>
      </c>
      <c r="E79" s="31"/>
      <c r="F79" s="32"/>
      <c r="G79" s="59" t="e">
        <f t="shared" si="1"/>
        <v>#DIV/0!</v>
      </c>
    </row>
    <row r="80" spans="1:7" s="62" customFormat="1" ht="36" customHeight="1">
      <c r="A80" s="120" t="s">
        <v>10</v>
      </c>
      <c r="B80" s="120"/>
      <c r="C80" s="120"/>
      <c r="D80" s="121"/>
      <c r="E80" s="60">
        <f>SUM(E5:E79)</f>
        <v>2561</v>
      </c>
      <c r="F80" s="61">
        <f>SUM(F5:F79)</f>
        <v>2474</v>
      </c>
      <c r="G80" s="79">
        <f t="shared" si="1"/>
        <v>3.5165723524656523E-2</v>
      </c>
    </row>
    <row r="81" spans="1:10" s="33" customFormat="1" ht="17.100000000000001" customHeight="1">
      <c r="A81" s="30"/>
      <c r="B81" s="42" t="s">
        <v>1222</v>
      </c>
      <c r="C81" s="74" t="s">
        <v>1188</v>
      </c>
      <c r="D81" s="73" t="s">
        <v>150</v>
      </c>
      <c r="E81" s="31">
        <v>1</v>
      </c>
      <c r="F81" s="32">
        <v>10</v>
      </c>
      <c r="G81" s="77">
        <f>E81/F81-1</f>
        <v>-0.9</v>
      </c>
    </row>
    <row r="82" spans="1:10" s="33" customFormat="1" ht="16.5" customHeight="1">
      <c r="A82" s="30"/>
      <c r="B82" s="42" t="s">
        <v>74</v>
      </c>
      <c r="C82" s="74" t="str">
        <f>IF(B82&gt;0,IFERROR(VLOOKUP(B82,KODY_ISO!$C$2:$J$300,4,FALSE),"wpisz nazwę"),"")</f>
        <v>wpisz nazwę</v>
      </c>
      <c r="D82" s="74" t="str">
        <f>IF(B82&gt;0,IFERROR(VLOOKUP(B82,KODY_ISO!$B$2:$J$300,2,FALSE),"wpisz nazwę"),"")</f>
        <v>ROU</v>
      </c>
      <c r="E82" s="31"/>
      <c r="F82" s="32">
        <v>10</v>
      </c>
      <c r="G82" s="59"/>
      <c r="I82" s="4"/>
      <c r="J82" s="4"/>
    </row>
    <row r="83" spans="1:10" s="33" customFormat="1" ht="17.100000000000001" customHeight="1">
      <c r="A83" s="30"/>
      <c r="B83" s="58" t="s">
        <v>3</v>
      </c>
      <c r="C83" s="74" t="str">
        <f>IF(B83&gt;0,IFERROR(VLOOKUP(B83,KODY_ISO!$C$2:$J$300,4,FALSE),"wpisz nazwę"),"")</f>
        <v>wpisz nazwę</v>
      </c>
      <c r="D83" s="74" t="str">
        <f>IF(B83&gt;0,IFERROR(VLOOKUP(B83,KODY_ISO!$B$2:$J$300,2,FALSE),"wpisz nazwę"),"")</f>
        <v>LTU</v>
      </c>
      <c r="E83" s="31"/>
      <c r="F83" s="32">
        <v>1</v>
      </c>
      <c r="G83" s="87">
        <f>E83/F83-1</f>
        <v>-1</v>
      </c>
      <c r="I83" s="4"/>
      <c r="J83" s="35"/>
    </row>
    <row r="84" spans="1:10" s="33" customFormat="1" ht="17.100000000000001" hidden="1" customHeight="1">
      <c r="A84" s="30"/>
      <c r="B84" s="42"/>
      <c r="C84" s="74" t="str">
        <f>IF(B84&gt;0,IFERROR(VLOOKUP(B84,KODY_ISO!$C$2:$J$300,4,FALSE),"wpisz nazwę"),"")</f>
        <v/>
      </c>
      <c r="D84" s="76" t="str">
        <f>IF(B84&gt;0,IFERROR(VLOOKUP(B84,KODY_ISO!$B$2:$J$300,2,FALSE),"wpisz nazwę"),"")</f>
        <v/>
      </c>
      <c r="E84" s="31"/>
      <c r="F84" s="32"/>
      <c r="G84" s="78" t="e">
        <f t="shared" ref="G84:G90" si="2">E84/F84-1</f>
        <v>#DIV/0!</v>
      </c>
    </row>
    <row r="85" spans="1:10" s="33" customFormat="1" ht="17.100000000000001" hidden="1" customHeight="1">
      <c r="A85" s="30"/>
      <c r="B85" s="42"/>
      <c r="C85" s="74" t="str">
        <f>IF(B85&gt;0,IFERROR(VLOOKUP(B85,KODY_ISO!$C$2:$J$300,4,FALSE),"wpisz nazwę"),"")</f>
        <v/>
      </c>
      <c r="D85" s="74" t="str">
        <f>IF(B85&gt;0,IFERROR(VLOOKUP(B85,KODY_ISO!$B$2:$J$300,2,FALSE),"wpisz nazwę"),"")</f>
        <v/>
      </c>
      <c r="E85" s="31"/>
      <c r="F85" s="32"/>
      <c r="G85" s="59" t="e">
        <f t="shared" si="2"/>
        <v>#DIV/0!</v>
      </c>
      <c r="I85" s="4"/>
      <c r="J85" s="35"/>
    </row>
    <row r="86" spans="1:10" s="33" customFormat="1" ht="17.100000000000001" hidden="1" customHeight="1">
      <c r="A86" s="30"/>
      <c r="B86" s="42"/>
      <c r="C86" s="74" t="str">
        <f>IF(B86&gt;0,IFERROR(VLOOKUP(B86,KODY_ISO!$C$2:$J$300,4,FALSE),"wpisz nazwę"),"")</f>
        <v/>
      </c>
      <c r="D86" s="74" t="str">
        <f>IF(B86&gt;0,IFERROR(VLOOKUP(B86,KODY_ISO!$B$2:$J$300,2,FALSE),"wpisz nazwę"),"")</f>
        <v/>
      </c>
      <c r="E86" s="31"/>
      <c r="F86" s="32"/>
      <c r="G86" s="87" t="e">
        <f t="shared" si="2"/>
        <v>#DIV/0!</v>
      </c>
      <c r="I86" s="4"/>
      <c r="J86" s="35"/>
    </row>
    <row r="87" spans="1:10" s="33" customFormat="1" ht="17.100000000000001" hidden="1" customHeight="1">
      <c r="A87" s="30"/>
      <c r="B87" s="42"/>
      <c r="C87" s="74" t="str">
        <f>IF(B87&gt;0,IFERROR(VLOOKUP(B87,KODY_ISO!$C$2:$J$300,4,FALSE),"wpisz nazwę"),"")</f>
        <v/>
      </c>
      <c r="D87" s="74" t="str">
        <f>IF(B87&gt;0,IFERROR(VLOOKUP(B87,KODY_ISO!$B$2:$J$300,2,FALSE),"wpisz nazwę"),"")</f>
        <v/>
      </c>
      <c r="E87" s="31"/>
      <c r="F87" s="32"/>
      <c r="G87" s="87" t="e">
        <f t="shared" si="2"/>
        <v>#DIV/0!</v>
      </c>
      <c r="I87" s="4"/>
      <c r="J87" s="35"/>
    </row>
    <row r="88" spans="1:10" s="33" customFormat="1" ht="17.100000000000001" hidden="1" customHeight="1">
      <c r="A88" s="30"/>
      <c r="B88" s="42"/>
      <c r="C88" s="74" t="str">
        <f>IF(B88&gt;0,IFERROR(VLOOKUP(B88,KODY_ISO!$C$2:$J$300,4,FALSE),"wpisz nazwę"),"")</f>
        <v/>
      </c>
      <c r="D88" s="74" t="str">
        <f>IF(B88&gt;0,IFERROR(VLOOKUP(B88,KODY_ISO!$B$2:$J$300,2,FALSE),"wpisz nazwę"),"")</f>
        <v/>
      </c>
      <c r="E88" s="31"/>
      <c r="F88" s="32"/>
      <c r="G88" s="78" t="e">
        <f t="shared" si="2"/>
        <v>#DIV/0!</v>
      </c>
    </row>
    <row r="89" spans="1:10" s="33" customFormat="1" ht="17.100000000000001" hidden="1" customHeight="1">
      <c r="A89" s="30"/>
      <c r="B89" s="42"/>
      <c r="C89" s="74" t="str">
        <f>IF(B89&gt;0,IFERROR(VLOOKUP(B89,KODY_ISO!$C$2:$J$300,4,FALSE),"wpisz nazwę"),"")</f>
        <v/>
      </c>
      <c r="D89" s="74" t="str">
        <f>IF(B89&gt;0,IFERROR(VLOOKUP(B89,KODY_ISO!$B$2:$J$300,2,FALSE),"wpisz nazwę"),"")</f>
        <v/>
      </c>
      <c r="E89" s="31"/>
      <c r="F89" s="32"/>
      <c r="G89" s="78" t="e">
        <f t="shared" si="2"/>
        <v>#DIV/0!</v>
      </c>
    </row>
    <row r="90" spans="1:10" s="33" customFormat="1" ht="17.100000000000001" hidden="1" customHeight="1">
      <c r="A90" s="30"/>
      <c r="B90" s="42"/>
      <c r="C90" s="74" t="str">
        <f>IF(B90&gt;0,IFERROR(VLOOKUP(B90,KODY_ISO!$C$2:$J$300,4,FALSE),"wpisz nazwę"),"")</f>
        <v/>
      </c>
      <c r="D90" s="75" t="str">
        <f>IF(B90&gt;0,IFERROR(VLOOKUP(B90,KODY_ISO!$B$2:$J$300,2,FALSE),"wpisz nazwę"),"")</f>
        <v/>
      </c>
      <c r="E90" s="31"/>
      <c r="F90" s="32"/>
      <c r="G90" s="87" t="e">
        <f t="shared" si="2"/>
        <v>#DIV/0!</v>
      </c>
      <c r="I90" s="4"/>
      <c r="J90" s="35"/>
    </row>
    <row r="91" spans="1:10" s="33" customFormat="1" ht="17.100000000000001" hidden="1" customHeight="1">
      <c r="A91" s="30"/>
      <c r="B91" s="42"/>
      <c r="C91" s="74" t="s">
        <v>1188</v>
      </c>
      <c r="D91" s="74" t="str">
        <f>IF(B91&gt;0,IFERROR(VLOOKUP(B91,KODY_ISO!$B$2:$J$300,2,FALSE),"wpisz nazwę"),"")</f>
        <v/>
      </c>
      <c r="E91" s="31"/>
      <c r="F91" s="32"/>
      <c r="G91" s="78" t="e">
        <f t="shared" si="1"/>
        <v>#DIV/0!</v>
      </c>
    </row>
    <row r="92" spans="1:10" s="33" customFormat="1" ht="17.100000000000001" hidden="1" customHeight="1">
      <c r="A92" s="37"/>
      <c r="B92" s="42"/>
      <c r="C92" s="74" t="s">
        <v>1188</v>
      </c>
      <c r="D92" s="74" t="str">
        <f>IF(B92&gt;0,IFERROR(VLOOKUP(B92,KODY_ISO!$B$2:$J$300,2,FALSE),"wpisz nazwę"),"")</f>
        <v/>
      </c>
      <c r="E92" s="31"/>
      <c r="F92" s="32"/>
      <c r="G92" s="77" t="e">
        <f t="shared" si="1"/>
        <v>#DIV/0!</v>
      </c>
    </row>
    <row r="93" spans="1:10" s="33" customFormat="1" ht="17.100000000000001" hidden="1" customHeight="1">
      <c r="A93" s="30"/>
      <c r="B93" s="42"/>
      <c r="C93" s="74" t="str">
        <f>IF(B93&gt;0,IFERROR(VLOOKUP(B93,KODY_ISO!$C$2:$J$300,4,FALSE),"wpisz nazwę"),"")</f>
        <v/>
      </c>
      <c r="D93" s="74" t="str">
        <f>IF(B93&gt;0,IFERROR(VLOOKUP(B93,KODY_ISO!$B$2:$J$300,2,FALSE),"wpisz nazwę"),"")</f>
        <v/>
      </c>
      <c r="E93" s="31"/>
      <c r="F93" s="32"/>
      <c r="G93" s="87" t="e">
        <f t="shared" si="1"/>
        <v>#DIV/0!</v>
      </c>
    </row>
    <row r="94" spans="1:10" s="33" customFormat="1" ht="17.100000000000001" hidden="1" customHeight="1">
      <c r="B94" s="42"/>
      <c r="C94" s="74" t="str">
        <f>IF(B94&gt;0,IFERROR(VLOOKUP(B94,KODY_ISO!$C$2:$J$300,4,FALSE),"wpisz nazwę"),"")</f>
        <v/>
      </c>
      <c r="D94" s="74" t="str">
        <f>IF(B94&gt;0,IFERROR(VLOOKUP(B94,KODY_ISO!$B$2:$J$300,2,FALSE),"wpisz nazwę"),"")</f>
        <v/>
      </c>
      <c r="E94" s="31"/>
      <c r="F94" s="32"/>
      <c r="G94" s="87" t="e">
        <f t="shared" si="1"/>
        <v>#DIV/0!</v>
      </c>
    </row>
    <row r="95" spans="1:10" s="33" customFormat="1" ht="17.100000000000001" hidden="1" customHeight="1">
      <c r="A95" s="37"/>
      <c r="B95" s="42"/>
      <c r="C95" s="74" t="str">
        <f>IF(B95&gt;0,IFERROR(VLOOKUP(B95,KODY_ISO!$C$2:$J$300,4,FALSE),"wpisz nazwę"),"")</f>
        <v/>
      </c>
      <c r="D95" s="74" t="str">
        <f>IF(B95&gt;0,IFERROR(VLOOKUP(B95,KODY_ISO!$B$2:$J$300,2,FALSE),"wpisz nazwę"),"")</f>
        <v/>
      </c>
      <c r="E95" s="31"/>
      <c r="F95" s="32"/>
      <c r="G95" s="78" t="e">
        <f t="shared" ref="G95" si="3">E95/F95-1</f>
        <v>#DIV/0!</v>
      </c>
    </row>
    <row r="96" spans="1:10" s="33" customFormat="1" ht="17.100000000000001" hidden="1" customHeight="1">
      <c r="A96" s="37"/>
      <c r="B96" s="58"/>
      <c r="C96" s="84" t="str">
        <f>IF(B96&gt;0,IFERROR(VLOOKUP(B96,KODY_ISO!$C$2:$J$300,4,FALSE),"wpisz nazwę"),"")</f>
        <v/>
      </c>
      <c r="D96" s="75" t="str">
        <f>IF(B96&gt;0,IFERROR(VLOOKUP(B96,KODY_ISO!$B$2:$J$300,2,FALSE),"wpisz nazwę"),"")</f>
        <v/>
      </c>
      <c r="E96" s="55"/>
      <c r="F96" s="56"/>
      <c r="G96" s="86" t="e">
        <f t="shared" si="1"/>
        <v>#DIV/0!</v>
      </c>
    </row>
    <row r="97" spans="1:7" s="33" customFormat="1" ht="17.100000000000001" hidden="1" customHeight="1">
      <c r="A97" s="30"/>
      <c r="B97" s="42"/>
      <c r="C97" s="83" t="str">
        <f>IF(B97&gt;0,IFERROR(VLOOKUP(B97,KODY_ISO!$C$2:$J$300,4,FALSE),"wpisz nazwę"),"")</f>
        <v/>
      </c>
      <c r="D97" s="74" t="str">
        <f>IF(B97&gt;0,IFERROR(VLOOKUP(B97,KODY_ISO!$B$2:$J$300,2,FALSE),"wpisz nazwę"),"")</f>
        <v/>
      </c>
      <c r="E97" s="31"/>
      <c r="F97" s="32"/>
      <c r="G97" s="78" t="e">
        <f t="shared" ref="G97" si="4">E97/F97-1</f>
        <v>#DIV/0!</v>
      </c>
    </row>
    <row r="98" spans="1:7" s="33" customFormat="1" ht="17.100000000000001" hidden="1" customHeight="1">
      <c r="A98" s="36"/>
      <c r="B98" s="57"/>
      <c r="C98" s="81" t="str">
        <f>IF(B98&gt;0,IFERROR(VLOOKUP(B98,KODY_ISO!$C$2:$J$300,4,FALSE),"wpisz nazwę"),"")</f>
        <v/>
      </c>
      <c r="D98" s="85" t="str">
        <f>IF(B98&gt;0,IFERROR(VLOOKUP(B98,KODY_ISO!$B$2:$J$300,2,FALSE),"wpisz nazwę"),"")</f>
        <v/>
      </c>
      <c r="E98" s="53"/>
      <c r="F98" s="54"/>
      <c r="G98" s="82"/>
    </row>
    <row r="99" spans="1:7" s="62" customFormat="1" ht="36" customHeight="1">
      <c r="A99" s="120" t="s">
        <v>11</v>
      </c>
      <c r="B99" s="120"/>
      <c r="C99" s="120"/>
      <c r="D99" s="121"/>
      <c r="E99" s="60">
        <f>E84+E85+E86+E87+E81+E82+E83</f>
        <v>1</v>
      </c>
      <c r="F99" s="61">
        <f>F84+F85+F86+F87+F81+F82+F83</f>
        <v>21</v>
      </c>
      <c r="G99" s="79">
        <f t="shared" si="1"/>
        <v>-0.95238095238095233</v>
      </c>
    </row>
    <row r="100" spans="1:7" s="65" customFormat="1" ht="36" customHeight="1">
      <c r="A100" s="122" t="s">
        <v>0</v>
      </c>
      <c r="B100" s="122"/>
      <c r="C100" s="122"/>
      <c r="D100" s="123"/>
      <c r="E100" s="63">
        <f>E80+E99</f>
        <v>2562</v>
      </c>
      <c r="F100" s="64">
        <f>F80+F99</f>
        <v>2495</v>
      </c>
      <c r="G100" s="80">
        <f t="shared" si="1"/>
        <v>2.685370741482962E-2</v>
      </c>
    </row>
    <row r="102" spans="1:7" ht="16.5" customHeight="1">
      <c r="A102" s="111"/>
      <c r="B102" s="111"/>
      <c r="C102" s="68"/>
      <c r="D102" s="68"/>
    </row>
  </sheetData>
  <mergeCells count="9">
    <mergeCell ref="A102:B102"/>
    <mergeCell ref="A1:G1"/>
    <mergeCell ref="A3:B4"/>
    <mergeCell ref="E3:G3"/>
    <mergeCell ref="C3:C4"/>
    <mergeCell ref="D3:D4"/>
    <mergeCell ref="A80:D80"/>
    <mergeCell ref="A99:D99"/>
    <mergeCell ref="A100:D100"/>
  </mergeCells>
  <printOptions horizontalCentered="1"/>
  <pageMargins left="0.6692913385826772" right="0.35433070866141736" top="0.23622047244094491" bottom="0.27559055118110237" header="0" footer="0"/>
  <pageSetup paperSize="9" scale="69" orientation="portrait" horizontalDpi="1200" verticalDpi="1200" r:id="rId1"/>
  <headerFooter alignWithMargins="0">
    <oddFooter>&amp;R&amp;"-,Pogrubiony"&amp;12Strona 29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2859A07E-AC73-493E-8F38-A2A1647DF98E}">
            <xm:f>KODY_ISO!$K$2</xm:f>
            <x14:dxf>
              <font>
                <color rgb="FFFF0000"/>
              </font>
            </x14:dxf>
          </x14:cfRule>
          <xm:sqref>C96:D98 C81:D92 C5:D79</xm:sqref>
        </x14:conditionalFormatting>
        <x14:conditionalFormatting xmlns:xm="http://schemas.microsoft.com/office/excel/2006/main">
          <x14:cfRule type="cellIs" priority="3" operator="equal" id="{AA93818E-64C5-4B36-80AD-FD5D6E1BE176}">
            <xm:f>KODY_ISO!$K$2</xm:f>
            <x14:dxf>
              <font>
                <color rgb="FFFF0000"/>
              </font>
            </x14:dxf>
          </x14:cfRule>
          <xm:sqref>C95:D95</xm:sqref>
        </x14:conditionalFormatting>
        <x14:conditionalFormatting xmlns:xm="http://schemas.microsoft.com/office/excel/2006/main">
          <x14:cfRule type="cellIs" priority="2" operator="equal" id="{9CBD9B53-EAAD-4F6B-980F-FB597DE0442A}">
            <xm:f>KODY_ISO!$K$2</xm:f>
            <x14:dxf>
              <font>
                <color rgb="FFFF0000"/>
              </font>
            </x14:dxf>
          </x14:cfRule>
          <xm:sqref>C93:D93</xm:sqref>
        </x14:conditionalFormatting>
        <x14:conditionalFormatting xmlns:xm="http://schemas.microsoft.com/office/excel/2006/main">
          <x14:cfRule type="cellIs" priority="1" operator="equal" id="{CB3F89EB-D118-4792-A918-549CEB35FAB6}">
            <xm:f>KODY_ISO!$K$2</xm:f>
            <x14:dxf>
              <font>
                <color rgb="FFFF0000"/>
              </font>
            </x14:dxf>
          </x14:cfRule>
          <xm:sqref>C94:D94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69"/>
    </row>
    <row r="2" spans="1:11">
      <c r="A2">
        <v>1</v>
      </c>
      <c r="B2" s="70" t="s">
        <v>33</v>
      </c>
      <c r="C2" s="70" t="s">
        <v>108</v>
      </c>
      <c r="D2" t="s">
        <v>343</v>
      </c>
      <c r="E2" t="s">
        <v>344</v>
      </c>
      <c r="F2" t="s">
        <v>33</v>
      </c>
      <c r="G2">
        <v>4</v>
      </c>
      <c r="H2" t="s">
        <v>345</v>
      </c>
      <c r="I2" s="69"/>
      <c r="K2" t="s">
        <v>1188</v>
      </c>
    </row>
    <row r="3" spans="1:11">
      <c r="A3">
        <v>2</v>
      </c>
      <c r="B3" s="70" t="s">
        <v>55</v>
      </c>
      <c r="C3" s="70" t="s">
        <v>103</v>
      </c>
      <c r="D3" t="s">
        <v>55</v>
      </c>
      <c r="E3" t="s">
        <v>346</v>
      </c>
      <c r="F3" t="s">
        <v>55</v>
      </c>
      <c r="G3">
        <v>8</v>
      </c>
      <c r="H3" t="s">
        <v>347</v>
      </c>
      <c r="I3" s="69"/>
    </row>
    <row r="4" spans="1:11">
      <c r="A4">
        <v>3</v>
      </c>
      <c r="B4" s="70" t="s">
        <v>59</v>
      </c>
      <c r="C4" s="70" t="s">
        <v>129</v>
      </c>
      <c r="D4" t="s">
        <v>348</v>
      </c>
      <c r="E4" t="s">
        <v>349</v>
      </c>
      <c r="F4" t="s">
        <v>59</v>
      </c>
      <c r="G4">
        <v>12</v>
      </c>
      <c r="H4" t="s">
        <v>350</v>
      </c>
      <c r="I4" s="69"/>
    </row>
    <row r="5" spans="1:11">
      <c r="A5">
        <v>4</v>
      </c>
      <c r="B5" s="70" t="s">
        <v>351</v>
      </c>
      <c r="C5" s="70" t="s">
        <v>184</v>
      </c>
      <c r="D5" t="s">
        <v>352</v>
      </c>
      <c r="E5" t="s">
        <v>353</v>
      </c>
      <c r="F5" t="s">
        <v>351</v>
      </c>
      <c r="G5">
        <v>20</v>
      </c>
      <c r="H5" t="s">
        <v>354</v>
      </c>
      <c r="I5" s="69"/>
    </row>
    <row r="6" spans="1:11">
      <c r="A6">
        <v>5</v>
      </c>
      <c r="B6" s="70" t="s">
        <v>53</v>
      </c>
      <c r="C6" s="70" t="s">
        <v>132</v>
      </c>
      <c r="D6" t="s">
        <v>53</v>
      </c>
      <c r="E6" t="s">
        <v>355</v>
      </c>
      <c r="F6" t="s">
        <v>53</v>
      </c>
      <c r="G6">
        <v>24</v>
      </c>
      <c r="H6" t="s">
        <v>356</v>
      </c>
      <c r="I6" s="69"/>
    </row>
    <row r="7" spans="1:11">
      <c r="A7">
        <v>6</v>
      </c>
      <c r="B7" s="70" t="s">
        <v>357</v>
      </c>
      <c r="C7" s="70" t="s">
        <v>185</v>
      </c>
      <c r="D7" t="s">
        <v>357</v>
      </c>
      <c r="E7" t="s">
        <v>358</v>
      </c>
      <c r="F7" t="s">
        <v>357</v>
      </c>
      <c r="G7">
        <v>660</v>
      </c>
      <c r="H7" t="s">
        <v>359</v>
      </c>
      <c r="I7" s="69"/>
    </row>
    <row r="8" spans="1:11">
      <c r="A8">
        <v>7</v>
      </c>
      <c r="B8" t="s">
        <v>360</v>
      </c>
      <c r="C8" t="s">
        <v>186</v>
      </c>
      <c r="D8" t="s">
        <v>361</v>
      </c>
      <c r="E8" t="s">
        <v>362</v>
      </c>
      <c r="F8" t="s">
        <v>360</v>
      </c>
      <c r="G8">
        <v>10</v>
      </c>
      <c r="H8" t="s">
        <v>363</v>
      </c>
      <c r="I8" s="69"/>
    </row>
    <row r="9" spans="1:11">
      <c r="A9">
        <v>8</v>
      </c>
      <c r="B9" t="s">
        <v>364</v>
      </c>
      <c r="C9" t="s">
        <v>187</v>
      </c>
      <c r="D9" t="s">
        <v>365</v>
      </c>
      <c r="E9" t="s">
        <v>366</v>
      </c>
      <c r="F9" t="s">
        <v>364</v>
      </c>
      <c r="G9">
        <v>28</v>
      </c>
      <c r="H9" t="s">
        <v>367</v>
      </c>
      <c r="I9" s="69"/>
    </row>
    <row r="10" spans="1:11">
      <c r="A10">
        <v>9</v>
      </c>
      <c r="B10" t="s">
        <v>48</v>
      </c>
      <c r="C10" t="s">
        <v>139</v>
      </c>
      <c r="D10" t="s">
        <v>368</v>
      </c>
      <c r="E10" t="s">
        <v>369</v>
      </c>
      <c r="F10" t="s">
        <v>48</v>
      </c>
      <c r="G10">
        <v>682</v>
      </c>
      <c r="H10" t="s">
        <v>370</v>
      </c>
      <c r="I10" s="69"/>
    </row>
    <row r="11" spans="1:11">
      <c r="A11">
        <v>10</v>
      </c>
      <c r="B11" t="s">
        <v>371</v>
      </c>
      <c r="C11" t="s">
        <v>188</v>
      </c>
      <c r="D11" t="s">
        <v>372</v>
      </c>
      <c r="E11" t="s">
        <v>373</v>
      </c>
      <c r="F11" t="s">
        <v>371</v>
      </c>
      <c r="G11">
        <v>32</v>
      </c>
      <c r="H11" t="s">
        <v>374</v>
      </c>
      <c r="I11" s="69"/>
    </row>
    <row r="12" spans="1:11">
      <c r="A12">
        <v>11</v>
      </c>
      <c r="B12" t="s">
        <v>15</v>
      </c>
      <c r="C12" t="s">
        <v>100</v>
      </c>
      <c r="D12" t="s">
        <v>15</v>
      </c>
      <c r="E12" t="s">
        <v>375</v>
      </c>
      <c r="F12" t="s">
        <v>15</v>
      </c>
      <c r="G12">
        <v>51</v>
      </c>
      <c r="H12" t="s">
        <v>376</v>
      </c>
      <c r="I12" s="69"/>
    </row>
    <row r="13" spans="1:11">
      <c r="A13">
        <v>12</v>
      </c>
      <c r="B13" t="s">
        <v>377</v>
      </c>
      <c r="C13" t="s">
        <v>189</v>
      </c>
      <c r="D13" t="s">
        <v>377</v>
      </c>
      <c r="E13" t="s">
        <v>378</v>
      </c>
      <c r="F13" t="s">
        <v>377</v>
      </c>
      <c r="G13">
        <v>533</v>
      </c>
      <c r="H13" t="s">
        <v>379</v>
      </c>
      <c r="I13" s="69"/>
    </row>
    <row r="14" spans="1:11">
      <c r="A14">
        <v>13</v>
      </c>
      <c r="B14" t="s">
        <v>64</v>
      </c>
      <c r="C14" t="s">
        <v>171</v>
      </c>
      <c r="D14" t="s">
        <v>64</v>
      </c>
      <c r="E14" t="s">
        <v>380</v>
      </c>
      <c r="F14" t="s">
        <v>64</v>
      </c>
      <c r="G14">
        <v>36</v>
      </c>
      <c r="H14" t="s">
        <v>381</v>
      </c>
      <c r="I14" s="69"/>
    </row>
    <row r="15" spans="1:11">
      <c r="A15">
        <v>14</v>
      </c>
      <c r="B15" t="s">
        <v>382</v>
      </c>
      <c r="C15" t="s">
        <v>190</v>
      </c>
      <c r="D15" t="s">
        <v>382</v>
      </c>
      <c r="E15" t="s">
        <v>383</v>
      </c>
      <c r="F15" t="s">
        <v>382</v>
      </c>
      <c r="G15">
        <v>40</v>
      </c>
      <c r="H15" t="s">
        <v>384</v>
      </c>
      <c r="I15" s="69"/>
    </row>
    <row r="16" spans="1:11">
      <c r="A16">
        <v>15</v>
      </c>
      <c r="B16" t="s">
        <v>17</v>
      </c>
      <c r="C16" t="s">
        <v>105</v>
      </c>
      <c r="D16" t="s">
        <v>385</v>
      </c>
      <c r="E16" t="s">
        <v>386</v>
      </c>
      <c r="F16" t="s">
        <v>17</v>
      </c>
      <c r="G16">
        <v>31</v>
      </c>
      <c r="H16" t="s">
        <v>387</v>
      </c>
      <c r="I16" s="69"/>
    </row>
    <row r="17" spans="1:9">
      <c r="A17">
        <v>16</v>
      </c>
      <c r="B17" t="s">
        <v>388</v>
      </c>
      <c r="C17" t="s">
        <v>191</v>
      </c>
      <c r="D17" t="s">
        <v>389</v>
      </c>
      <c r="E17" t="s">
        <v>390</v>
      </c>
      <c r="F17" t="s">
        <v>388</v>
      </c>
      <c r="G17">
        <v>44</v>
      </c>
      <c r="H17" t="s">
        <v>391</v>
      </c>
      <c r="I17" s="69"/>
    </row>
    <row r="18" spans="1:9">
      <c r="A18">
        <v>17</v>
      </c>
      <c r="B18" t="s">
        <v>392</v>
      </c>
      <c r="C18" t="s">
        <v>192</v>
      </c>
      <c r="D18" t="s">
        <v>393</v>
      </c>
      <c r="E18" t="s">
        <v>394</v>
      </c>
      <c r="F18" t="s">
        <v>392</v>
      </c>
      <c r="G18">
        <v>48</v>
      </c>
      <c r="H18" t="s">
        <v>395</v>
      </c>
      <c r="I18" s="69"/>
    </row>
    <row r="19" spans="1:9">
      <c r="A19">
        <v>18</v>
      </c>
      <c r="B19" t="s">
        <v>51</v>
      </c>
      <c r="C19" t="s">
        <v>111</v>
      </c>
      <c r="D19" t="s">
        <v>396</v>
      </c>
      <c r="E19" t="s">
        <v>397</v>
      </c>
      <c r="F19" t="s">
        <v>51</v>
      </c>
      <c r="G19">
        <v>50</v>
      </c>
      <c r="H19" t="s">
        <v>398</v>
      </c>
      <c r="I19" s="69"/>
    </row>
    <row r="20" spans="1:9">
      <c r="A20">
        <v>19</v>
      </c>
      <c r="B20" t="s">
        <v>399</v>
      </c>
      <c r="C20" t="s">
        <v>193</v>
      </c>
      <c r="D20" t="s">
        <v>399</v>
      </c>
      <c r="E20" t="s">
        <v>400</v>
      </c>
      <c r="F20" t="s">
        <v>399</v>
      </c>
      <c r="G20">
        <v>52</v>
      </c>
      <c r="H20" t="s">
        <v>401</v>
      </c>
      <c r="I20" s="69"/>
    </row>
    <row r="21" spans="1:9">
      <c r="A21">
        <v>20</v>
      </c>
      <c r="B21" t="s">
        <v>84</v>
      </c>
      <c r="C21" t="s">
        <v>179</v>
      </c>
      <c r="D21" t="s">
        <v>402</v>
      </c>
      <c r="E21" t="s">
        <v>403</v>
      </c>
      <c r="F21" t="s">
        <v>84</v>
      </c>
      <c r="G21">
        <v>56</v>
      </c>
      <c r="H21" t="s">
        <v>404</v>
      </c>
      <c r="I21" s="69"/>
    </row>
    <row r="22" spans="1:9">
      <c r="A22">
        <v>21</v>
      </c>
      <c r="B22" t="s">
        <v>405</v>
      </c>
      <c r="C22" t="s">
        <v>194</v>
      </c>
      <c r="D22" t="s">
        <v>405</v>
      </c>
      <c r="E22" t="s">
        <v>406</v>
      </c>
      <c r="F22" t="s">
        <v>405</v>
      </c>
      <c r="G22">
        <v>84</v>
      </c>
      <c r="H22" t="s">
        <v>407</v>
      </c>
      <c r="I22" s="69"/>
    </row>
    <row r="23" spans="1:9">
      <c r="A23">
        <v>22</v>
      </c>
      <c r="B23" t="s">
        <v>408</v>
      </c>
      <c r="C23" t="s">
        <v>141</v>
      </c>
      <c r="D23" t="s">
        <v>408</v>
      </c>
      <c r="E23" t="s">
        <v>409</v>
      </c>
      <c r="F23" t="s">
        <v>408</v>
      </c>
      <c r="G23">
        <v>204</v>
      </c>
      <c r="H23" t="s">
        <v>410</v>
      </c>
      <c r="I23" s="69"/>
    </row>
    <row r="24" spans="1:9">
      <c r="A24">
        <v>23</v>
      </c>
      <c r="B24" t="s">
        <v>411</v>
      </c>
      <c r="C24" t="s">
        <v>195</v>
      </c>
      <c r="D24" t="s">
        <v>412</v>
      </c>
      <c r="E24" t="s">
        <v>413</v>
      </c>
      <c r="F24" t="s">
        <v>411</v>
      </c>
      <c r="G24">
        <v>60</v>
      </c>
      <c r="H24" t="s">
        <v>414</v>
      </c>
      <c r="I24" s="69"/>
    </row>
    <row r="25" spans="1:9">
      <c r="A25">
        <v>24</v>
      </c>
      <c r="B25" t="s">
        <v>415</v>
      </c>
      <c r="C25" t="s">
        <v>196</v>
      </c>
      <c r="D25" t="s">
        <v>415</v>
      </c>
      <c r="E25" t="s">
        <v>416</v>
      </c>
      <c r="F25" t="s">
        <v>415</v>
      </c>
      <c r="G25">
        <v>64</v>
      </c>
      <c r="H25" t="s">
        <v>417</v>
      </c>
      <c r="I25" s="69"/>
    </row>
    <row r="26" spans="1:9">
      <c r="A26">
        <v>25</v>
      </c>
      <c r="B26" t="s">
        <v>4</v>
      </c>
      <c r="C26" t="s">
        <v>88</v>
      </c>
      <c r="D26" t="s">
        <v>418</v>
      </c>
      <c r="E26" t="s">
        <v>419</v>
      </c>
      <c r="F26" t="s">
        <v>4</v>
      </c>
      <c r="G26">
        <v>112</v>
      </c>
      <c r="H26" t="s">
        <v>420</v>
      </c>
      <c r="I26" s="69"/>
    </row>
    <row r="27" spans="1:9">
      <c r="A27">
        <v>26</v>
      </c>
      <c r="B27" t="s">
        <v>421</v>
      </c>
      <c r="C27" t="s">
        <v>265</v>
      </c>
      <c r="D27" t="s">
        <v>422</v>
      </c>
      <c r="E27" t="s">
        <v>423</v>
      </c>
      <c r="F27" t="s">
        <v>421</v>
      </c>
      <c r="G27">
        <v>104</v>
      </c>
      <c r="H27" t="s">
        <v>424</v>
      </c>
      <c r="I27" s="69"/>
    </row>
    <row r="28" spans="1:9">
      <c r="A28">
        <v>27</v>
      </c>
      <c r="B28" t="s">
        <v>425</v>
      </c>
      <c r="C28" t="s">
        <v>125</v>
      </c>
      <c r="D28" t="s">
        <v>426</v>
      </c>
      <c r="E28" t="s">
        <v>427</v>
      </c>
      <c r="F28" t="s">
        <v>425</v>
      </c>
      <c r="G28">
        <v>68</v>
      </c>
      <c r="H28" t="s">
        <v>428</v>
      </c>
      <c r="I28" s="69"/>
    </row>
    <row r="29" spans="1:9">
      <c r="A29">
        <v>28</v>
      </c>
      <c r="B29" t="s">
        <v>429</v>
      </c>
      <c r="C29" t="s">
        <v>197</v>
      </c>
      <c r="D29" t="s">
        <v>430</v>
      </c>
      <c r="E29" t="s">
        <v>431</v>
      </c>
      <c r="F29" t="s">
        <v>429</v>
      </c>
      <c r="G29">
        <v>535</v>
      </c>
      <c r="H29" t="s">
        <v>432</v>
      </c>
      <c r="I29" s="69"/>
    </row>
    <row r="30" spans="1:9">
      <c r="A30">
        <v>29</v>
      </c>
      <c r="B30" t="s">
        <v>433</v>
      </c>
      <c r="C30" t="s">
        <v>109</v>
      </c>
      <c r="D30" t="s">
        <v>434</v>
      </c>
      <c r="E30" t="s">
        <v>435</v>
      </c>
      <c r="F30" t="s">
        <v>433</v>
      </c>
      <c r="G30">
        <v>70</v>
      </c>
      <c r="H30" t="s">
        <v>436</v>
      </c>
      <c r="I30" s="69"/>
    </row>
    <row r="31" spans="1:9">
      <c r="A31">
        <v>30</v>
      </c>
      <c r="B31" t="s">
        <v>437</v>
      </c>
      <c r="C31" t="s">
        <v>198</v>
      </c>
      <c r="D31" t="s">
        <v>437</v>
      </c>
      <c r="E31" t="s">
        <v>438</v>
      </c>
      <c r="F31" t="s">
        <v>437</v>
      </c>
      <c r="G31">
        <v>72</v>
      </c>
      <c r="H31" t="s">
        <v>439</v>
      </c>
      <c r="I31" s="69"/>
    </row>
    <row r="32" spans="1:9">
      <c r="A32">
        <v>31</v>
      </c>
      <c r="B32" t="s">
        <v>65</v>
      </c>
      <c r="C32" t="s">
        <v>118</v>
      </c>
      <c r="D32" t="s">
        <v>440</v>
      </c>
      <c r="E32" t="s">
        <v>441</v>
      </c>
      <c r="F32" t="s">
        <v>65</v>
      </c>
      <c r="G32">
        <v>76</v>
      </c>
      <c r="H32" t="s">
        <v>442</v>
      </c>
      <c r="I32" s="69"/>
    </row>
    <row r="33" spans="1:9">
      <c r="A33">
        <v>32</v>
      </c>
      <c r="B33" t="s">
        <v>443</v>
      </c>
      <c r="C33" t="s">
        <v>199</v>
      </c>
      <c r="D33" t="s">
        <v>444</v>
      </c>
      <c r="E33" t="s">
        <v>445</v>
      </c>
      <c r="F33" t="s">
        <v>443</v>
      </c>
      <c r="G33">
        <v>96</v>
      </c>
      <c r="H33" t="s">
        <v>446</v>
      </c>
      <c r="I33" s="69"/>
    </row>
    <row r="34" spans="1:9">
      <c r="A34">
        <v>33</v>
      </c>
      <c r="B34" t="s">
        <v>447</v>
      </c>
      <c r="C34" t="s">
        <v>200</v>
      </c>
      <c r="D34" t="s">
        <v>448</v>
      </c>
      <c r="E34" t="s">
        <v>449</v>
      </c>
      <c r="F34" t="s">
        <v>447</v>
      </c>
      <c r="G34">
        <v>86</v>
      </c>
      <c r="H34" t="s">
        <v>450</v>
      </c>
      <c r="I34" s="69"/>
    </row>
    <row r="35" spans="1:9">
      <c r="A35">
        <v>34</v>
      </c>
      <c r="B35" t="s">
        <v>451</v>
      </c>
      <c r="C35" t="s">
        <v>201</v>
      </c>
      <c r="D35" t="s">
        <v>452</v>
      </c>
      <c r="E35" t="s">
        <v>453</v>
      </c>
      <c r="F35" t="s">
        <v>451</v>
      </c>
      <c r="G35">
        <v>92</v>
      </c>
      <c r="H35" t="s">
        <v>454</v>
      </c>
      <c r="I35" s="69"/>
    </row>
    <row r="36" spans="1:9">
      <c r="A36">
        <v>35</v>
      </c>
      <c r="B36" t="s">
        <v>77</v>
      </c>
      <c r="C36" t="s">
        <v>150</v>
      </c>
      <c r="D36" t="s">
        <v>455</v>
      </c>
      <c r="E36" t="s">
        <v>456</v>
      </c>
      <c r="F36" t="s">
        <v>77</v>
      </c>
      <c r="G36">
        <v>100</v>
      </c>
      <c r="H36" t="s">
        <v>457</v>
      </c>
      <c r="I36" s="69"/>
    </row>
    <row r="37" spans="1:9">
      <c r="A37">
        <v>36</v>
      </c>
      <c r="B37" t="s">
        <v>458</v>
      </c>
      <c r="C37" t="s">
        <v>202</v>
      </c>
      <c r="D37" t="s">
        <v>458</v>
      </c>
      <c r="E37" t="s">
        <v>459</v>
      </c>
      <c r="F37" t="s">
        <v>458</v>
      </c>
      <c r="G37">
        <v>854</v>
      </c>
      <c r="H37" t="s">
        <v>460</v>
      </c>
      <c r="I37" s="69"/>
    </row>
    <row r="38" spans="1:9">
      <c r="A38">
        <v>37</v>
      </c>
      <c r="B38" t="s">
        <v>461</v>
      </c>
      <c r="C38" t="s">
        <v>203</v>
      </c>
      <c r="D38" t="s">
        <v>461</v>
      </c>
      <c r="E38" t="s">
        <v>462</v>
      </c>
      <c r="F38" t="s">
        <v>461</v>
      </c>
      <c r="G38">
        <v>108</v>
      </c>
      <c r="H38" t="s">
        <v>463</v>
      </c>
      <c r="I38" s="69"/>
    </row>
    <row r="39" spans="1:9">
      <c r="A39">
        <v>38</v>
      </c>
      <c r="B39" t="s">
        <v>464</v>
      </c>
      <c r="C39" t="s">
        <v>204</v>
      </c>
      <c r="D39" t="s">
        <v>464</v>
      </c>
      <c r="E39" t="s">
        <v>465</v>
      </c>
      <c r="F39" t="s">
        <v>464</v>
      </c>
      <c r="G39">
        <v>152</v>
      </c>
      <c r="H39" t="s">
        <v>466</v>
      </c>
      <c r="I39" s="69"/>
    </row>
    <row r="40" spans="1:9">
      <c r="A40">
        <v>39</v>
      </c>
      <c r="B40" t="s">
        <v>36</v>
      </c>
      <c r="C40" t="s">
        <v>98</v>
      </c>
      <c r="D40" t="s">
        <v>467</v>
      </c>
      <c r="E40" t="s">
        <v>468</v>
      </c>
      <c r="F40" t="s">
        <v>36</v>
      </c>
      <c r="G40">
        <v>156</v>
      </c>
      <c r="H40" t="s">
        <v>469</v>
      </c>
      <c r="I40" s="69"/>
    </row>
    <row r="41" spans="1:9">
      <c r="A41">
        <v>40</v>
      </c>
      <c r="B41" t="s">
        <v>470</v>
      </c>
      <c r="C41" t="s">
        <v>156</v>
      </c>
      <c r="D41" t="s">
        <v>471</v>
      </c>
      <c r="E41" t="s">
        <v>472</v>
      </c>
      <c r="F41" t="s">
        <v>470</v>
      </c>
      <c r="G41">
        <v>191</v>
      </c>
      <c r="H41" t="s">
        <v>473</v>
      </c>
      <c r="I41" s="69"/>
    </row>
    <row r="42" spans="1:9">
      <c r="A42">
        <v>41</v>
      </c>
      <c r="B42" t="s">
        <v>474</v>
      </c>
      <c r="C42" t="s">
        <v>205</v>
      </c>
      <c r="D42" t="s">
        <v>474</v>
      </c>
      <c r="E42" t="s">
        <v>475</v>
      </c>
      <c r="F42" t="s">
        <v>474</v>
      </c>
      <c r="G42">
        <v>531</v>
      </c>
      <c r="H42" t="s">
        <v>476</v>
      </c>
      <c r="I42" s="69"/>
    </row>
    <row r="43" spans="1:9">
      <c r="A43">
        <v>42</v>
      </c>
      <c r="B43" t="s">
        <v>477</v>
      </c>
      <c r="C43" t="s">
        <v>206</v>
      </c>
      <c r="D43" t="s">
        <v>478</v>
      </c>
      <c r="E43" t="s">
        <v>479</v>
      </c>
      <c r="F43" t="s">
        <v>477</v>
      </c>
      <c r="G43">
        <v>196</v>
      </c>
      <c r="H43" t="s">
        <v>480</v>
      </c>
      <c r="I43" s="69"/>
    </row>
    <row r="44" spans="1:9">
      <c r="A44">
        <v>43</v>
      </c>
      <c r="B44" t="s">
        <v>481</v>
      </c>
      <c r="C44" t="s">
        <v>207</v>
      </c>
      <c r="D44" t="s">
        <v>482</v>
      </c>
      <c r="E44" t="s">
        <v>483</v>
      </c>
      <c r="F44" t="s">
        <v>481</v>
      </c>
      <c r="G44">
        <v>148</v>
      </c>
      <c r="H44" t="s">
        <v>484</v>
      </c>
      <c r="I44" s="69"/>
    </row>
    <row r="45" spans="1:9">
      <c r="A45">
        <v>44</v>
      </c>
      <c r="B45" t="s">
        <v>39</v>
      </c>
      <c r="C45" t="s">
        <v>161</v>
      </c>
      <c r="D45" t="s">
        <v>485</v>
      </c>
      <c r="E45" t="s">
        <v>486</v>
      </c>
      <c r="F45" t="s">
        <v>39</v>
      </c>
      <c r="G45">
        <v>499</v>
      </c>
      <c r="H45" t="s">
        <v>487</v>
      </c>
      <c r="I45" s="69"/>
    </row>
    <row r="46" spans="1:9">
      <c r="A46">
        <v>45</v>
      </c>
      <c r="B46" t="s">
        <v>7</v>
      </c>
      <c r="C46" t="s">
        <v>154</v>
      </c>
      <c r="D46" t="s">
        <v>488</v>
      </c>
      <c r="E46" t="s">
        <v>489</v>
      </c>
      <c r="F46" t="s">
        <v>7</v>
      </c>
      <c r="G46">
        <v>203</v>
      </c>
      <c r="H46" t="s">
        <v>490</v>
      </c>
      <c r="I46" s="69"/>
    </row>
    <row r="47" spans="1:9">
      <c r="A47">
        <v>46</v>
      </c>
      <c r="B47" t="s">
        <v>491</v>
      </c>
      <c r="C47" t="s">
        <v>169</v>
      </c>
      <c r="D47" t="s">
        <v>492</v>
      </c>
      <c r="E47" t="s">
        <v>493</v>
      </c>
      <c r="F47" t="s">
        <v>491</v>
      </c>
      <c r="G47">
        <v>581</v>
      </c>
      <c r="H47" t="s">
        <v>494</v>
      </c>
      <c r="I47" s="69"/>
    </row>
    <row r="48" spans="1:9">
      <c r="A48">
        <v>47</v>
      </c>
      <c r="B48" t="s">
        <v>83</v>
      </c>
      <c r="C48" t="s">
        <v>148</v>
      </c>
      <c r="D48" t="s">
        <v>495</v>
      </c>
      <c r="E48" t="s">
        <v>496</v>
      </c>
      <c r="F48" t="s">
        <v>83</v>
      </c>
      <c r="G48">
        <v>208</v>
      </c>
      <c r="H48" t="s">
        <v>497</v>
      </c>
      <c r="I48" s="69"/>
    </row>
    <row r="49" spans="1:9">
      <c r="A49">
        <v>48</v>
      </c>
      <c r="B49" t="s">
        <v>498</v>
      </c>
      <c r="C49" t="s">
        <v>138</v>
      </c>
      <c r="D49" t="s">
        <v>499</v>
      </c>
      <c r="E49" t="s">
        <v>500</v>
      </c>
      <c r="F49" t="s">
        <v>498</v>
      </c>
      <c r="G49">
        <v>180</v>
      </c>
      <c r="H49" t="s">
        <v>501</v>
      </c>
      <c r="I49" s="69"/>
    </row>
    <row r="50" spans="1:9">
      <c r="A50">
        <v>49</v>
      </c>
      <c r="B50" t="s">
        <v>502</v>
      </c>
      <c r="C50" t="s">
        <v>127</v>
      </c>
      <c r="D50" t="s">
        <v>503</v>
      </c>
      <c r="E50" t="s">
        <v>504</v>
      </c>
      <c r="F50" t="s">
        <v>502</v>
      </c>
      <c r="G50">
        <v>212</v>
      </c>
      <c r="H50" t="s">
        <v>505</v>
      </c>
      <c r="I50" s="69"/>
    </row>
    <row r="51" spans="1:9">
      <c r="A51">
        <v>50</v>
      </c>
      <c r="B51" t="s">
        <v>506</v>
      </c>
      <c r="C51" t="s">
        <v>208</v>
      </c>
      <c r="D51" t="s">
        <v>507</v>
      </c>
      <c r="E51" t="s">
        <v>508</v>
      </c>
      <c r="F51" t="s">
        <v>506</v>
      </c>
      <c r="G51">
        <v>214</v>
      </c>
      <c r="H51" t="s">
        <v>509</v>
      </c>
      <c r="I51" s="69"/>
    </row>
    <row r="52" spans="1:9">
      <c r="A52">
        <v>51</v>
      </c>
      <c r="B52" t="s">
        <v>510</v>
      </c>
      <c r="C52" t="s">
        <v>209</v>
      </c>
      <c r="D52" t="s">
        <v>511</v>
      </c>
      <c r="E52" t="s">
        <v>512</v>
      </c>
      <c r="F52" t="s">
        <v>510</v>
      </c>
      <c r="G52">
        <v>262</v>
      </c>
      <c r="H52" t="s">
        <v>513</v>
      </c>
      <c r="I52" s="69"/>
    </row>
    <row r="53" spans="1:9">
      <c r="A53">
        <v>52</v>
      </c>
      <c r="B53" t="s">
        <v>34</v>
      </c>
      <c r="C53" t="s">
        <v>157</v>
      </c>
      <c r="D53" t="s">
        <v>514</v>
      </c>
      <c r="E53" t="s">
        <v>515</v>
      </c>
      <c r="F53" t="s">
        <v>34</v>
      </c>
      <c r="G53">
        <v>818</v>
      </c>
      <c r="H53" t="s">
        <v>516</v>
      </c>
      <c r="I53" s="69"/>
    </row>
    <row r="54" spans="1:9">
      <c r="A54">
        <v>53</v>
      </c>
      <c r="B54" t="s">
        <v>46</v>
      </c>
      <c r="C54" t="s">
        <v>210</v>
      </c>
      <c r="D54" t="s">
        <v>517</v>
      </c>
      <c r="E54" t="s">
        <v>518</v>
      </c>
      <c r="F54" t="s">
        <v>46</v>
      </c>
      <c r="G54">
        <v>218</v>
      </c>
      <c r="H54" t="s">
        <v>519</v>
      </c>
      <c r="I54" s="69"/>
    </row>
    <row r="55" spans="1:9">
      <c r="A55">
        <v>54</v>
      </c>
      <c r="B55" t="s">
        <v>54</v>
      </c>
      <c r="C55" t="s">
        <v>104</v>
      </c>
      <c r="D55" t="s">
        <v>520</v>
      </c>
      <c r="E55" t="s">
        <v>521</v>
      </c>
      <c r="F55" t="s">
        <v>54</v>
      </c>
      <c r="G55">
        <v>232</v>
      </c>
      <c r="H55" t="s">
        <v>522</v>
      </c>
      <c r="I55" s="69"/>
    </row>
    <row r="56" spans="1:9">
      <c r="A56">
        <v>55</v>
      </c>
      <c r="B56" t="s">
        <v>523</v>
      </c>
      <c r="C56" t="s">
        <v>155</v>
      </c>
      <c r="D56" t="s">
        <v>523</v>
      </c>
      <c r="E56" t="s">
        <v>524</v>
      </c>
      <c r="F56" t="s">
        <v>523</v>
      </c>
      <c r="G56">
        <v>233</v>
      </c>
      <c r="H56" t="s">
        <v>525</v>
      </c>
      <c r="I56" s="69"/>
    </row>
    <row r="57" spans="1:9">
      <c r="A57">
        <v>56</v>
      </c>
      <c r="B57" t="s">
        <v>526</v>
      </c>
      <c r="C57" t="s">
        <v>123</v>
      </c>
      <c r="D57" t="s">
        <v>527</v>
      </c>
      <c r="E57" t="s">
        <v>528</v>
      </c>
      <c r="F57" t="s">
        <v>526</v>
      </c>
      <c r="G57">
        <v>231</v>
      </c>
      <c r="H57" t="s">
        <v>529</v>
      </c>
      <c r="I57" s="69"/>
    </row>
    <row r="58" spans="1:9">
      <c r="A58">
        <v>57</v>
      </c>
      <c r="B58" t="s">
        <v>530</v>
      </c>
      <c r="C58" t="s">
        <v>211</v>
      </c>
      <c r="D58" t="s">
        <v>531</v>
      </c>
      <c r="E58" t="s">
        <v>532</v>
      </c>
      <c r="F58" t="s">
        <v>530</v>
      </c>
      <c r="G58">
        <v>238</v>
      </c>
      <c r="H58" t="s">
        <v>533</v>
      </c>
      <c r="I58" s="69"/>
    </row>
    <row r="59" spans="1:9">
      <c r="A59">
        <v>58</v>
      </c>
      <c r="B59" t="s">
        <v>534</v>
      </c>
      <c r="C59" t="s">
        <v>212</v>
      </c>
      <c r="D59" t="s">
        <v>535</v>
      </c>
      <c r="E59" t="s">
        <v>536</v>
      </c>
      <c r="F59" t="s">
        <v>534</v>
      </c>
      <c r="G59">
        <v>242</v>
      </c>
      <c r="H59" t="s">
        <v>537</v>
      </c>
      <c r="I59" s="69"/>
    </row>
    <row r="60" spans="1:9">
      <c r="A60">
        <v>59</v>
      </c>
      <c r="B60" t="s">
        <v>63</v>
      </c>
      <c r="C60" t="s">
        <v>165</v>
      </c>
      <c r="D60" t="s">
        <v>538</v>
      </c>
      <c r="E60" t="s">
        <v>539</v>
      </c>
      <c r="F60" t="s">
        <v>63</v>
      </c>
      <c r="G60">
        <v>608</v>
      </c>
      <c r="H60" t="s">
        <v>540</v>
      </c>
      <c r="I60" s="69"/>
    </row>
    <row r="61" spans="1:9">
      <c r="A61">
        <v>60</v>
      </c>
      <c r="B61" t="s">
        <v>541</v>
      </c>
      <c r="C61" t="s">
        <v>213</v>
      </c>
      <c r="D61" t="s">
        <v>542</v>
      </c>
      <c r="E61" t="s">
        <v>543</v>
      </c>
      <c r="F61" t="s">
        <v>541</v>
      </c>
      <c r="G61">
        <v>246</v>
      </c>
      <c r="H61" t="s">
        <v>544</v>
      </c>
      <c r="I61" s="69"/>
    </row>
    <row r="62" spans="1:9">
      <c r="A62">
        <v>61</v>
      </c>
      <c r="B62" t="s">
        <v>76</v>
      </c>
      <c r="C62" t="s">
        <v>149</v>
      </c>
      <c r="D62" t="s">
        <v>545</v>
      </c>
      <c r="E62" t="s">
        <v>546</v>
      </c>
      <c r="F62" t="s">
        <v>76</v>
      </c>
      <c r="G62">
        <v>250</v>
      </c>
      <c r="H62" t="s">
        <v>547</v>
      </c>
      <c r="I62" s="69"/>
    </row>
    <row r="63" spans="1:9">
      <c r="A63">
        <v>62</v>
      </c>
      <c r="B63" t="s">
        <v>548</v>
      </c>
      <c r="C63" t="s">
        <v>214</v>
      </c>
      <c r="D63" t="s">
        <v>549</v>
      </c>
      <c r="E63" t="s">
        <v>550</v>
      </c>
      <c r="F63" t="s">
        <v>548</v>
      </c>
      <c r="G63">
        <v>260</v>
      </c>
      <c r="H63" t="s">
        <v>551</v>
      </c>
      <c r="I63" s="69"/>
    </row>
    <row r="64" spans="1:9">
      <c r="A64">
        <v>63</v>
      </c>
      <c r="B64" t="s">
        <v>552</v>
      </c>
      <c r="C64" t="s">
        <v>215</v>
      </c>
      <c r="D64" t="s">
        <v>552</v>
      </c>
      <c r="E64" t="s">
        <v>553</v>
      </c>
      <c r="F64" t="s">
        <v>552</v>
      </c>
      <c r="G64">
        <v>266</v>
      </c>
      <c r="H64" t="s">
        <v>554</v>
      </c>
      <c r="I64" s="69"/>
    </row>
    <row r="65" spans="1:9">
      <c r="A65">
        <v>64</v>
      </c>
      <c r="B65" t="s">
        <v>555</v>
      </c>
      <c r="C65" t="s">
        <v>216</v>
      </c>
      <c r="D65" t="s">
        <v>555</v>
      </c>
      <c r="E65" t="s">
        <v>556</v>
      </c>
      <c r="F65" t="s">
        <v>555</v>
      </c>
      <c r="G65">
        <v>270</v>
      </c>
      <c r="H65" t="s">
        <v>557</v>
      </c>
      <c r="I65" s="69"/>
    </row>
    <row r="66" spans="1:9">
      <c r="A66">
        <v>65</v>
      </c>
      <c r="B66" t="s">
        <v>558</v>
      </c>
      <c r="C66" t="s">
        <v>217</v>
      </c>
      <c r="D66" t="s">
        <v>559</v>
      </c>
      <c r="E66" t="s">
        <v>560</v>
      </c>
      <c r="F66" t="s">
        <v>558</v>
      </c>
      <c r="G66">
        <v>239</v>
      </c>
      <c r="H66" t="s">
        <v>561</v>
      </c>
      <c r="I66" s="69"/>
    </row>
    <row r="67" spans="1:9">
      <c r="A67">
        <v>66</v>
      </c>
      <c r="B67" t="s">
        <v>38</v>
      </c>
      <c r="C67" t="s">
        <v>162</v>
      </c>
      <c r="D67" t="s">
        <v>38</v>
      </c>
      <c r="E67" t="s">
        <v>562</v>
      </c>
      <c r="F67" t="s">
        <v>38</v>
      </c>
      <c r="G67">
        <v>288</v>
      </c>
      <c r="H67" t="s">
        <v>563</v>
      </c>
      <c r="I67" s="69"/>
    </row>
    <row r="68" spans="1:9">
      <c r="A68">
        <v>67</v>
      </c>
      <c r="B68" t="s">
        <v>564</v>
      </c>
      <c r="C68" t="s">
        <v>218</v>
      </c>
      <c r="D68" t="s">
        <v>564</v>
      </c>
      <c r="E68" t="s">
        <v>565</v>
      </c>
      <c r="F68" t="s">
        <v>564</v>
      </c>
      <c r="G68">
        <v>292</v>
      </c>
      <c r="H68" t="s">
        <v>566</v>
      </c>
      <c r="I68" s="69"/>
    </row>
    <row r="69" spans="1:9">
      <c r="A69">
        <v>68</v>
      </c>
      <c r="B69" t="s">
        <v>567</v>
      </c>
      <c r="C69" t="s">
        <v>175</v>
      </c>
      <c r="D69" t="s">
        <v>568</v>
      </c>
      <c r="E69" t="s">
        <v>569</v>
      </c>
      <c r="F69" t="s">
        <v>567</v>
      </c>
      <c r="G69">
        <v>300</v>
      </c>
      <c r="H69" t="s">
        <v>570</v>
      </c>
      <c r="I69" s="69"/>
    </row>
    <row r="70" spans="1:9">
      <c r="A70">
        <v>69</v>
      </c>
      <c r="B70" t="s">
        <v>571</v>
      </c>
      <c r="C70" t="s">
        <v>219</v>
      </c>
      <c r="D70" t="s">
        <v>571</v>
      </c>
      <c r="E70" t="s">
        <v>572</v>
      </c>
      <c r="F70" t="s">
        <v>571</v>
      </c>
      <c r="G70">
        <v>308</v>
      </c>
      <c r="H70" t="s">
        <v>573</v>
      </c>
      <c r="I70" s="69"/>
    </row>
    <row r="71" spans="1:9">
      <c r="A71">
        <v>70</v>
      </c>
      <c r="B71" t="s">
        <v>574</v>
      </c>
      <c r="C71" t="s">
        <v>220</v>
      </c>
      <c r="D71" t="s">
        <v>575</v>
      </c>
      <c r="E71" t="s">
        <v>576</v>
      </c>
      <c r="F71" t="s">
        <v>574</v>
      </c>
      <c r="G71">
        <v>304</v>
      </c>
      <c r="H71" t="s">
        <v>577</v>
      </c>
      <c r="I71" s="69"/>
    </row>
    <row r="72" spans="1:9">
      <c r="A72">
        <v>71</v>
      </c>
      <c r="B72" t="s">
        <v>14</v>
      </c>
      <c r="C72" t="s">
        <v>90</v>
      </c>
      <c r="D72" t="s">
        <v>578</v>
      </c>
      <c r="E72" t="s">
        <v>579</v>
      </c>
      <c r="F72" t="s">
        <v>14</v>
      </c>
      <c r="G72">
        <v>268</v>
      </c>
      <c r="H72" t="s">
        <v>580</v>
      </c>
      <c r="I72" s="69"/>
    </row>
    <row r="73" spans="1:9">
      <c r="A73">
        <v>72</v>
      </c>
      <c r="B73" t="s">
        <v>581</v>
      </c>
      <c r="C73" t="s">
        <v>221</v>
      </c>
      <c r="D73" t="s">
        <v>581</v>
      </c>
      <c r="E73" t="s">
        <v>582</v>
      </c>
      <c r="F73" t="s">
        <v>581</v>
      </c>
      <c r="G73">
        <v>316</v>
      </c>
      <c r="H73" t="s">
        <v>583</v>
      </c>
      <c r="I73" s="69"/>
    </row>
    <row r="74" spans="1:9">
      <c r="A74">
        <v>73</v>
      </c>
      <c r="B74" t="s">
        <v>584</v>
      </c>
      <c r="C74" t="s">
        <v>222</v>
      </c>
      <c r="D74" t="s">
        <v>584</v>
      </c>
      <c r="E74" t="s">
        <v>585</v>
      </c>
      <c r="F74" t="s">
        <v>584</v>
      </c>
      <c r="G74">
        <v>831</v>
      </c>
      <c r="H74" t="s">
        <v>586</v>
      </c>
      <c r="I74" s="69"/>
    </row>
    <row r="75" spans="1:9">
      <c r="A75">
        <v>74</v>
      </c>
      <c r="B75" t="s">
        <v>587</v>
      </c>
      <c r="C75" t="s">
        <v>223</v>
      </c>
      <c r="D75" t="s">
        <v>588</v>
      </c>
      <c r="E75" t="s">
        <v>589</v>
      </c>
      <c r="F75" t="s">
        <v>587</v>
      </c>
      <c r="G75">
        <v>254</v>
      </c>
      <c r="H75" t="s">
        <v>590</v>
      </c>
      <c r="I75" s="69"/>
    </row>
    <row r="76" spans="1:9">
      <c r="A76">
        <v>75</v>
      </c>
      <c r="B76" t="s">
        <v>591</v>
      </c>
      <c r="C76" t="s">
        <v>224</v>
      </c>
      <c r="D76" t="s">
        <v>592</v>
      </c>
      <c r="E76" t="s">
        <v>593</v>
      </c>
      <c r="F76" t="s">
        <v>591</v>
      </c>
      <c r="G76">
        <v>328</v>
      </c>
      <c r="H76" t="s">
        <v>594</v>
      </c>
      <c r="I76" s="69"/>
    </row>
    <row r="77" spans="1:9">
      <c r="A77">
        <v>76</v>
      </c>
      <c r="B77" t="s">
        <v>595</v>
      </c>
      <c r="C77" t="s">
        <v>225</v>
      </c>
      <c r="D77" t="s">
        <v>596</v>
      </c>
      <c r="E77" t="s">
        <v>597</v>
      </c>
      <c r="F77" t="s">
        <v>595</v>
      </c>
      <c r="G77">
        <v>312</v>
      </c>
      <c r="H77" t="s">
        <v>598</v>
      </c>
      <c r="I77" s="69"/>
    </row>
    <row r="78" spans="1:9">
      <c r="A78">
        <v>77</v>
      </c>
      <c r="B78" t="s">
        <v>599</v>
      </c>
      <c r="C78" t="s">
        <v>134</v>
      </c>
      <c r="D78" t="s">
        <v>600</v>
      </c>
      <c r="E78" t="s">
        <v>601</v>
      </c>
      <c r="F78" t="s">
        <v>599</v>
      </c>
      <c r="G78">
        <v>320</v>
      </c>
      <c r="H78" t="s">
        <v>602</v>
      </c>
      <c r="I78" s="69"/>
    </row>
    <row r="79" spans="1:9">
      <c r="A79">
        <v>78</v>
      </c>
      <c r="B79" t="s">
        <v>603</v>
      </c>
      <c r="C79" t="s">
        <v>226</v>
      </c>
      <c r="D79" t="s">
        <v>604</v>
      </c>
      <c r="E79" t="s">
        <v>605</v>
      </c>
      <c r="F79" t="s">
        <v>603</v>
      </c>
      <c r="G79">
        <v>624</v>
      </c>
      <c r="H79" t="s">
        <v>606</v>
      </c>
      <c r="I79" s="69"/>
    </row>
    <row r="80" spans="1:9">
      <c r="A80">
        <v>79</v>
      </c>
      <c r="B80" t="s">
        <v>607</v>
      </c>
      <c r="C80" t="s">
        <v>227</v>
      </c>
      <c r="D80" t="s">
        <v>608</v>
      </c>
      <c r="E80" t="s">
        <v>609</v>
      </c>
      <c r="F80" t="s">
        <v>607</v>
      </c>
      <c r="G80">
        <v>226</v>
      </c>
      <c r="H80" t="s">
        <v>610</v>
      </c>
      <c r="I80" s="69"/>
    </row>
    <row r="81" spans="1:9">
      <c r="A81">
        <v>80</v>
      </c>
      <c r="B81" t="s">
        <v>611</v>
      </c>
      <c r="C81" t="s">
        <v>228</v>
      </c>
      <c r="D81" t="s">
        <v>612</v>
      </c>
      <c r="E81" t="s">
        <v>613</v>
      </c>
      <c r="F81" t="s">
        <v>611</v>
      </c>
      <c r="G81">
        <v>324</v>
      </c>
      <c r="H81" t="s">
        <v>614</v>
      </c>
      <c r="I81" s="69"/>
    </row>
    <row r="82" spans="1:9">
      <c r="A82">
        <v>81</v>
      </c>
      <c r="B82" t="s">
        <v>615</v>
      </c>
      <c r="C82" t="s">
        <v>229</v>
      </c>
      <c r="D82" t="s">
        <v>615</v>
      </c>
      <c r="E82" t="s">
        <v>616</v>
      </c>
      <c r="F82" t="s">
        <v>615</v>
      </c>
      <c r="G82">
        <v>332</v>
      </c>
      <c r="H82" t="s">
        <v>617</v>
      </c>
      <c r="I82" s="69"/>
    </row>
    <row r="83" spans="1:9">
      <c r="A83">
        <v>82</v>
      </c>
      <c r="B83" t="s">
        <v>80</v>
      </c>
      <c r="C83" t="s">
        <v>177</v>
      </c>
      <c r="D83" t="s">
        <v>618</v>
      </c>
      <c r="E83" t="s">
        <v>619</v>
      </c>
      <c r="F83" t="s">
        <v>80</v>
      </c>
      <c r="G83">
        <v>724</v>
      </c>
      <c r="H83" t="s">
        <v>620</v>
      </c>
      <c r="I83" s="69"/>
    </row>
    <row r="84" spans="1:9">
      <c r="A84">
        <v>83</v>
      </c>
      <c r="B84" t="s">
        <v>1189</v>
      </c>
      <c r="C84" t="s">
        <v>230</v>
      </c>
      <c r="D84" t="s">
        <v>622</v>
      </c>
      <c r="E84" t="s">
        <v>623</v>
      </c>
      <c r="F84" t="s">
        <v>621</v>
      </c>
      <c r="G84">
        <v>528</v>
      </c>
      <c r="H84" t="s">
        <v>624</v>
      </c>
      <c r="I84" s="69"/>
    </row>
    <row r="85" spans="1:9">
      <c r="A85">
        <v>84</v>
      </c>
      <c r="B85" t="s">
        <v>625</v>
      </c>
      <c r="C85" t="s">
        <v>231</v>
      </c>
      <c r="D85" t="s">
        <v>625</v>
      </c>
      <c r="E85" t="s">
        <v>626</v>
      </c>
      <c r="F85" t="s">
        <v>625</v>
      </c>
      <c r="G85">
        <v>340</v>
      </c>
      <c r="H85" t="s">
        <v>627</v>
      </c>
      <c r="I85" s="69"/>
    </row>
    <row r="86" spans="1:9">
      <c r="A86">
        <v>85</v>
      </c>
      <c r="B86" t="s">
        <v>628</v>
      </c>
      <c r="C86" t="s">
        <v>232</v>
      </c>
      <c r="D86" t="s">
        <v>629</v>
      </c>
      <c r="E86" t="s">
        <v>630</v>
      </c>
      <c r="F86" t="s">
        <v>628</v>
      </c>
      <c r="G86">
        <v>344</v>
      </c>
      <c r="H86" t="s">
        <v>631</v>
      </c>
      <c r="I86" s="69"/>
    </row>
    <row r="87" spans="1:9">
      <c r="A87">
        <v>86</v>
      </c>
      <c r="B87" t="s">
        <v>32</v>
      </c>
      <c r="C87" t="s">
        <v>94</v>
      </c>
      <c r="D87" t="s">
        <v>632</v>
      </c>
      <c r="E87" t="s">
        <v>633</v>
      </c>
      <c r="F87" t="s">
        <v>32</v>
      </c>
      <c r="G87">
        <v>356</v>
      </c>
      <c r="H87" t="s">
        <v>634</v>
      </c>
      <c r="I87" s="69"/>
    </row>
    <row r="88" spans="1:9">
      <c r="A88">
        <v>87</v>
      </c>
      <c r="B88" t="s">
        <v>635</v>
      </c>
      <c r="C88" t="s">
        <v>168</v>
      </c>
      <c r="D88" t="s">
        <v>636</v>
      </c>
      <c r="E88" t="s">
        <v>637</v>
      </c>
      <c r="F88" t="s">
        <v>635</v>
      </c>
      <c r="G88">
        <v>360</v>
      </c>
      <c r="H88" t="s">
        <v>638</v>
      </c>
      <c r="I88" s="69"/>
    </row>
    <row r="89" spans="1:9">
      <c r="A89">
        <v>88</v>
      </c>
      <c r="B89" t="s">
        <v>20</v>
      </c>
      <c r="C89" t="s">
        <v>93</v>
      </c>
      <c r="D89" t="s">
        <v>639</v>
      </c>
      <c r="E89" t="s">
        <v>640</v>
      </c>
      <c r="F89" t="s">
        <v>20</v>
      </c>
      <c r="G89">
        <v>368</v>
      </c>
      <c r="H89" t="s">
        <v>641</v>
      </c>
      <c r="I89" s="69"/>
    </row>
    <row r="90" spans="1:9">
      <c r="A90">
        <v>89</v>
      </c>
      <c r="B90" t="s">
        <v>26</v>
      </c>
      <c r="C90" t="s">
        <v>170</v>
      </c>
      <c r="D90" t="s">
        <v>642</v>
      </c>
      <c r="E90" t="s">
        <v>643</v>
      </c>
      <c r="F90" t="s">
        <v>26</v>
      </c>
      <c r="G90">
        <v>364</v>
      </c>
      <c r="H90" t="s">
        <v>644</v>
      </c>
      <c r="I90" s="69"/>
    </row>
    <row r="91" spans="1:9">
      <c r="A91">
        <v>90</v>
      </c>
      <c r="B91" t="s">
        <v>73</v>
      </c>
      <c r="C91" t="s">
        <v>233</v>
      </c>
      <c r="D91" t="s">
        <v>645</v>
      </c>
      <c r="E91" t="s">
        <v>646</v>
      </c>
      <c r="F91" t="s">
        <v>73</v>
      </c>
      <c r="G91">
        <v>372</v>
      </c>
      <c r="H91" t="s">
        <v>647</v>
      </c>
      <c r="I91" s="69"/>
    </row>
    <row r="92" spans="1:9">
      <c r="A92">
        <v>91</v>
      </c>
      <c r="B92" t="s">
        <v>648</v>
      </c>
      <c r="C92" t="s">
        <v>234</v>
      </c>
      <c r="D92" t="s">
        <v>649</v>
      </c>
      <c r="E92" t="s">
        <v>650</v>
      </c>
      <c r="F92" t="s">
        <v>648</v>
      </c>
      <c r="G92">
        <v>352</v>
      </c>
      <c r="H92" t="s">
        <v>651</v>
      </c>
      <c r="I92" s="69"/>
    </row>
    <row r="93" spans="1:9">
      <c r="A93">
        <v>92</v>
      </c>
      <c r="B93" t="s">
        <v>41</v>
      </c>
      <c r="C93" t="s">
        <v>128</v>
      </c>
      <c r="D93" t="s">
        <v>652</v>
      </c>
      <c r="E93" t="s">
        <v>653</v>
      </c>
      <c r="F93" t="s">
        <v>41</v>
      </c>
      <c r="G93">
        <v>376</v>
      </c>
      <c r="H93" t="s">
        <v>654</v>
      </c>
      <c r="I93" s="69"/>
    </row>
    <row r="94" spans="1:9">
      <c r="A94">
        <v>93</v>
      </c>
      <c r="B94" t="s">
        <v>655</v>
      </c>
      <c r="C94" t="s">
        <v>235</v>
      </c>
      <c r="D94" t="s">
        <v>656</v>
      </c>
      <c r="E94" t="s">
        <v>657</v>
      </c>
      <c r="F94" t="s">
        <v>655</v>
      </c>
      <c r="G94">
        <v>388</v>
      </c>
      <c r="H94" t="s">
        <v>658</v>
      </c>
      <c r="I94" s="69"/>
    </row>
    <row r="95" spans="1:9">
      <c r="A95">
        <v>94</v>
      </c>
      <c r="B95" t="s">
        <v>56</v>
      </c>
      <c r="C95" t="s">
        <v>236</v>
      </c>
      <c r="D95" t="s">
        <v>659</v>
      </c>
      <c r="E95" t="s">
        <v>660</v>
      </c>
      <c r="F95" t="s">
        <v>56</v>
      </c>
      <c r="G95">
        <v>392</v>
      </c>
      <c r="H95" t="s">
        <v>661</v>
      </c>
      <c r="I95" s="69"/>
    </row>
    <row r="96" spans="1:9">
      <c r="A96">
        <v>95</v>
      </c>
      <c r="B96" t="s">
        <v>37</v>
      </c>
      <c r="C96" t="s">
        <v>237</v>
      </c>
      <c r="D96" t="s">
        <v>662</v>
      </c>
      <c r="E96" t="s">
        <v>663</v>
      </c>
      <c r="F96" t="s">
        <v>37</v>
      </c>
      <c r="G96">
        <v>887</v>
      </c>
      <c r="H96" t="s">
        <v>664</v>
      </c>
      <c r="I96" s="69"/>
    </row>
    <row r="97" spans="1:9">
      <c r="A97">
        <v>96</v>
      </c>
      <c r="B97" t="s">
        <v>665</v>
      </c>
      <c r="C97" t="s">
        <v>238</v>
      </c>
      <c r="D97" t="s">
        <v>665</v>
      </c>
      <c r="E97" t="s">
        <v>666</v>
      </c>
      <c r="F97" t="s">
        <v>665</v>
      </c>
      <c r="G97">
        <v>832</v>
      </c>
      <c r="H97" t="s">
        <v>667</v>
      </c>
      <c r="I97" s="69"/>
    </row>
    <row r="98" spans="1:9">
      <c r="A98">
        <v>97</v>
      </c>
      <c r="B98" t="s">
        <v>23</v>
      </c>
      <c r="C98" t="s">
        <v>142</v>
      </c>
      <c r="D98" t="s">
        <v>668</v>
      </c>
      <c r="E98" t="s">
        <v>669</v>
      </c>
      <c r="F98" t="s">
        <v>23</v>
      </c>
      <c r="G98">
        <v>400</v>
      </c>
      <c r="H98" t="s">
        <v>670</v>
      </c>
      <c r="I98" s="69"/>
    </row>
    <row r="99" spans="1:9">
      <c r="A99">
        <v>98</v>
      </c>
      <c r="B99" t="s">
        <v>671</v>
      </c>
      <c r="C99" t="s">
        <v>239</v>
      </c>
      <c r="D99" t="s">
        <v>672</v>
      </c>
      <c r="E99" t="s">
        <v>673</v>
      </c>
      <c r="F99" t="s">
        <v>671</v>
      </c>
      <c r="G99">
        <v>136</v>
      </c>
      <c r="H99" t="s">
        <v>674</v>
      </c>
      <c r="I99" s="69"/>
    </row>
    <row r="100" spans="1:9">
      <c r="A100">
        <v>99</v>
      </c>
      <c r="B100" t="s">
        <v>675</v>
      </c>
      <c r="C100" t="s">
        <v>240</v>
      </c>
      <c r="D100" t="s">
        <v>676</v>
      </c>
      <c r="E100" t="s">
        <v>677</v>
      </c>
      <c r="F100" t="s">
        <v>675</v>
      </c>
      <c r="G100">
        <v>116</v>
      </c>
      <c r="H100" t="s">
        <v>678</v>
      </c>
      <c r="I100" s="69"/>
    </row>
    <row r="101" spans="1:9">
      <c r="A101">
        <v>100</v>
      </c>
      <c r="B101" t="s">
        <v>42</v>
      </c>
      <c r="C101" t="s">
        <v>114</v>
      </c>
      <c r="D101" t="s">
        <v>679</v>
      </c>
      <c r="E101" t="s">
        <v>680</v>
      </c>
      <c r="F101" t="s">
        <v>42</v>
      </c>
      <c r="G101">
        <v>120</v>
      </c>
      <c r="H101" t="s">
        <v>681</v>
      </c>
      <c r="I101" s="69"/>
    </row>
    <row r="102" spans="1:9">
      <c r="A102">
        <v>101</v>
      </c>
      <c r="B102" t="s">
        <v>30</v>
      </c>
      <c r="C102" t="s">
        <v>137</v>
      </c>
      <c r="D102" t="s">
        <v>682</v>
      </c>
      <c r="E102" t="s">
        <v>683</v>
      </c>
      <c r="F102" t="s">
        <v>30</v>
      </c>
      <c r="G102">
        <v>124</v>
      </c>
      <c r="H102" t="s">
        <v>684</v>
      </c>
      <c r="I102" s="69"/>
    </row>
    <row r="103" spans="1:9">
      <c r="A103">
        <v>102</v>
      </c>
      <c r="B103" t="s">
        <v>685</v>
      </c>
      <c r="C103" t="s">
        <v>241</v>
      </c>
      <c r="D103" t="s">
        <v>686</v>
      </c>
      <c r="E103" t="s">
        <v>687</v>
      </c>
      <c r="F103" t="s">
        <v>685</v>
      </c>
      <c r="G103">
        <v>634</v>
      </c>
      <c r="H103" t="s">
        <v>688</v>
      </c>
      <c r="I103" s="69"/>
    </row>
    <row r="104" spans="1:9">
      <c r="A104">
        <v>103</v>
      </c>
      <c r="B104" t="s">
        <v>18</v>
      </c>
      <c r="C104" t="s">
        <v>143</v>
      </c>
      <c r="D104" t="s">
        <v>689</v>
      </c>
      <c r="E104" t="s">
        <v>690</v>
      </c>
      <c r="F104" t="s">
        <v>18</v>
      </c>
      <c r="G104">
        <v>398</v>
      </c>
      <c r="H104" t="s">
        <v>691</v>
      </c>
      <c r="I104" s="69"/>
    </row>
    <row r="105" spans="1:9">
      <c r="A105">
        <v>104</v>
      </c>
      <c r="B105" t="s">
        <v>692</v>
      </c>
      <c r="C105" t="s">
        <v>117</v>
      </c>
      <c r="D105" t="s">
        <v>693</v>
      </c>
      <c r="E105" t="s">
        <v>694</v>
      </c>
      <c r="F105" t="s">
        <v>692</v>
      </c>
      <c r="G105">
        <v>404</v>
      </c>
      <c r="H105" t="s">
        <v>695</v>
      </c>
      <c r="I105" s="69"/>
    </row>
    <row r="106" spans="1:9">
      <c r="A106">
        <v>105</v>
      </c>
      <c r="B106" t="s">
        <v>16</v>
      </c>
      <c r="C106" t="s">
        <v>102</v>
      </c>
      <c r="D106" t="s">
        <v>696</v>
      </c>
      <c r="E106" t="s">
        <v>697</v>
      </c>
      <c r="F106" t="s">
        <v>16</v>
      </c>
      <c r="G106">
        <v>417</v>
      </c>
      <c r="H106" t="s">
        <v>698</v>
      </c>
      <c r="I106" s="69"/>
    </row>
    <row r="107" spans="1:9">
      <c r="A107">
        <v>106</v>
      </c>
      <c r="B107" t="s">
        <v>699</v>
      </c>
      <c r="C107" t="s">
        <v>242</v>
      </c>
      <c r="D107" t="s">
        <v>699</v>
      </c>
      <c r="E107" t="s">
        <v>700</v>
      </c>
      <c r="F107" t="s">
        <v>699</v>
      </c>
      <c r="G107">
        <v>296</v>
      </c>
      <c r="H107" t="s">
        <v>701</v>
      </c>
      <c r="I107" s="69"/>
    </row>
    <row r="108" spans="1:9">
      <c r="A108">
        <v>107</v>
      </c>
      <c r="B108" t="s">
        <v>702</v>
      </c>
      <c r="C108" t="s">
        <v>159</v>
      </c>
      <c r="D108" t="s">
        <v>703</v>
      </c>
      <c r="E108" t="s">
        <v>704</v>
      </c>
      <c r="F108" t="s">
        <v>702</v>
      </c>
      <c r="G108">
        <v>170</v>
      </c>
      <c r="H108" t="s">
        <v>705</v>
      </c>
      <c r="I108" s="69"/>
    </row>
    <row r="109" spans="1:9">
      <c r="A109">
        <v>108</v>
      </c>
      <c r="B109" t="s">
        <v>706</v>
      </c>
      <c r="C109" t="s">
        <v>243</v>
      </c>
      <c r="D109" t="s">
        <v>707</v>
      </c>
      <c r="E109" t="s">
        <v>708</v>
      </c>
      <c r="F109" t="s">
        <v>706</v>
      </c>
      <c r="G109">
        <v>174</v>
      </c>
      <c r="H109" t="s">
        <v>709</v>
      </c>
      <c r="I109" s="69"/>
    </row>
    <row r="110" spans="1:9">
      <c r="A110">
        <v>109</v>
      </c>
      <c r="B110" t="s">
        <v>35</v>
      </c>
      <c r="C110" t="s">
        <v>122</v>
      </c>
      <c r="D110" t="s">
        <v>710</v>
      </c>
      <c r="E110" t="s">
        <v>711</v>
      </c>
      <c r="F110" t="s">
        <v>35</v>
      </c>
      <c r="G110">
        <v>178</v>
      </c>
      <c r="H110" t="s">
        <v>712</v>
      </c>
      <c r="I110" s="69"/>
    </row>
    <row r="111" spans="1:9">
      <c r="A111">
        <v>110</v>
      </c>
      <c r="B111" t="s">
        <v>66</v>
      </c>
      <c r="C111" t="s">
        <v>119</v>
      </c>
      <c r="D111" t="s">
        <v>713</v>
      </c>
      <c r="E111" t="s">
        <v>714</v>
      </c>
      <c r="F111" t="s">
        <v>66</v>
      </c>
      <c r="G111">
        <v>410</v>
      </c>
      <c r="H111" t="s">
        <v>715</v>
      </c>
      <c r="I111" s="69"/>
    </row>
    <row r="112" spans="1:9">
      <c r="A112">
        <v>111</v>
      </c>
      <c r="B112" t="s">
        <v>716</v>
      </c>
      <c r="C112" t="s">
        <v>244</v>
      </c>
      <c r="D112" t="s">
        <v>717</v>
      </c>
      <c r="E112" t="s">
        <v>718</v>
      </c>
      <c r="F112" t="s">
        <v>716</v>
      </c>
      <c r="G112">
        <v>408</v>
      </c>
      <c r="H112" t="s">
        <v>719</v>
      </c>
      <c r="I112" s="69"/>
    </row>
    <row r="113" spans="1:9">
      <c r="A113">
        <v>112</v>
      </c>
      <c r="B113" t="s">
        <v>720</v>
      </c>
      <c r="C113" t="s">
        <v>245</v>
      </c>
      <c r="D113" t="s">
        <v>721</v>
      </c>
      <c r="E113" t="s">
        <v>722</v>
      </c>
      <c r="F113" t="s">
        <v>720</v>
      </c>
      <c r="G113">
        <v>188</v>
      </c>
      <c r="H113" t="s">
        <v>723</v>
      </c>
      <c r="I113" s="69"/>
    </row>
    <row r="114" spans="1:9">
      <c r="A114">
        <v>113</v>
      </c>
      <c r="B114" t="s">
        <v>27</v>
      </c>
      <c r="C114" t="s">
        <v>124</v>
      </c>
      <c r="D114" t="s">
        <v>724</v>
      </c>
      <c r="E114" t="s">
        <v>725</v>
      </c>
      <c r="F114" t="s">
        <v>27</v>
      </c>
      <c r="G114">
        <v>192</v>
      </c>
      <c r="H114" t="s">
        <v>726</v>
      </c>
      <c r="I114" s="69"/>
    </row>
    <row r="115" spans="1:9">
      <c r="A115">
        <v>114</v>
      </c>
      <c r="B115" t="s">
        <v>727</v>
      </c>
      <c r="C115" t="s">
        <v>246</v>
      </c>
      <c r="D115" t="s">
        <v>728</v>
      </c>
      <c r="E115" t="s">
        <v>729</v>
      </c>
      <c r="F115" t="s">
        <v>727</v>
      </c>
      <c r="G115">
        <v>414</v>
      </c>
      <c r="H115" t="s">
        <v>730</v>
      </c>
      <c r="I115" s="69"/>
    </row>
    <row r="116" spans="1:9">
      <c r="A116">
        <v>115</v>
      </c>
      <c r="B116" t="s">
        <v>731</v>
      </c>
      <c r="C116" t="s">
        <v>247</v>
      </c>
      <c r="D116" t="s">
        <v>732</v>
      </c>
      <c r="E116" t="s">
        <v>733</v>
      </c>
      <c r="F116" t="s">
        <v>731</v>
      </c>
      <c r="G116">
        <v>418</v>
      </c>
      <c r="H116" t="s">
        <v>734</v>
      </c>
      <c r="I116" s="69"/>
    </row>
    <row r="117" spans="1:9">
      <c r="A117">
        <v>116</v>
      </c>
      <c r="B117" t="s">
        <v>735</v>
      </c>
      <c r="C117" t="s">
        <v>248</v>
      </c>
      <c r="D117" t="s">
        <v>735</v>
      </c>
      <c r="E117" t="s">
        <v>736</v>
      </c>
      <c r="F117" t="s">
        <v>735</v>
      </c>
      <c r="G117">
        <v>426</v>
      </c>
      <c r="H117" t="s">
        <v>737</v>
      </c>
      <c r="I117" s="69"/>
    </row>
    <row r="118" spans="1:9">
      <c r="A118">
        <v>117</v>
      </c>
      <c r="B118" t="s">
        <v>25</v>
      </c>
      <c r="C118" t="s">
        <v>249</v>
      </c>
      <c r="D118" t="s">
        <v>738</v>
      </c>
      <c r="E118" t="s">
        <v>739</v>
      </c>
      <c r="F118" t="s">
        <v>25</v>
      </c>
      <c r="G118">
        <v>422</v>
      </c>
      <c r="H118" t="s">
        <v>740</v>
      </c>
      <c r="I118" s="69"/>
    </row>
    <row r="119" spans="1:9">
      <c r="A119">
        <v>118</v>
      </c>
      <c r="B119" t="s">
        <v>741</v>
      </c>
      <c r="C119" t="s">
        <v>250</v>
      </c>
      <c r="D119" t="s">
        <v>741</v>
      </c>
      <c r="E119" t="s">
        <v>742</v>
      </c>
      <c r="F119" t="s">
        <v>741</v>
      </c>
      <c r="G119">
        <v>430</v>
      </c>
      <c r="H119" t="s">
        <v>743</v>
      </c>
      <c r="I119" s="69"/>
    </row>
    <row r="120" spans="1:9">
      <c r="A120">
        <v>119</v>
      </c>
      <c r="B120" t="s">
        <v>43</v>
      </c>
      <c r="C120" t="s">
        <v>158</v>
      </c>
      <c r="D120" t="s">
        <v>744</v>
      </c>
      <c r="E120" t="s">
        <v>745</v>
      </c>
      <c r="F120" t="s">
        <v>43</v>
      </c>
      <c r="G120">
        <v>434</v>
      </c>
      <c r="H120" t="s">
        <v>746</v>
      </c>
      <c r="I120" s="69"/>
    </row>
    <row r="121" spans="1:9">
      <c r="A121">
        <v>120</v>
      </c>
      <c r="B121" t="s">
        <v>747</v>
      </c>
      <c r="C121" t="s">
        <v>251</v>
      </c>
      <c r="D121" t="s">
        <v>747</v>
      </c>
      <c r="E121" t="s">
        <v>748</v>
      </c>
      <c r="F121" t="s">
        <v>747</v>
      </c>
      <c r="G121">
        <v>438</v>
      </c>
      <c r="H121" t="s">
        <v>749</v>
      </c>
      <c r="I121" s="69"/>
    </row>
    <row r="122" spans="1:9">
      <c r="A122">
        <v>121</v>
      </c>
      <c r="B122" t="s">
        <v>3</v>
      </c>
      <c r="C122" t="s">
        <v>146</v>
      </c>
      <c r="D122" t="s">
        <v>750</v>
      </c>
      <c r="E122" t="s">
        <v>751</v>
      </c>
      <c r="F122" t="s">
        <v>3</v>
      </c>
      <c r="G122">
        <v>440</v>
      </c>
      <c r="H122" t="s">
        <v>752</v>
      </c>
      <c r="I122" s="69"/>
    </row>
    <row r="123" spans="1:9">
      <c r="A123">
        <v>122</v>
      </c>
      <c r="B123" t="s">
        <v>753</v>
      </c>
      <c r="C123" t="s">
        <v>252</v>
      </c>
      <c r="D123" t="s">
        <v>754</v>
      </c>
      <c r="E123" t="s">
        <v>755</v>
      </c>
      <c r="F123" t="s">
        <v>753</v>
      </c>
      <c r="G123">
        <v>442</v>
      </c>
      <c r="H123" t="s">
        <v>756</v>
      </c>
      <c r="I123" s="69"/>
    </row>
    <row r="124" spans="1:9">
      <c r="A124">
        <v>123</v>
      </c>
      <c r="B124" t="s">
        <v>78</v>
      </c>
      <c r="C124" t="s">
        <v>151</v>
      </c>
      <c r="D124" t="s">
        <v>757</v>
      </c>
      <c r="E124" t="s">
        <v>758</v>
      </c>
      <c r="F124" t="s">
        <v>78</v>
      </c>
      <c r="G124">
        <v>428</v>
      </c>
      <c r="H124" t="s">
        <v>759</v>
      </c>
      <c r="I124" s="69"/>
    </row>
    <row r="125" spans="1:9">
      <c r="A125">
        <v>124</v>
      </c>
      <c r="B125" t="s">
        <v>760</v>
      </c>
      <c r="C125" t="s">
        <v>112</v>
      </c>
      <c r="D125" t="s">
        <v>761</v>
      </c>
      <c r="E125" t="s">
        <v>762</v>
      </c>
      <c r="F125" t="s">
        <v>760</v>
      </c>
      <c r="G125">
        <v>807</v>
      </c>
      <c r="H125" t="s">
        <v>763</v>
      </c>
      <c r="I125" s="69"/>
    </row>
    <row r="126" spans="1:9">
      <c r="A126">
        <v>125</v>
      </c>
      <c r="B126" t="s">
        <v>764</v>
      </c>
      <c r="C126" t="s">
        <v>253</v>
      </c>
      <c r="D126" t="s">
        <v>765</v>
      </c>
      <c r="E126" t="s">
        <v>766</v>
      </c>
      <c r="F126" t="s">
        <v>764</v>
      </c>
      <c r="G126">
        <v>450</v>
      </c>
      <c r="H126" t="s">
        <v>767</v>
      </c>
      <c r="I126" s="69"/>
    </row>
    <row r="127" spans="1:9">
      <c r="A127">
        <v>126</v>
      </c>
      <c r="B127" t="s">
        <v>768</v>
      </c>
      <c r="C127" t="s">
        <v>254</v>
      </c>
      <c r="D127" t="s">
        <v>769</v>
      </c>
      <c r="E127" t="s">
        <v>770</v>
      </c>
      <c r="F127" t="s">
        <v>768</v>
      </c>
      <c r="G127">
        <v>175</v>
      </c>
      <c r="H127" t="s">
        <v>771</v>
      </c>
      <c r="I127" s="69"/>
    </row>
    <row r="128" spans="1:9">
      <c r="A128">
        <v>127</v>
      </c>
      <c r="B128" t="s">
        <v>772</v>
      </c>
      <c r="C128" t="s">
        <v>255</v>
      </c>
      <c r="D128" t="s">
        <v>773</v>
      </c>
      <c r="E128" t="s">
        <v>774</v>
      </c>
      <c r="F128" t="s">
        <v>772</v>
      </c>
      <c r="G128">
        <v>446</v>
      </c>
      <c r="H128" t="s">
        <v>775</v>
      </c>
      <c r="I128" s="69"/>
    </row>
    <row r="129" spans="1:9">
      <c r="A129">
        <v>128</v>
      </c>
      <c r="B129" t="s">
        <v>776</v>
      </c>
      <c r="C129" t="s">
        <v>256</v>
      </c>
      <c r="D129" t="s">
        <v>776</v>
      </c>
      <c r="E129" t="s">
        <v>777</v>
      </c>
      <c r="F129" t="s">
        <v>776</v>
      </c>
      <c r="G129">
        <v>454</v>
      </c>
      <c r="H129" t="s">
        <v>778</v>
      </c>
      <c r="I129" s="69"/>
    </row>
    <row r="130" spans="1:9">
      <c r="A130">
        <v>129</v>
      </c>
      <c r="B130" t="s">
        <v>779</v>
      </c>
      <c r="C130" t="s">
        <v>257</v>
      </c>
      <c r="D130" t="s">
        <v>780</v>
      </c>
      <c r="E130" t="s">
        <v>781</v>
      </c>
      <c r="F130" t="s">
        <v>779</v>
      </c>
      <c r="G130">
        <v>462</v>
      </c>
      <c r="H130" t="s">
        <v>782</v>
      </c>
      <c r="I130" s="69"/>
    </row>
    <row r="131" spans="1:9">
      <c r="A131">
        <v>130</v>
      </c>
      <c r="B131" t="s">
        <v>70</v>
      </c>
      <c r="C131" t="s">
        <v>258</v>
      </c>
      <c r="D131" t="s">
        <v>783</v>
      </c>
      <c r="E131" t="s">
        <v>784</v>
      </c>
      <c r="F131" t="s">
        <v>70</v>
      </c>
      <c r="G131">
        <v>458</v>
      </c>
      <c r="H131" t="s">
        <v>785</v>
      </c>
      <c r="I131" s="69"/>
    </row>
    <row r="132" spans="1:9">
      <c r="A132">
        <v>131</v>
      </c>
      <c r="B132" t="s">
        <v>786</v>
      </c>
      <c r="C132" t="s">
        <v>174</v>
      </c>
      <c r="D132" t="s">
        <v>786</v>
      </c>
      <c r="E132" t="s">
        <v>787</v>
      </c>
      <c r="F132" t="s">
        <v>786</v>
      </c>
      <c r="G132">
        <v>466</v>
      </c>
      <c r="H132" t="s">
        <v>788</v>
      </c>
      <c r="I132" s="69"/>
    </row>
    <row r="133" spans="1:9">
      <c r="A133">
        <v>132</v>
      </c>
      <c r="B133" t="s">
        <v>789</v>
      </c>
      <c r="C133" t="s">
        <v>259</v>
      </c>
      <c r="D133" t="s">
        <v>789</v>
      </c>
      <c r="E133" t="s">
        <v>790</v>
      </c>
      <c r="F133" t="s">
        <v>789</v>
      </c>
      <c r="G133">
        <v>470</v>
      </c>
      <c r="H133" t="s">
        <v>791</v>
      </c>
      <c r="I133" s="69"/>
    </row>
    <row r="134" spans="1:9">
      <c r="A134">
        <v>133</v>
      </c>
      <c r="B134" t="s">
        <v>792</v>
      </c>
      <c r="C134" t="s">
        <v>260</v>
      </c>
      <c r="D134" t="s">
        <v>793</v>
      </c>
      <c r="E134" t="s">
        <v>794</v>
      </c>
      <c r="F134" t="s">
        <v>792</v>
      </c>
      <c r="G134">
        <v>580</v>
      </c>
      <c r="H134" t="s">
        <v>795</v>
      </c>
      <c r="I134" s="69"/>
    </row>
    <row r="135" spans="1:9">
      <c r="A135">
        <v>134</v>
      </c>
      <c r="B135" t="s">
        <v>40</v>
      </c>
      <c r="C135" t="s">
        <v>121</v>
      </c>
      <c r="D135" t="s">
        <v>796</v>
      </c>
      <c r="E135" t="s">
        <v>797</v>
      </c>
      <c r="F135" t="s">
        <v>40</v>
      </c>
      <c r="G135">
        <v>504</v>
      </c>
      <c r="H135" t="s">
        <v>798</v>
      </c>
      <c r="I135" s="69"/>
    </row>
    <row r="136" spans="1:9">
      <c r="A136">
        <v>135</v>
      </c>
      <c r="B136" t="s">
        <v>799</v>
      </c>
      <c r="C136" t="s">
        <v>261</v>
      </c>
      <c r="D136" t="s">
        <v>800</v>
      </c>
      <c r="E136" t="s">
        <v>801</v>
      </c>
      <c r="F136" t="s">
        <v>799</v>
      </c>
      <c r="G136">
        <v>474</v>
      </c>
      <c r="H136" t="s">
        <v>802</v>
      </c>
      <c r="I136" s="69"/>
    </row>
    <row r="137" spans="1:9">
      <c r="A137">
        <v>136</v>
      </c>
      <c r="B137" t="s">
        <v>803</v>
      </c>
      <c r="C137" t="s">
        <v>262</v>
      </c>
      <c r="D137" t="s">
        <v>804</v>
      </c>
      <c r="E137" t="s">
        <v>805</v>
      </c>
      <c r="F137" t="s">
        <v>803</v>
      </c>
      <c r="G137">
        <v>478</v>
      </c>
      <c r="H137" t="s">
        <v>806</v>
      </c>
      <c r="I137" s="69"/>
    </row>
    <row r="138" spans="1:9">
      <c r="A138">
        <v>137</v>
      </c>
      <c r="B138" t="s">
        <v>807</v>
      </c>
      <c r="C138" t="s">
        <v>263</v>
      </c>
      <c r="D138" t="s">
        <v>807</v>
      </c>
      <c r="E138" t="s">
        <v>808</v>
      </c>
      <c r="F138" t="s">
        <v>807</v>
      </c>
      <c r="G138">
        <v>480</v>
      </c>
      <c r="H138" t="s">
        <v>809</v>
      </c>
      <c r="I138" s="69"/>
    </row>
    <row r="139" spans="1:9">
      <c r="A139">
        <v>138</v>
      </c>
      <c r="B139" t="s">
        <v>810</v>
      </c>
      <c r="C139" t="s">
        <v>120</v>
      </c>
      <c r="D139" t="s">
        <v>811</v>
      </c>
      <c r="E139" t="s">
        <v>812</v>
      </c>
      <c r="F139" t="s">
        <v>810</v>
      </c>
      <c r="G139">
        <v>484</v>
      </c>
      <c r="H139" t="s">
        <v>813</v>
      </c>
      <c r="I139" s="69"/>
    </row>
    <row r="140" spans="1:9">
      <c r="A140">
        <v>139</v>
      </c>
      <c r="B140" t="s">
        <v>814</v>
      </c>
      <c r="C140" t="s">
        <v>264</v>
      </c>
      <c r="D140" t="s">
        <v>815</v>
      </c>
      <c r="E140" t="s">
        <v>816</v>
      </c>
      <c r="F140" t="s">
        <v>814</v>
      </c>
      <c r="G140">
        <v>583</v>
      </c>
      <c r="H140" t="s">
        <v>817</v>
      </c>
      <c r="I140" s="69"/>
    </row>
    <row r="141" spans="1:9">
      <c r="A141">
        <v>140</v>
      </c>
      <c r="B141" t="s">
        <v>62</v>
      </c>
      <c r="C141" t="s">
        <v>97</v>
      </c>
      <c r="D141" t="s">
        <v>818</v>
      </c>
      <c r="E141" t="s">
        <v>819</v>
      </c>
      <c r="F141" t="s">
        <v>62</v>
      </c>
      <c r="G141">
        <v>498</v>
      </c>
      <c r="H141" t="s">
        <v>820</v>
      </c>
      <c r="I141" s="69"/>
    </row>
    <row r="142" spans="1:9">
      <c r="A142">
        <v>141</v>
      </c>
      <c r="B142" t="s">
        <v>821</v>
      </c>
      <c r="C142" t="s">
        <v>266</v>
      </c>
      <c r="D142" t="s">
        <v>822</v>
      </c>
      <c r="E142" t="s">
        <v>823</v>
      </c>
      <c r="F142" t="s">
        <v>821</v>
      </c>
      <c r="G142">
        <v>492</v>
      </c>
      <c r="H142" t="s">
        <v>824</v>
      </c>
      <c r="I142" s="69"/>
    </row>
    <row r="143" spans="1:9">
      <c r="A143">
        <v>142</v>
      </c>
      <c r="B143" t="s">
        <v>24</v>
      </c>
      <c r="C143" t="s">
        <v>116</v>
      </c>
      <c r="D143" t="s">
        <v>24</v>
      </c>
      <c r="E143" t="s">
        <v>825</v>
      </c>
      <c r="F143" t="s">
        <v>24</v>
      </c>
      <c r="G143">
        <v>496</v>
      </c>
      <c r="H143" t="s">
        <v>826</v>
      </c>
      <c r="I143" s="69"/>
    </row>
    <row r="144" spans="1:9">
      <c r="A144">
        <v>143</v>
      </c>
      <c r="B144" t="s">
        <v>827</v>
      </c>
      <c r="C144" t="s">
        <v>267</v>
      </c>
      <c r="D144" t="s">
        <v>827</v>
      </c>
      <c r="E144" t="s">
        <v>828</v>
      </c>
      <c r="F144" t="s">
        <v>827</v>
      </c>
      <c r="G144">
        <v>500</v>
      </c>
      <c r="H144" t="s">
        <v>829</v>
      </c>
      <c r="I144" s="69"/>
    </row>
    <row r="145" spans="1:9">
      <c r="A145">
        <v>144</v>
      </c>
      <c r="B145" t="s">
        <v>830</v>
      </c>
      <c r="C145" t="s">
        <v>268</v>
      </c>
      <c r="D145" t="s">
        <v>831</v>
      </c>
      <c r="E145" t="s">
        <v>832</v>
      </c>
      <c r="F145" t="s">
        <v>830</v>
      </c>
      <c r="G145">
        <v>508</v>
      </c>
      <c r="H145" t="s">
        <v>833</v>
      </c>
      <c r="I145" s="69"/>
    </row>
    <row r="146" spans="1:9">
      <c r="A146">
        <v>145</v>
      </c>
      <c r="B146" t="s">
        <v>834</v>
      </c>
      <c r="C146" t="s">
        <v>269</v>
      </c>
      <c r="D146" t="s">
        <v>834</v>
      </c>
      <c r="E146" t="s">
        <v>835</v>
      </c>
      <c r="F146" t="s">
        <v>834</v>
      </c>
      <c r="G146">
        <v>516</v>
      </c>
      <c r="H146" t="s">
        <v>836</v>
      </c>
      <c r="I146" s="69"/>
    </row>
    <row r="147" spans="1:9">
      <c r="A147">
        <v>146</v>
      </c>
      <c r="B147" t="s">
        <v>837</v>
      </c>
      <c r="C147" t="s">
        <v>270</v>
      </c>
      <c r="D147" t="s">
        <v>837</v>
      </c>
      <c r="E147" t="s">
        <v>838</v>
      </c>
      <c r="F147" t="s">
        <v>837</v>
      </c>
      <c r="G147">
        <v>520</v>
      </c>
      <c r="H147" t="s">
        <v>839</v>
      </c>
      <c r="I147" s="69"/>
    </row>
    <row r="148" spans="1:9">
      <c r="A148">
        <v>147</v>
      </c>
      <c r="B148" t="s">
        <v>60</v>
      </c>
      <c r="C148" t="s">
        <v>131</v>
      </c>
      <c r="D148" t="s">
        <v>60</v>
      </c>
      <c r="E148" t="s">
        <v>840</v>
      </c>
      <c r="F148" t="s">
        <v>60</v>
      </c>
      <c r="G148">
        <v>524</v>
      </c>
      <c r="H148" t="s">
        <v>841</v>
      </c>
      <c r="I148" s="69"/>
    </row>
    <row r="149" spans="1:9">
      <c r="A149">
        <v>148</v>
      </c>
      <c r="B149" t="s">
        <v>8</v>
      </c>
      <c r="C149" t="s">
        <v>145</v>
      </c>
      <c r="D149" t="s">
        <v>842</v>
      </c>
      <c r="E149" t="s">
        <v>843</v>
      </c>
      <c r="F149" t="s">
        <v>8</v>
      </c>
      <c r="G149">
        <v>276</v>
      </c>
      <c r="H149" t="s">
        <v>844</v>
      </c>
      <c r="I149" s="69"/>
    </row>
    <row r="150" spans="1:9">
      <c r="A150">
        <v>149</v>
      </c>
      <c r="B150" t="s">
        <v>845</v>
      </c>
      <c r="C150" t="s">
        <v>271</v>
      </c>
      <c r="D150" t="s">
        <v>845</v>
      </c>
      <c r="E150" t="s">
        <v>846</v>
      </c>
      <c r="F150" t="s">
        <v>845</v>
      </c>
      <c r="G150">
        <v>562</v>
      </c>
      <c r="H150" t="s">
        <v>847</v>
      </c>
      <c r="I150" s="69"/>
    </row>
    <row r="151" spans="1:9">
      <c r="A151">
        <v>150</v>
      </c>
      <c r="B151" t="s">
        <v>28</v>
      </c>
      <c r="C151" t="s">
        <v>110</v>
      </c>
      <c r="D151" t="s">
        <v>28</v>
      </c>
      <c r="E151" t="s">
        <v>848</v>
      </c>
      <c r="F151" t="s">
        <v>28</v>
      </c>
      <c r="G151">
        <v>566</v>
      </c>
      <c r="H151" t="s">
        <v>849</v>
      </c>
      <c r="I151" s="69"/>
    </row>
    <row r="152" spans="1:9">
      <c r="A152">
        <v>151</v>
      </c>
      <c r="B152" t="s">
        <v>850</v>
      </c>
      <c r="C152" t="s">
        <v>272</v>
      </c>
      <c r="D152" t="s">
        <v>851</v>
      </c>
      <c r="E152" t="s">
        <v>852</v>
      </c>
      <c r="F152" t="s">
        <v>850</v>
      </c>
      <c r="G152">
        <v>558</v>
      </c>
      <c r="H152" t="s">
        <v>853</v>
      </c>
      <c r="I152" s="69"/>
    </row>
    <row r="153" spans="1:9">
      <c r="A153">
        <v>152</v>
      </c>
      <c r="B153" t="s">
        <v>854</v>
      </c>
      <c r="C153" t="s">
        <v>273</v>
      </c>
      <c r="D153" t="s">
        <v>854</v>
      </c>
      <c r="E153" t="s">
        <v>855</v>
      </c>
      <c r="F153" t="s">
        <v>854</v>
      </c>
      <c r="G153">
        <v>570</v>
      </c>
      <c r="H153" t="s">
        <v>856</v>
      </c>
      <c r="I153" s="69"/>
    </row>
    <row r="154" spans="1:9">
      <c r="A154">
        <v>153</v>
      </c>
      <c r="B154" t="s">
        <v>857</v>
      </c>
      <c r="C154" t="s">
        <v>274</v>
      </c>
      <c r="D154" t="s">
        <v>858</v>
      </c>
      <c r="E154" t="s">
        <v>859</v>
      </c>
      <c r="F154" t="s">
        <v>857</v>
      </c>
      <c r="G154">
        <v>574</v>
      </c>
      <c r="H154" t="s">
        <v>860</v>
      </c>
      <c r="I154" s="69"/>
    </row>
    <row r="155" spans="1:9">
      <c r="A155">
        <v>154</v>
      </c>
      <c r="B155" t="s">
        <v>68</v>
      </c>
      <c r="C155" t="s">
        <v>275</v>
      </c>
      <c r="D155" t="s">
        <v>861</v>
      </c>
      <c r="E155" t="s">
        <v>862</v>
      </c>
      <c r="F155" t="s">
        <v>68</v>
      </c>
      <c r="G155">
        <v>578</v>
      </c>
      <c r="H155" t="s">
        <v>863</v>
      </c>
      <c r="I155" s="69"/>
    </row>
    <row r="156" spans="1:9">
      <c r="A156">
        <v>155</v>
      </c>
      <c r="B156" t="s">
        <v>864</v>
      </c>
      <c r="C156" t="s">
        <v>276</v>
      </c>
      <c r="D156" t="s">
        <v>865</v>
      </c>
      <c r="E156" t="s">
        <v>866</v>
      </c>
      <c r="F156" t="s">
        <v>864</v>
      </c>
      <c r="G156">
        <v>540</v>
      </c>
      <c r="H156" t="s">
        <v>867</v>
      </c>
      <c r="I156" s="69"/>
    </row>
    <row r="157" spans="1:9">
      <c r="A157">
        <v>156</v>
      </c>
      <c r="B157" t="s">
        <v>57</v>
      </c>
      <c r="C157" t="s">
        <v>277</v>
      </c>
      <c r="D157" t="s">
        <v>868</v>
      </c>
      <c r="E157" t="s">
        <v>869</v>
      </c>
      <c r="F157" t="s">
        <v>57</v>
      </c>
      <c r="G157">
        <v>554</v>
      </c>
      <c r="H157" t="s">
        <v>870</v>
      </c>
      <c r="I157" s="69"/>
    </row>
    <row r="158" spans="1:9">
      <c r="A158">
        <v>157</v>
      </c>
      <c r="B158" t="s">
        <v>871</v>
      </c>
      <c r="C158" t="s">
        <v>278</v>
      </c>
      <c r="D158" t="s">
        <v>871</v>
      </c>
      <c r="E158" t="s">
        <v>872</v>
      </c>
      <c r="F158" t="s">
        <v>871</v>
      </c>
      <c r="G158">
        <v>512</v>
      </c>
      <c r="H158" t="s">
        <v>873</v>
      </c>
      <c r="I158" s="69"/>
    </row>
    <row r="159" spans="1:9">
      <c r="A159">
        <v>158</v>
      </c>
      <c r="B159" t="s">
        <v>29</v>
      </c>
      <c r="C159" t="s">
        <v>92</v>
      </c>
      <c r="D159" t="s">
        <v>29</v>
      </c>
      <c r="E159" t="s">
        <v>874</v>
      </c>
      <c r="F159" t="s">
        <v>29</v>
      </c>
      <c r="G159">
        <v>586</v>
      </c>
      <c r="H159" t="s">
        <v>875</v>
      </c>
      <c r="I159" s="69"/>
    </row>
    <row r="160" spans="1:9">
      <c r="A160">
        <v>159</v>
      </c>
      <c r="B160" t="s">
        <v>876</v>
      </c>
      <c r="C160" t="s">
        <v>279</v>
      </c>
      <c r="D160" t="s">
        <v>876</v>
      </c>
      <c r="E160" t="s">
        <v>877</v>
      </c>
      <c r="F160" t="s">
        <v>876</v>
      </c>
      <c r="G160">
        <v>585</v>
      </c>
      <c r="H160" t="s">
        <v>878</v>
      </c>
      <c r="I160" s="69"/>
    </row>
    <row r="161" spans="1:9">
      <c r="A161">
        <v>160</v>
      </c>
      <c r="B161" t="s">
        <v>879</v>
      </c>
      <c r="C161" t="s">
        <v>172</v>
      </c>
      <c r="D161" t="s">
        <v>880</v>
      </c>
      <c r="E161" t="s">
        <v>881</v>
      </c>
      <c r="F161" t="s">
        <v>879</v>
      </c>
      <c r="G161">
        <v>275</v>
      </c>
      <c r="H161" t="s">
        <v>882</v>
      </c>
      <c r="I161" s="69"/>
    </row>
    <row r="162" spans="1:9">
      <c r="A162">
        <v>161</v>
      </c>
      <c r="B162" t="s">
        <v>883</v>
      </c>
      <c r="C162" t="s">
        <v>167</v>
      </c>
      <c r="D162" t="s">
        <v>883</v>
      </c>
      <c r="E162" t="s">
        <v>884</v>
      </c>
      <c r="F162" t="s">
        <v>883</v>
      </c>
      <c r="G162">
        <v>591</v>
      </c>
      <c r="H162" t="s">
        <v>885</v>
      </c>
      <c r="I162" s="69"/>
    </row>
    <row r="163" spans="1:9">
      <c r="A163">
        <v>162</v>
      </c>
      <c r="B163" t="s">
        <v>886</v>
      </c>
      <c r="C163" t="s">
        <v>280</v>
      </c>
      <c r="D163" t="s">
        <v>887</v>
      </c>
      <c r="E163" t="s">
        <v>888</v>
      </c>
      <c r="F163" t="s">
        <v>886</v>
      </c>
      <c r="G163">
        <v>598</v>
      </c>
      <c r="H163" t="s">
        <v>889</v>
      </c>
      <c r="I163" s="69"/>
    </row>
    <row r="164" spans="1:9">
      <c r="A164">
        <v>163</v>
      </c>
      <c r="B164" t="s">
        <v>890</v>
      </c>
      <c r="C164" t="s">
        <v>281</v>
      </c>
      <c r="D164" t="s">
        <v>891</v>
      </c>
      <c r="E164" t="s">
        <v>892</v>
      </c>
      <c r="F164" t="s">
        <v>890</v>
      </c>
      <c r="G164">
        <v>600</v>
      </c>
      <c r="H164" t="s">
        <v>893</v>
      </c>
      <c r="I164" s="69"/>
    </row>
    <row r="165" spans="1:9">
      <c r="A165">
        <v>164</v>
      </c>
      <c r="B165" t="s">
        <v>894</v>
      </c>
      <c r="C165" t="s">
        <v>135</v>
      </c>
      <c r="D165" t="s">
        <v>894</v>
      </c>
      <c r="E165" t="s">
        <v>895</v>
      </c>
      <c r="F165" t="s">
        <v>894</v>
      </c>
      <c r="G165">
        <v>604</v>
      </c>
      <c r="H165" t="s">
        <v>896</v>
      </c>
      <c r="I165" s="69"/>
    </row>
    <row r="166" spans="1:9">
      <c r="A166">
        <v>165</v>
      </c>
      <c r="B166" t="s">
        <v>897</v>
      </c>
      <c r="C166" t="s">
        <v>282</v>
      </c>
      <c r="D166" t="s">
        <v>897</v>
      </c>
      <c r="E166" t="s">
        <v>898</v>
      </c>
      <c r="F166" t="s">
        <v>897</v>
      </c>
      <c r="G166">
        <v>612</v>
      </c>
      <c r="H166" t="s">
        <v>899</v>
      </c>
      <c r="I166" s="69"/>
    </row>
    <row r="167" spans="1:9">
      <c r="A167">
        <v>166</v>
      </c>
      <c r="B167" t="s">
        <v>900</v>
      </c>
      <c r="C167" t="s">
        <v>283</v>
      </c>
      <c r="D167" t="s">
        <v>901</v>
      </c>
      <c r="E167" t="s">
        <v>902</v>
      </c>
      <c r="F167" t="s">
        <v>900</v>
      </c>
      <c r="G167">
        <v>258</v>
      </c>
      <c r="H167" t="s">
        <v>903</v>
      </c>
      <c r="I167" s="69"/>
    </row>
    <row r="168" spans="1:9">
      <c r="A168">
        <v>167</v>
      </c>
      <c r="B168" t="s">
        <v>183</v>
      </c>
      <c r="C168" t="s">
        <v>144</v>
      </c>
      <c r="D168" t="s">
        <v>904</v>
      </c>
      <c r="E168" t="s">
        <v>905</v>
      </c>
      <c r="F168" t="s">
        <v>183</v>
      </c>
      <c r="G168">
        <v>616</v>
      </c>
      <c r="H168" t="s">
        <v>906</v>
      </c>
      <c r="I168" s="69"/>
    </row>
    <row r="169" spans="1:9">
      <c r="A169">
        <v>168</v>
      </c>
      <c r="B169" t="s">
        <v>907</v>
      </c>
      <c r="C169" t="s">
        <v>284</v>
      </c>
      <c r="D169" t="s">
        <v>908</v>
      </c>
      <c r="E169" t="s">
        <v>909</v>
      </c>
      <c r="F169" t="s">
        <v>907</v>
      </c>
      <c r="G169">
        <v>630</v>
      </c>
      <c r="H169" t="s">
        <v>910</v>
      </c>
      <c r="I169" s="69"/>
    </row>
    <row r="170" spans="1:9">
      <c r="A170">
        <v>169</v>
      </c>
      <c r="B170" t="s">
        <v>81</v>
      </c>
      <c r="C170" t="s">
        <v>180</v>
      </c>
      <c r="D170" t="s">
        <v>911</v>
      </c>
      <c r="E170" t="s">
        <v>912</v>
      </c>
      <c r="F170" t="s">
        <v>81</v>
      </c>
      <c r="G170">
        <v>620</v>
      </c>
      <c r="H170" t="s">
        <v>913</v>
      </c>
      <c r="I170" s="69"/>
    </row>
    <row r="171" spans="1:9">
      <c r="A171">
        <v>170</v>
      </c>
      <c r="B171" t="s">
        <v>914</v>
      </c>
      <c r="C171" t="s">
        <v>307</v>
      </c>
      <c r="D171" t="s">
        <v>915</v>
      </c>
      <c r="E171" t="s">
        <v>916</v>
      </c>
      <c r="F171" t="s">
        <v>914</v>
      </c>
      <c r="G171">
        <v>158</v>
      </c>
      <c r="H171" t="s">
        <v>917</v>
      </c>
      <c r="I171" s="69"/>
    </row>
    <row r="172" spans="1:9">
      <c r="A172">
        <v>171</v>
      </c>
      <c r="B172" t="s">
        <v>918</v>
      </c>
      <c r="C172" t="s">
        <v>166</v>
      </c>
      <c r="D172" t="s">
        <v>919</v>
      </c>
      <c r="E172" t="s">
        <v>920</v>
      </c>
      <c r="F172" t="s">
        <v>918</v>
      </c>
      <c r="G172">
        <v>710</v>
      </c>
      <c r="H172" t="s">
        <v>921</v>
      </c>
      <c r="I172" s="69"/>
    </row>
    <row r="173" spans="1:9">
      <c r="A173">
        <v>172</v>
      </c>
      <c r="B173" t="s">
        <v>922</v>
      </c>
      <c r="C173" t="s">
        <v>285</v>
      </c>
      <c r="D173" t="s">
        <v>923</v>
      </c>
      <c r="E173" t="s">
        <v>924</v>
      </c>
      <c r="F173" t="s">
        <v>922</v>
      </c>
      <c r="G173">
        <v>140</v>
      </c>
      <c r="H173" t="s">
        <v>925</v>
      </c>
      <c r="I173" s="69"/>
    </row>
    <row r="174" spans="1:9">
      <c r="A174">
        <v>173</v>
      </c>
      <c r="B174" t="s">
        <v>926</v>
      </c>
      <c r="C174" t="s">
        <v>286</v>
      </c>
      <c r="D174" t="s">
        <v>927</v>
      </c>
      <c r="E174" t="s">
        <v>928</v>
      </c>
      <c r="F174" t="s">
        <v>926</v>
      </c>
      <c r="G174">
        <v>132</v>
      </c>
      <c r="H174" t="s">
        <v>929</v>
      </c>
      <c r="I174" s="69"/>
    </row>
    <row r="175" spans="1:9">
      <c r="A175">
        <v>174</v>
      </c>
      <c r="B175" t="s">
        <v>930</v>
      </c>
      <c r="C175" t="s">
        <v>287</v>
      </c>
      <c r="D175" t="s">
        <v>931</v>
      </c>
      <c r="E175" t="s">
        <v>932</v>
      </c>
      <c r="F175" t="s">
        <v>930</v>
      </c>
      <c r="G175">
        <v>638</v>
      </c>
      <c r="H175" t="s">
        <v>933</v>
      </c>
      <c r="I175" s="69"/>
    </row>
    <row r="176" spans="1:9">
      <c r="A176">
        <v>175</v>
      </c>
      <c r="B176" t="s">
        <v>2</v>
      </c>
      <c r="C176" t="s">
        <v>87</v>
      </c>
      <c r="D176" t="s">
        <v>934</v>
      </c>
      <c r="E176" t="s">
        <v>935</v>
      </c>
      <c r="F176" t="s">
        <v>2</v>
      </c>
      <c r="G176">
        <v>643</v>
      </c>
      <c r="H176" t="s">
        <v>936</v>
      </c>
      <c r="I176" s="69"/>
    </row>
    <row r="177" spans="1:9">
      <c r="A177">
        <v>176</v>
      </c>
      <c r="B177" t="s">
        <v>74</v>
      </c>
      <c r="C177" t="s">
        <v>153</v>
      </c>
      <c r="D177" t="s">
        <v>937</v>
      </c>
      <c r="E177" t="s">
        <v>938</v>
      </c>
      <c r="F177" t="s">
        <v>74</v>
      </c>
      <c r="G177">
        <v>642</v>
      </c>
      <c r="H177" t="s">
        <v>939</v>
      </c>
      <c r="I177" s="69"/>
    </row>
    <row r="178" spans="1:9">
      <c r="A178">
        <v>177</v>
      </c>
      <c r="B178" t="s">
        <v>940</v>
      </c>
      <c r="C178" t="s">
        <v>288</v>
      </c>
      <c r="D178" t="s">
        <v>940</v>
      </c>
      <c r="E178" t="s">
        <v>941</v>
      </c>
      <c r="F178" t="s">
        <v>940</v>
      </c>
      <c r="G178">
        <v>646</v>
      </c>
      <c r="H178" t="s">
        <v>942</v>
      </c>
      <c r="I178" s="69"/>
    </row>
    <row r="179" spans="1:9">
      <c r="A179">
        <v>178</v>
      </c>
      <c r="B179" t="s">
        <v>943</v>
      </c>
      <c r="C179" t="s">
        <v>289</v>
      </c>
      <c r="D179" t="s">
        <v>944</v>
      </c>
      <c r="E179" t="s">
        <v>945</v>
      </c>
      <c r="F179" t="s">
        <v>943</v>
      </c>
      <c r="G179">
        <v>732</v>
      </c>
      <c r="H179" t="s">
        <v>946</v>
      </c>
      <c r="I179" s="69"/>
    </row>
    <row r="180" spans="1:9">
      <c r="A180">
        <v>179</v>
      </c>
      <c r="B180" t="s">
        <v>947</v>
      </c>
      <c r="C180" t="s">
        <v>290</v>
      </c>
      <c r="D180" t="s">
        <v>948</v>
      </c>
      <c r="E180" t="s">
        <v>949</v>
      </c>
      <c r="F180" t="s">
        <v>947</v>
      </c>
      <c r="G180">
        <v>659</v>
      </c>
      <c r="H180" t="s">
        <v>950</v>
      </c>
      <c r="I180" s="69"/>
    </row>
    <row r="181" spans="1:9">
      <c r="A181">
        <v>180</v>
      </c>
      <c r="B181" t="s">
        <v>951</v>
      </c>
      <c r="C181" t="s">
        <v>291</v>
      </c>
      <c r="D181" t="s">
        <v>951</v>
      </c>
      <c r="E181" t="s">
        <v>952</v>
      </c>
      <c r="F181" t="s">
        <v>951</v>
      </c>
      <c r="G181">
        <v>662</v>
      </c>
      <c r="H181" t="s">
        <v>953</v>
      </c>
      <c r="I181" s="69"/>
    </row>
    <row r="182" spans="1:9">
      <c r="A182">
        <v>181</v>
      </c>
      <c r="B182" t="s">
        <v>954</v>
      </c>
      <c r="C182" t="s">
        <v>292</v>
      </c>
      <c r="D182" t="s">
        <v>955</v>
      </c>
      <c r="E182" t="s">
        <v>956</v>
      </c>
      <c r="F182" t="s">
        <v>954</v>
      </c>
      <c r="G182">
        <v>670</v>
      </c>
      <c r="H182" t="s">
        <v>957</v>
      </c>
      <c r="I182" s="69"/>
    </row>
    <row r="183" spans="1:9">
      <c r="A183">
        <v>182</v>
      </c>
      <c r="B183" t="s">
        <v>958</v>
      </c>
      <c r="C183" t="s">
        <v>293</v>
      </c>
      <c r="D183" t="s">
        <v>959</v>
      </c>
      <c r="E183" t="s">
        <v>960</v>
      </c>
      <c r="F183" t="s">
        <v>958</v>
      </c>
      <c r="G183">
        <v>652</v>
      </c>
      <c r="H183" t="s">
        <v>961</v>
      </c>
      <c r="I183" s="69"/>
    </row>
    <row r="184" spans="1:9">
      <c r="A184">
        <v>183</v>
      </c>
      <c r="B184" t="s">
        <v>962</v>
      </c>
      <c r="C184" t="s">
        <v>294</v>
      </c>
      <c r="D184" t="s">
        <v>963</v>
      </c>
      <c r="E184" t="s">
        <v>964</v>
      </c>
      <c r="F184" t="s">
        <v>962</v>
      </c>
      <c r="G184">
        <v>663</v>
      </c>
      <c r="H184" t="s">
        <v>965</v>
      </c>
      <c r="I184" s="69"/>
    </row>
    <row r="185" spans="1:9">
      <c r="A185">
        <v>184</v>
      </c>
      <c r="B185" t="s">
        <v>966</v>
      </c>
      <c r="C185" t="s">
        <v>295</v>
      </c>
      <c r="D185" t="s">
        <v>967</v>
      </c>
      <c r="E185" t="s">
        <v>968</v>
      </c>
      <c r="F185" t="s">
        <v>966</v>
      </c>
      <c r="G185">
        <v>666</v>
      </c>
      <c r="H185" t="s">
        <v>969</v>
      </c>
      <c r="I185" s="69"/>
    </row>
    <row r="186" spans="1:9">
      <c r="A186">
        <v>185</v>
      </c>
      <c r="B186" t="s">
        <v>970</v>
      </c>
      <c r="C186" t="s">
        <v>296</v>
      </c>
      <c r="D186" t="s">
        <v>971</v>
      </c>
      <c r="E186" t="s">
        <v>972</v>
      </c>
      <c r="F186" t="s">
        <v>970</v>
      </c>
      <c r="G186">
        <v>222</v>
      </c>
      <c r="H186" t="s">
        <v>973</v>
      </c>
      <c r="I186" s="69"/>
    </row>
    <row r="187" spans="1:9">
      <c r="A187">
        <v>186</v>
      </c>
      <c r="B187" t="s">
        <v>974</v>
      </c>
      <c r="C187" t="s">
        <v>297</v>
      </c>
      <c r="D187" t="s">
        <v>975</v>
      </c>
      <c r="E187" t="s">
        <v>976</v>
      </c>
      <c r="F187" t="s">
        <v>974</v>
      </c>
      <c r="G187">
        <v>16</v>
      </c>
      <c r="H187" t="s">
        <v>977</v>
      </c>
      <c r="I187" s="69"/>
    </row>
    <row r="188" spans="1:9">
      <c r="A188">
        <v>187</v>
      </c>
      <c r="B188" t="s">
        <v>978</v>
      </c>
      <c r="C188" t="s">
        <v>298</v>
      </c>
      <c r="D188" t="s">
        <v>978</v>
      </c>
      <c r="E188" t="s">
        <v>979</v>
      </c>
      <c r="F188" t="s">
        <v>978</v>
      </c>
      <c r="G188">
        <v>882</v>
      </c>
      <c r="H188" t="s">
        <v>980</v>
      </c>
      <c r="I188" s="69"/>
    </row>
    <row r="189" spans="1:9">
      <c r="A189">
        <v>188</v>
      </c>
      <c r="B189" t="s">
        <v>981</v>
      </c>
      <c r="C189" t="s">
        <v>299</v>
      </c>
      <c r="D189" t="s">
        <v>981</v>
      </c>
      <c r="E189" t="s">
        <v>982</v>
      </c>
      <c r="F189" t="s">
        <v>981</v>
      </c>
      <c r="G189">
        <v>674</v>
      </c>
      <c r="H189" t="s">
        <v>983</v>
      </c>
      <c r="I189" s="69"/>
    </row>
    <row r="190" spans="1:9">
      <c r="A190">
        <v>189</v>
      </c>
      <c r="B190" t="s">
        <v>58</v>
      </c>
      <c r="C190" t="s">
        <v>140</v>
      </c>
      <c r="D190" t="s">
        <v>58</v>
      </c>
      <c r="E190" t="s">
        <v>984</v>
      </c>
      <c r="F190" t="s">
        <v>58</v>
      </c>
      <c r="G190">
        <v>686</v>
      </c>
      <c r="H190" t="s">
        <v>985</v>
      </c>
      <c r="I190" s="69"/>
    </row>
    <row r="191" spans="1:9">
      <c r="A191">
        <v>190</v>
      </c>
      <c r="B191" t="s">
        <v>31</v>
      </c>
      <c r="C191" t="s">
        <v>107</v>
      </c>
      <c r="D191" t="s">
        <v>31</v>
      </c>
      <c r="E191" t="s">
        <v>986</v>
      </c>
      <c r="F191" t="s">
        <v>31</v>
      </c>
      <c r="G191">
        <v>688</v>
      </c>
      <c r="H191" t="s">
        <v>987</v>
      </c>
      <c r="I191" s="69"/>
    </row>
    <row r="192" spans="1:9">
      <c r="A192">
        <v>191</v>
      </c>
      <c r="B192" t="s">
        <v>988</v>
      </c>
      <c r="C192" t="s">
        <v>300</v>
      </c>
      <c r="D192" t="s">
        <v>989</v>
      </c>
      <c r="E192" t="s">
        <v>990</v>
      </c>
      <c r="F192" t="s">
        <v>988</v>
      </c>
      <c r="G192">
        <v>690</v>
      </c>
      <c r="H192" t="s">
        <v>991</v>
      </c>
      <c r="I192" s="69"/>
    </row>
    <row r="193" spans="1:9">
      <c r="A193">
        <v>192</v>
      </c>
      <c r="B193" t="s">
        <v>992</v>
      </c>
      <c r="C193" t="s">
        <v>160</v>
      </c>
      <c r="D193" t="s">
        <v>992</v>
      </c>
      <c r="E193" t="s">
        <v>993</v>
      </c>
      <c r="F193" t="s">
        <v>992</v>
      </c>
      <c r="G193">
        <v>694</v>
      </c>
      <c r="H193" t="s">
        <v>994</v>
      </c>
      <c r="I193" s="69"/>
    </row>
    <row r="194" spans="1:9">
      <c r="A194">
        <v>193</v>
      </c>
      <c r="B194" t="s">
        <v>995</v>
      </c>
      <c r="C194" t="s">
        <v>301</v>
      </c>
      <c r="D194" t="s">
        <v>996</v>
      </c>
      <c r="E194" t="s">
        <v>997</v>
      </c>
      <c r="F194" t="s">
        <v>995</v>
      </c>
      <c r="G194">
        <v>702</v>
      </c>
      <c r="H194" t="s">
        <v>998</v>
      </c>
      <c r="I194" s="69"/>
    </row>
    <row r="195" spans="1:9">
      <c r="A195">
        <v>194</v>
      </c>
      <c r="B195" t="s">
        <v>999</v>
      </c>
      <c r="C195" t="s">
        <v>302</v>
      </c>
      <c r="D195" t="s">
        <v>1000</v>
      </c>
      <c r="E195" t="s">
        <v>1001</v>
      </c>
      <c r="F195" t="s">
        <v>999</v>
      </c>
      <c r="G195">
        <v>534</v>
      </c>
      <c r="H195" t="s">
        <v>1002</v>
      </c>
      <c r="I195" s="69"/>
    </row>
    <row r="196" spans="1:9">
      <c r="A196">
        <v>195</v>
      </c>
      <c r="B196" t="s">
        <v>6</v>
      </c>
      <c r="C196" t="s">
        <v>152</v>
      </c>
      <c r="D196" t="s">
        <v>1003</v>
      </c>
      <c r="E196" t="s">
        <v>1004</v>
      </c>
      <c r="F196" t="s">
        <v>6</v>
      </c>
      <c r="G196">
        <v>703</v>
      </c>
      <c r="H196" t="s">
        <v>1005</v>
      </c>
      <c r="I196" s="69"/>
    </row>
    <row r="197" spans="1:9">
      <c r="A197">
        <v>196</v>
      </c>
      <c r="B197" t="s">
        <v>1006</v>
      </c>
      <c r="C197" t="s">
        <v>181</v>
      </c>
      <c r="D197" t="s">
        <v>1007</v>
      </c>
      <c r="E197" t="s">
        <v>1008</v>
      </c>
      <c r="F197" t="s">
        <v>1006</v>
      </c>
      <c r="G197">
        <v>705</v>
      </c>
      <c r="H197" t="s">
        <v>1009</v>
      </c>
      <c r="I197" s="69"/>
    </row>
    <row r="198" spans="1:9">
      <c r="A198">
        <v>197</v>
      </c>
      <c r="B198" t="s">
        <v>47</v>
      </c>
      <c r="C198" t="s">
        <v>115</v>
      </c>
      <c r="D198" t="s">
        <v>47</v>
      </c>
      <c r="E198" t="s">
        <v>1010</v>
      </c>
      <c r="F198" t="s">
        <v>47</v>
      </c>
      <c r="G198">
        <v>706</v>
      </c>
      <c r="H198" t="s">
        <v>1011</v>
      </c>
      <c r="I198" s="69"/>
    </row>
    <row r="199" spans="1:9">
      <c r="A199">
        <v>198</v>
      </c>
      <c r="B199" t="s">
        <v>50</v>
      </c>
      <c r="C199" t="s">
        <v>130</v>
      </c>
      <c r="D199" t="s">
        <v>50</v>
      </c>
      <c r="E199" t="s">
        <v>1012</v>
      </c>
      <c r="F199" t="s">
        <v>50</v>
      </c>
      <c r="G199">
        <v>144</v>
      </c>
      <c r="H199" t="s">
        <v>1013</v>
      </c>
      <c r="I199" s="69"/>
    </row>
    <row r="200" spans="1:9">
      <c r="A200">
        <v>199</v>
      </c>
      <c r="B200" t="s">
        <v>61</v>
      </c>
      <c r="C200" t="s">
        <v>163</v>
      </c>
      <c r="D200" t="s">
        <v>1014</v>
      </c>
      <c r="E200" t="s">
        <v>1015</v>
      </c>
      <c r="F200" t="s">
        <v>61</v>
      </c>
      <c r="G200">
        <v>840</v>
      </c>
      <c r="H200" t="s">
        <v>1016</v>
      </c>
      <c r="I200" s="69"/>
    </row>
    <row r="201" spans="1:9">
      <c r="A201">
        <v>200</v>
      </c>
      <c r="B201" t="s">
        <v>1017</v>
      </c>
      <c r="C201" t="s">
        <v>303</v>
      </c>
      <c r="D201" t="s">
        <v>1018</v>
      </c>
      <c r="E201" t="s">
        <v>1019</v>
      </c>
      <c r="F201" t="s">
        <v>1017</v>
      </c>
      <c r="G201">
        <v>748</v>
      </c>
      <c r="H201" t="s">
        <v>1020</v>
      </c>
      <c r="I201" s="69"/>
    </row>
    <row r="202" spans="1:9">
      <c r="A202">
        <v>201</v>
      </c>
      <c r="B202" t="s">
        <v>49</v>
      </c>
      <c r="C202" t="s">
        <v>164</v>
      </c>
      <c r="D202" t="s">
        <v>49</v>
      </c>
      <c r="E202" t="s">
        <v>1021</v>
      </c>
      <c r="F202" t="s">
        <v>49</v>
      </c>
      <c r="G202">
        <v>736</v>
      </c>
      <c r="H202" t="s">
        <v>1022</v>
      </c>
      <c r="I202" s="69"/>
    </row>
    <row r="203" spans="1:9">
      <c r="A203">
        <v>202</v>
      </c>
      <c r="B203" t="s">
        <v>1023</v>
      </c>
      <c r="C203" t="s">
        <v>304</v>
      </c>
      <c r="D203" t="s">
        <v>1024</v>
      </c>
      <c r="E203" t="s">
        <v>1025</v>
      </c>
      <c r="F203" t="s">
        <v>1023</v>
      </c>
      <c r="G203">
        <v>740</v>
      </c>
      <c r="H203" t="s">
        <v>1026</v>
      </c>
      <c r="I203" s="69"/>
    </row>
    <row r="204" spans="1:9">
      <c r="A204">
        <v>203</v>
      </c>
      <c r="B204" t="s">
        <v>1027</v>
      </c>
      <c r="C204" t="s">
        <v>305</v>
      </c>
      <c r="D204" t="s">
        <v>1028</v>
      </c>
      <c r="E204" t="s">
        <v>1029</v>
      </c>
      <c r="F204" t="s">
        <v>1027</v>
      </c>
      <c r="G204">
        <v>744</v>
      </c>
      <c r="H204" t="s">
        <v>1030</v>
      </c>
      <c r="I204" s="69"/>
    </row>
    <row r="205" spans="1:9">
      <c r="A205">
        <v>204</v>
      </c>
      <c r="B205" t="s">
        <v>19</v>
      </c>
      <c r="C205" t="s">
        <v>96</v>
      </c>
      <c r="D205" t="s">
        <v>1031</v>
      </c>
      <c r="E205" t="s">
        <v>1032</v>
      </c>
      <c r="F205" t="s">
        <v>19</v>
      </c>
      <c r="G205">
        <v>760</v>
      </c>
      <c r="H205" t="s">
        <v>1033</v>
      </c>
      <c r="I205" s="69"/>
    </row>
    <row r="206" spans="1:9">
      <c r="A206">
        <v>205</v>
      </c>
      <c r="B206" t="s">
        <v>69</v>
      </c>
      <c r="C206" t="s">
        <v>306</v>
      </c>
      <c r="D206" t="s">
        <v>1034</v>
      </c>
      <c r="E206" t="s">
        <v>1035</v>
      </c>
      <c r="F206" t="s">
        <v>69</v>
      </c>
      <c r="G206">
        <v>756</v>
      </c>
      <c r="H206" t="s">
        <v>1036</v>
      </c>
      <c r="I206" s="69"/>
    </row>
    <row r="207" spans="1:9">
      <c r="A207">
        <v>206</v>
      </c>
      <c r="B207" t="s">
        <v>82</v>
      </c>
      <c r="C207" t="s">
        <v>147</v>
      </c>
      <c r="D207" t="s">
        <v>1037</v>
      </c>
      <c r="E207" t="s">
        <v>1038</v>
      </c>
      <c r="F207" t="s">
        <v>82</v>
      </c>
      <c r="G207">
        <v>752</v>
      </c>
      <c r="H207" t="s">
        <v>1039</v>
      </c>
      <c r="I207" s="69"/>
    </row>
    <row r="208" spans="1:9">
      <c r="A208">
        <v>207</v>
      </c>
      <c r="B208" t="s">
        <v>13</v>
      </c>
      <c r="C208" t="s">
        <v>99</v>
      </c>
      <c r="D208" t="s">
        <v>1040</v>
      </c>
      <c r="E208" t="s">
        <v>1041</v>
      </c>
      <c r="F208" t="s">
        <v>13</v>
      </c>
      <c r="G208">
        <v>762</v>
      </c>
      <c r="H208" t="s">
        <v>1042</v>
      </c>
      <c r="I208" s="69"/>
    </row>
    <row r="209" spans="1:9">
      <c r="A209">
        <v>208</v>
      </c>
      <c r="B209" t="s">
        <v>1043</v>
      </c>
      <c r="C209" t="s">
        <v>126</v>
      </c>
      <c r="D209" t="s">
        <v>1044</v>
      </c>
      <c r="E209" t="s">
        <v>1045</v>
      </c>
      <c r="F209" t="s">
        <v>1043</v>
      </c>
      <c r="G209">
        <v>764</v>
      </c>
      <c r="H209" t="s">
        <v>1046</v>
      </c>
      <c r="I209" s="69"/>
    </row>
    <row r="210" spans="1:9">
      <c r="A210">
        <v>209</v>
      </c>
      <c r="B210" t="s">
        <v>1047</v>
      </c>
      <c r="C210" t="s">
        <v>308</v>
      </c>
      <c r="D210" t="s">
        <v>1048</v>
      </c>
      <c r="E210" t="s">
        <v>1049</v>
      </c>
      <c r="F210" t="s">
        <v>1047</v>
      </c>
      <c r="G210">
        <v>834</v>
      </c>
      <c r="H210" t="s">
        <v>1050</v>
      </c>
      <c r="I210" s="69"/>
    </row>
    <row r="211" spans="1:9">
      <c r="A211">
        <v>210</v>
      </c>
      <c r="B211" t="s">
        <v>1051</v>
      </c>
      <c r="C211" t="s">
        <v>309</v>
      </c>
      <c r="D211" t="s">
        <v>1052</v>
      </c>
      <c r="E211" t="s">
        <v>1053</v>
      </c>
      <c r="F211" t="s">
        <v>1051</v>
      </c>
      <c r="G211">
        <v>626</v>
      </c>
      <c r="H211" t="s">
        <v>1054</v>
      </c>
      <c r="I211" s="69"/>
    </row>
    <row r="212" spans="1:9">
      <c r="A212">
        <v>211</v>
      </c>
      <c r="B212" t="s">
        <v>1055</v>
      </c>
      <c r="C212" t="s">
        <v>310</v>
      </c>
      <c r="D212" t="s">
        <v>1055</v>
      </c>
      <c r="E212" t="s">
        <v>1056</v>
      </c>
      <c r="F212" t="s">
        <v>1055</v>
      </c>
      <c r="G212">
        <v>768</v>
      </c>
      <c r="H212" t="s">
        <v>1057</v>
      </c>
      <c r="I212" s="69"/>
    </row>
    <row r="213" spans="1:9">
      <c r="A213">
        <v>212</v>
      </c>
      <c r="B213" t="s">
        <v>1058</v>
      </c>
      <c r="C213" t="s">
        <v>311</v>
      </c>
      <c r="D213" t="s">
        <v>1058</v>
      </c>
      <c r="E213" t="s">
        <v>1059</v>
      </c>
      <c r="F213" t="s">
        <v>1058</v>
      </c>
      <c r="G213">
        <v>772</v>
      </c>
      <c r="H213" t="s">
        <v>1060</v>
      </c>
      <c r="I213" s="69"/>
    </row>
    <row r="214" spans="1:9">
      <c r="A214">
        <v>213</v>
      </c>
      <c r="B214" t="s">
        <v>1061</v>
      </c>
      <c r="C214" t="s">
        <v>312</v>
      </c>
      <c r="D214" t="s">
        <v>1061</v>
      </c>
      <c r="E214" t="s">
        <v>1062</v>
      </c>
      <c r="F214" t="s">
        <v>1061</v>
      </c>
      <c r="G214">
        <v>776</v>
      </c>
      <c r="H214" t="s">
        <v>1063</v>
      </c>
      <c r="I214" s="69"/>
    </row>
    <row r="215" spans="1:9">
      <c r="A215">
        <v>214</v>
      </c>
      <c r="B215" t="s">
        <v>1064</v>
      </c>
      <c r="C215" t="s">
        <v>313</v>
      </c>
      <c r="D215" t="s">
        <v>1065</v>
      </c>
      <c r="E215" t="s">
        <v>1066</v>
      </c>
      <c r="F215" t="s">
        <v>1064</v>
      </c>
      <c r="G215">
        <v>780</v>
      </c>
      <c r="H215" t="s">
        <v>1067</v>
      </c>
      <c r="I215" s="69"/>
    </row>
    <row r="216" spans="1:9">
      <c r="A216">
        <v>215</v>
      </c>
      <c r="B216" t="s">
        <v>44</v>
      </c>
      <c r="C216" t="s">
        <v>106</v>
      </c>
      <c r="D216" t="s">
        <v>1068</v>
      </c>
      <c r="E216" t="s">
        <v>1069</v>
      </c>
      <c r="F216" t="s">
        <v>44</v>
      </c>
      <c r="G216">
        <v>788</v>
      </c>
      <c r="H216" t="s">
        <v>1070</v>
      </c>
      <c r="I216" s="69"/>
    </row>
    <row r="217" spans="1:9">
      <c r="A217">
        <v>216</v>
      </c>
      <c r="B217" t="s">
        <v>22</v>
      </c>
      <c r="C217" t="s">
        <v>89</v>
      </c>
      <c r="D217" t="s">
        <v>1071</v>
      </c>
      <c r="E217" t="s">
        <v>1072</v>
      </c>
      <c r="F217" t="s">
        <v>22</v>
      </c>
      <c r="G217">
        <v>792</v>
      </c>
      <c r="H217" t="s">
        <v>1073</v>
      </c>
      <c r="I217" s="69"/>
    </row>
    <row r="218" spans="1:9">
      <c r="A218">
        <v>217</v>
      </c>
      <c r="B218" t="s">
        <v>52</v>
      </c>
      <c r="C218" t="s">
        <v>314</v>
      </c>
      <c r="D218" t="s">
        <v>52</v>
      </c>
      <c r="E218" t="s">
        <v>1074</v>
      </c>
      <c r="F218" t="s">
        <v>52</v>
      </c>
      <c r="G218">
        <v>795</v>
      </c>
      <c r="H218" t="s">
        <v>1075</v>
      </c>
      <c r="I218" s="69"/>
    </row>
    <row r="219" spans="1:9">
      <c r="A219">
        <v>218</v>
      </c>
      <c r="B219" t="s">
        <v>1076</v>
      </c>
      <c r="C219" t="s">
        <v>315</v>
      </c>
      <c r="D219" t="s">
        <v>1077</v>
      </c>
      <c r="E219" t="s">
        <v>1078</v>
      </c>
      <c r="F219" t="s">
        <v>1076</v>
      </c>
      <c r="G219">
        <v>796</v>
      </c>
      <c r="H219" t="s">
        <v>1079</v>
      </c>
      <c r="I219" s="69"/>
    </row>
    <row r="220" spans="1:9">
      <c r="A220">
        <v>219</v>
      </c>
      <c r="B220" t="s">
        <v>1080</v>
      </c>
      <c r="C220" t="s">
        <v>316</v>
      </c>
      <c r="D220" t="s">
        <v>1080</v>
      </c>
      <c r="E220" t="s">
        <v>1081</v>
      </c>
      <c r="F220" t="s">
        <v>1080</v>
      </c>
      <c r="G220">
        <v>798</v>
      </c>
      <c r="H220" t="s">
        <v>1082</v>
      </c>
      <c r="I220" s="69"/>
    </row>
    <row r="221" spans="1:9">
      <c r="A221">
        <v>220</v>
      </c>
      <c r="B221" t="s">
        <v>1083</v>
      </c>
      <c r="C221" t="s">
        <v>317</v>
      </c>
      <c r="D221" t="s">
        <v>1083</v>
      </c>
      <c r="E221" t="s">
        <v>1084</v>
      </c>
      <c r="F221" t="s">
        <v>1083</v>
      </c>
      <c r="G221">
        <v>800</v>
      </c>
      <c r="H221" t="s">
        <v>1085</v>
      </c>
      <c r="I221" s="69"/>
    </row>
    <row r="222" spans="1:9">
      <c r="A222">
        <v>221</v>
      </c>
      <c r="B222" t="s">
        <v>5</v>
      </c>
      <c r="C222" t="s">
        <v>86</v>
      </c>
      <c r="D222" t="s">
        <v>1086</v>
      </c>
      <c r="E222" t="s">
        <v>1087</v>
      </c>
      <c r="F222" t="s">
        <v>5</v>
      </c>
      <c r="G222">
        <v>804</v>
      </c>
      <c r="H222" t="s">
        <v>1088</v>
      </c>
      <c r="I222" s="69"/>
    </row>
    <row r="223" spans="1:9">
      <c r="A223">
        <v>222</v>
      </c>
      <c r="B223" t="s">
        <v>1089</v>
      </c>
      <c r="C223" t="s">
        <v>318</v>
      </c>
      <c r="D223" t="s">
        <v>1090</v>
      </c>
      <c r="E223" t="s">
        <v>1091</v>
      </c>
      <c r="F223" t="s">
        <v>1089</v>
      </c>
      <c r="G223">
        <v>858</v>
      </c>
      <c r="H223" t="s">
        <v>1092</v>
      </c>
      <c r="I223" s="69"/>
    </row>
    <row r="224" spans="1:9">
      <c r="A224">
        <v>223</v>
      </c>
      <c r="B224" t="s">
        <v>21</v>
      </c>
      <c r="C224" t="s">
        <v>101</v>
      </c>
      <c r="D224" t="s">
        <v>21</v>
      </c>
      <c r="E224" t="s">
        <v>1093</v>
      </c>
      <c r="F224" t="s">
        <v>21</v>
      </c>
      <c r="G224">
        <v>860</v>
      </c>
      <c r="H224" t="s">
        <v>1094</v>
      </c>
      <c r="I224" s="69"/>
    </row>
    <row r="225" spans="1:9">
      <c r="A225">
        <v>224</v>
      </c>
      <c r="B225" t="s">
        <v>1095</v>
      </c>
      <c r="C225" t="s">
        <v>319</v>
      </c>
      <c r="D225" t="s">
        <v>1095</v>
      </c>
      <c r="E225" t="s">
        <v>1096</v>
      </c>
      <c r="F225" t="s">
        <v>1095</v>
      </c>
      <c r="G225">
        <v>548</v>
      </c>
      <c r="H225" t="s">
        <v>1097</v>
      </c>
      <c r="I225" s="69"/>
    </row>
    <row r="226" spans="1:9">
      <c r="A226">
        <v>225</v>
      </c>
      <c r="B226" t="s">
        <v>1098</v>
      </c>
      <c r="C226" t="s">
        <v>320</v>
      </c>
      <c r="D226" t="s">
        <v>1099</v>
      </c>
      <c r="E226" t="s">
        <v>1100</v>
      </c>
      <c r="F226" t="s">
        <v>1098</v>
      </c>
      <c r="G226">
        <v>876</v>
      </c>
      <c r="H226" t="s">
        <v>1101</v>
      </c>
      <c r="I226" s="69"/>
    </row>
    <row r="227" spans="1:9">
      <c r="A227">
        <v>226</v>
      </c>
      <c r="B227" t="s">
        <v>1102</v>
      </c>
      <c r="C227" t="s">
        <v>321</v>
      </c>
      <c r="D227" t="s">
        <v>1103</v>
      </c>
      <c r="E227" t="s">
        <v>1104</v>
      </c>
      <c r="F227" t="s">
        <v>1102</v>
      </c>
      <c r="G227">
        <v>336</v>
      </c>
      <c r="H227" t="s">
        <v>1105</v>
      </c>
      <c r="I227" s="69"/>
    </row>
    <row r="228" spans="1:9">
      <c r="A228">
        <v>227</v>
      </c>
      <c r="B228" t="s">
        <v>1106</v>
      </c>
      <c r="C228" t="s">
        <v>133</v>
      </c>
      <c r="D228" t="s">
        <v>1107</v>
      </c>
      <c r="E228" t="s">
        <v>1108</v>
      </c>
      <c r="F228" t="s">
        <v>1106</v>
      </c>
      <c r="G228">
        <v>862</v>
      </c>
      <c r="H228" t="s">
        <v>1109</v>
      </c>
      <c r="I228" s="69"/>
    </row>
    <row r="229" spans="1:9">
      <c r="A229">
        <v>228</v>
      </c>
      <c r="B229" t="s">
        <v>79</v>
      </c>
      <c r="C229" t="s">
        <v>178</v>
      </c>
      <c r="D229" t="s">
        <v>1110</v>
      </c>
      <c r="E229" t="s">
        <v>1111</v>
      </c>
      <c r="F229" t="s">
        <v>79</v>
      </c>
      <c r="G229">
        <v>348</v>
      </c>
      <c r="H229" t="s">
        <v>1112</v>
      </c>
      <c r="I229" s="69"/>
    </row>
    <row r="230" spans="1:9">
      <c r="A230">
        <v>229</v>
      </c>
      <c r="B230" t="s">
        <v>72</v>
      </c>
      <c r="C230" t="s">
        <v>322</v>
      </c>
      <c r="D230" t="s">
        <v>1113</v>
      </c>
      <c r="E230" t="s">
        <v>1114</v>
      </c>
      <c r="F230" t="s">
        <v>72</v>
      </c>
      <c r="G230">
        <v>826</v>
      </c>
      <c r="H230" t="s">
        <v>1115</v>
      </c>
      <c r="I230" s="69"/>
    </row>
    <row r="231" spans="1:9">
      <c r="A231">
        <v>230</v>
      </c>
      <c r="B231" t="s">
        <v>45</v>
      </c>
      <c r="C231" t="s">
        <v>91</v>
      </c>
      <c r="D231" t="s">
        <v>1116</v>
      </c>
      <c r="E231" t="s">
        <v>1117</v>
      </c>
      <c r="F231" t="s">
        <v>45</v>
      </c>
      <c r="G231">
        <v>704</v>
      </c>
      <c r="H231" t="s">
        <v>1118</v>
      </c>
      <c r="I231" s="69"/>
    </row>
    <row r="232" spans="1:9">
      <c r="A232">
        <v>231</v>
      </c>
      <c r="B232" t="s">
        <v>75</v>
      </c>
      <c r="C232" t="s">
        <v>176</v>
      </c>
      <c r="D232" t="s">
        <v>1119</v>
      </c>
      <c r="E232" t="s">
        <v>1120</v>
      </c>
      <c r="F232" t="s">
        <v>75</v>
      </c>
      <c r="G232">
        <v>380</v>
      </c>
      <c r="H232" t="s">
        <v>1121</v>
      </c>
      <c r="I232" s="69"/>
    </row>
    <row r="233" spans="1:9">
      <c r="A233">
        <v>232</v>
      </c>
      <c r="B233" t="s">
        <v>1122</v>
      </c>
      <c r="C233" t="s">
        <v>136</v>
      </c>
      <c r="D233" t="s">
        <v>1123</v>
      </c>
      <c r="E233" t="s">
        <v>1124</v>
      </c>
      <c r="F233" t="s">
        <v>1122</v>
      </c>
      <c r="G233">
        <v>384</v>
      </c>
      <c r="H233" t="s">
        <v>1125</v>
      </c>
      <c r="I233" s="69"/>
    </row>
    <row r="234" spans="1:9">
      <c r="A234">
        <v>233</v>
      </c>
      <c r="B234" t="s">
        <v>1126</v>
      </c>
      <c r="C234" t="s">
        <v>323</v>
      </c>
      <c r="D234" t="s">
        <v>1127</v>
      </c>
      <c r="E234" t="s">
        <v>1128</v>
      </c>
      <c r="F234" t="s">
        <v>1126</v>
      </c>
      <c r="G234">
        <v>74</v>
      </c>
      <c r="H234" t="s">
        <v>1129</v>
      </c>
      <c r="I234" s="69"/>
    </row>
    <row r="235" spans="1:9">
      <c r="A235">
        <v>234</v>
      </c>
      <c r="B235" t="s">
        <v>1130</v>
      </c>
      <c r="C235" t="s">
        <v>324</v>
      </c>
      <c r="D235" t="s">
        <v>1131</v>
      </c>
      <c r="E235" t="s">
        <v>1132</v>
      </c>
      <c r="F235" t="s">
        <v>1130</v>
      </c>
      <c r="G235">
        <v>162</v>
      </c>
      <c r="H235" t="s">
        <v>1133</v>
      </c>
      <c r="I235" s="69"/>
    </row>
    <row r="236" spans="1:9">
      <c r="A236">
        <v>235</v>
      </c>
      <c r="B236" t="s">
        <v>1134</v>
      </c>
      <c r="C236" t="s">
        <v>325</v>
      </c>
      <c r="D236" t="s">
        <v>1135</v>
      </c>
      <c r="E236" t="s">
        <v>1136</v>
      </c>
      <c r="F236" t="s">
        <v>1134</v>
      </c>
      <c r="G236">
        <v>833</v>
      </c>
      <c r="H236" t="s">
        <v>1137</v>
      </c>
      <c r="I236" s="69"/>
    </row>
    <row r="237" spans="1:9">
      <c r="A237">
        <v>236</v>
      </c>
      <c r="B237" t="s">
        <v>1138</v>
      </c>
      <c r="C237" t="s">
        <v>326</v>
      </c>
      <c r="D237" t="s">
        <v>1139</v>
      </c>
      <c r="E237" t="s">
        <v>1140</v>
      </c>
      <c r="F237" t="s">
        <v>1138</v>
      </c>
      <c r="G237">
        <v>654</v>
      </c>
      <c r="H237" t="s">
        <v>1141</v>
      </c>
      <c r="I237" s="69"/>
    </row>
    <row r="238" spans="1:9">
      <c r="A238">
        <v>237</v>
      </c>
      <c r="B238" t="s">
        <v>1142</v>
      </c>
      <c r="C238" t="s">
        <v>327</v>
      </c>
      <c r="D238" t="s">
        <v>1143</v>
      </c>
      <c r="E238" t="s">
        <v>1144</v>
      </c>
      <c r="F238" t="s">
        <v>1142</v>
      </c>
      <c r="G238">
        <v>248</v>
      </c>
      <c r="H238" t="s">
        <v>1145</v>
      </c>
      <c r="I238" s="69"/>
    </row>
    <row r="239" spans="1:9">
      <c r="A239">
        <v>238</v>
      </c>
      <c r="B239" t="s">
        <v>1146</v>
      </c>
      <c r="C239" t="s">
        <v>328</v>
      </c>
      <c r="D239" t="s">
        <v>1147</v>
      </c>
      <c r="E239" t="s">
        <v>1148</v>
      </c>
      <c r="F239" t="s">
        <v>1146</v>
      </c>
      <c r="G239">
        <v>184</v>
      </c>
      <c r="H239" t="s">
        <v>1149</v>
      </c>
      <c r="I239" s="69"/>
    </row>
    <row r="240" spans="1:9">
      <c r="A240">
        <v>239</v>
      </c>
      <c r="B240" t="s">
        <v>1150</v>
      </c>
      <c r="C240" t="s">
        <v>329</v>
      </c>
      <c r="D240" t="s">
        <v>1151</v>
      </c>
      <c r="E240" t="s">
        <v>1152</v>
      </c>
      <c r="F240" t="s">
        <v>1150</v>
      </c>
      <c r="G240">
        <v>850</v>
      </c>
      <c r="H240" t="s">
        <v>1153</v>
      </c>
      <c r="I240" s="69"/>
    </row>
    <row r="241" spans="1:9">
      <c r="A241">
        <v>240</v>
      </c>
      <c r="B241" t="s">
        <v>1154</v>
      </c>
      <c r="C241" t="s">
        <v>330</v>
      </c>
      <c r="D241" t="s">
        <v>1155</v>
      </c>
      <c r="E241" t="s">
        <v>1156</v>
      </c>
      <c r="F241" t="s">
        <v>1154</v>
      </c>
      <c r="G241">
        <v>334</v>
      </c>
      <c r="H241" t="s">
        <v>1157</v>
      </c>
      <c r="I241" s="69"/>
    </row>
    <row r="242" spans="1:9">
      <c r="A242">
        <v>241</v>
      </c>
      <c r="B242" t="s">
        <v>1158</v>
      </c>
      <c r="C242" t="s">
        <v>331</v>
      </c>
      <c r="D242" t="s">
        <v>1159</v>
      </c>
      <c r="E242" t="s">
        <v>1160</v>
      </c>
      <c r="F242" t="s">
        <v>1158</v>
      </c>
      <c r="G242">
        <v>166</v>
      </c>
      <c r="H242" t="s">
        <v>1161</v>
      </c>
      <c r="I242" s="69"/>
    </row>
    <row r="243" spans="1:9">
      <c r="A243">
        <v>242</v>
      </c>
      <c r="B243" t="s">
        <v>1162</v>
      </c>
      <c r="C243" t="s">
        <v>332</v>
      </c>
      <c r="D243" t="s">
        <v>1163</v>
      </c>
      <c r="E243" t="s">
        <v>1164</v>
      </c>
      <c r="F243" t="s">
        <v>1162</v>
      </c>
      <c r="G243">
        <v>584</v>
      </c>
      <c r="H243" t="s">
        <v>1165</v>
      </c>
      <c r="I243" s="69"/>
    </row>
    <row r="244" spans="1:9">
      <c r="A244">
        <v>243</v>
      </c>
      <c r="B244" t="s">
        <v>1166</v>
      </c>
      <c r="C244" t="s">
        <v>333</v>
      </c>
      <c r="D244" t="s">
        <v>1167</v>
      </c>
      <c r="E244" t="s">
        <v>1168</v>
      </c>
      <c r="F244" t="s">
        <v>1166</v>
      </c>
      <c r="G244">
        <v>234</v>
      </c>
      <c r="H244" t="s">
        <v>1169</v>
      </c>
      <c r="I244" s="69"/>
    </row>
    <row r="245" spans="1:9">
      <c r="A245">
        <v>244</v>
      </c>
      <c r="B245" t="s">
        <v>1170</v>
      </c>
      <c r="C245" t="s">
        <v>334</v>
      </c>
      <c r="D245" t="s">
        <v>1171</v>
      </c>
      <c r="E245" t="s">
        <v>1172</v>
      </c>
      <c r="F245" t="s">
        <v>1170</v>
      </c>
      <c r="G245">
        <v>90</v>
      </c>
      <c r="H245" t="s">
        <v>1173</v>
      </c>
      <c r="I245" s="69"/>
    </row>
    <row r="246" spans="1:9">
      <c r="A246">
        <v>245</v>
      </c>
      <c r="B246" t="s">
        <v>1174</v>
      </c>
      <c r="C246" t="s">
        <v>335</v>
      </c>
      <c r="D246" t="s">
        <v>1175</v>
      </c>
      <c r="E246" t="s">
        <v>1176</v>
      </c>
      <c r="F246" t="s">
        <v>1174</v>
      </c>
      <c r="G246">
        <v>678</v>
      </c>
      <c r="H246" t="s">
        <v>1177</v>
      </c>
      <c r="I246" s="69"/>
    </row>
    <row r="247" spans="1:9">
      <c r="A247">
        <v>246</v>
      </c>
      <c r="B247" t="s">
        <v>1178</v>
      </c>
      <c r="C247" t="s">
        <v>173</v>
      </c>
      <c r="D247" t="s">
        <v>1178</v>
      </c>
      <c r="E247" t="s">
        <v>1179</v>
      </c>
      <c r="F247" t="s">
        <v>1178</v>
      </c>
      <c r="G247">
        <v>894</v>
      </c>
      <c r="H247" t="s">
        <v>1180</v>
      </c>
      <c r="I247" s="69"/>
    </row>
    <row r="248" spans="1:9">
      <c r="A248">
        <v>247</v>
      </c>
      <c r="B248" t="s">
        <v>1181</v>
      </c>
      <c r="C248" t="s">
        <v>337</v>
      </c>
      <c r="D248" t="s">
        <v>1181</v>
      </c>
      <c r="E248" t="s">
        <v>1182</v>
      </c>
      <c r="F248" t="s">
        <v>1181</v>
      </c>
      <c r="G248">
        <v>716</v>
      </c>
      <c r="H248" t="s">
        <v>1183</v>
      </c>
      <c r="I248" s="69"/>
    </row>
    <row r="249" spans="1:9">
      <c r="A249">
        <v>248</v>
      </c>
      <c r="B249" t="s">
        <v>1184</v>
      </c>
      <c r="C249" t="s">
        <v>339</v>
      </c>
      <c r="D249" t="s">
        <v>1185</v>
      </c>
      <c r="E249" t="s">
        <v>1186</v>
      </c>
      <c r="F249" t="s">
        <v>1184</v>
      </c>
      <c r="G249">
        <v>784</v>
      </c>
      <c r="H249" t="s">
        <v>1187</v>
      </c>
      <c r="I249" s="69"/>
    </row>
    <row r="250" spans="1:9">
      <c r="A250">
        <v>249</v>
      </c>
      <c r="B250" t="s">
        <v>1194</v>
      </c>
      <c r="C250" t="s">
        <v>337</v>
      </c>
      <c r="D250" t="s">
        <v>337</v>
      </c>
      <c r="E250" t="s">
        <v>336</v>
      </c>
      <c r="F250" t="s">
        <v>336</v>
      </c>
      <c r="I250" s="69"/>
    </row>
    <row r="251" spans="1:9">
      <c r="A251">
        <v>250</v>
      </c>
      <c r="B251" t="s">
        <v>1195</v>
      </c>
      <c r="C251" t="s">
        <v>339</v>
      </c>
      <c r="D251" t="s">
        <v>339</v>
      </c>
      <c r="E251" t="s">
        <v>338</v>
      </c>
      <c r="F251" t="s">
        <v>338</v>
      </c>
      <c r="I251" s="69"/>
    </row>
    <row r="252" spans="1:9">
      <c r="A252">
        <v>251</v>
      </c>
      <c r="B252" t="s">
        <v>182</v>
      </c>
      <c r="C252" t="s">
        <v>95</v>
      </c>
      <c r="D252" t="s">
        <v>95</v>
      </c>
      <c r="E252" t="s">
        <v>182</v>
      </c>
      <c r="F252" t="s">
        <v>182</v>
      </c>
      <c r="I252" s="69"/>
    </row>
    <row r="253" spans="1:9">
      <c r="A253">
        <v>252</v>
      </c>
      <c r="B253" t="s">
        <v>1197</v>
      </c>
      <c r="C253" t="s">
        <v>340</v>
      </c>
      <c r="D253" t="s">
        <v>340</v>
      </c>
      <c r="E253" t="s">
        <v>1197</v>
      </c>
      <c r="F253" t="s">
        <v>1197</v>
      </c>
      <c r="I253" s="69"/>
    </row>
    <row r="254" spans="1:9">
      <c r="A254">
        <v>253</v>
      </c>
      <c r="B254" t="s">
        <v>341</v>
      </c>
      <c r="C254" t="s">
        <v>95</v>
      </c>
      <c r="D254" t="s">
        <v>95</v>
      </c>
      <c r="E254" t="s">
        <v>341</v>
      </c>
      <c r="F254" t="s">
        <v>341</v>
      </c>
      <c r="I254" s="69"/>
    </row>
    <row r="255" spans="1:9" ht="15.75">
      <c r="A255">
        <v>254</v>
      </c>
      <c r="B255" s="52" t="s">
        <v>67</v>
      </c>
      <c r="C255" t="s">
        <v>1192</v>
      </c>
      <c r="I255" s="69"/>
    </row>
    <row r="256" spans="1:9">
      <c r="A256">
        <v>255</v>
      </c>
      <c r="B256" t="s">
        <v>1190</v>
      </c>
      <c r="C256" t="s">
        <v>95</v>
      </c>
      <c r="I256" s="69"/>
    </row>
    <row r="257" spans="1:9">
      <c r="A257">
        <v>256</v>
      </c>
      <c r="B257" t="s">
        <v>1191</v>
      </c>
      <c r="C257" t="s">
        <v>340</v>
      </c>
      <c r="I257" s="69"/>
    </row>
    <row r="258" spans="1:9" ht="15.75">
      <c r="A258">
        <v>257</v>
      </c>
      <c r="B258" s="52" t="s">
        <v>71</v>
      </c>
      <c r="C258" t="s">
        <v>1193</v>
      </c>
      <c r="I258" s="69"/>
    </row>
    <row r="259" spans="1:9">
      <c r="A259">
        <v>258</v>
      </c>
      <c r="I259" s="69"/>
    </row>
    <row r="260" spans="1:9">
      <c r="A260">
        <v>259</v>
      </c>
      <c r="B260" t="s">
        <v>85</v>
      </c>
      <c r="C260" t="s">
        <v>1193</v>
      </c>
      <c r="I260" s="69"/>
    </row>
    <row r="261" spans="1:9" ht="15.75">
      <c r="A261">
        <v>260</v>
      </c>
      <c r="B261" s="52" t="s">
        <v>1196</v>
      </c>
      <c r="C261" t="s">
        <v>113</v>
      </c>
      <c r="E261" t="s">
        <v>1196</v>
      </c>
      <c r="F261" t="s">
        <v>1196</v>
      </c>
      <c r="I261" s="69"/>
    </row>
    <row r="262" spans="1:9" ht="15.75">
      <c r="A262">
        <v>261</v>
      </c>
      <c r="B262" s="34" t="s">
        <v>1198</v>
      </c>
      <c r="C262" t="s">
        <v>163</v>
      </c>
      <c r="I262" s="69"/>
    </row>
    <row r="263" spans="1:9">
      <c r="A263">
        <v>262</v>
      </c>
      <c r="B263" t="s">
        <v>1199</v>
      </c>
      <c r="C263" t="s">
        <v>340</v>
      </c>
      <c r="D263" t="s">
        <v>340</v>
      </c>
      <c r="I263" s="69"/>
    </row>
    <row r="264" spans="1:9">
      <c r="A264">
        <v>263</v>
      </c>
      <c r="B264" t="s">
        <v>1200</v>
      </c>
      <c r="C264" t="s">
        <v>172</v>
      </c>
      <c r="I264" s="69"/>
    </row>
    <row r="265" spans="1:9">
      <c r="A265">
        <v>264</v>
      </c>
      <c r="I265" s="69"/>
    </row>
    <row r="266" spans="1:9">
      <c r="A266">
        <v>265</v>
      </c>
      <c r="I266" s="69"/>
    </row>
    <row r="267" spans="1:9">
      <c r="A267">
        <v>266</v>
      </c>
      <c r="I267" s="69"/>
    </row>
    <row r="268" spans="1:9">
      <c r="A268">
        <v>267</v>
      </c>
      <c r="I268" s="69"/>
    </row>
    <row r="269" spans="1:9">
      <c r="A269">
        <v>268</v>
      </c>
      <c r="I269" s="69"/>
    </row>
    <row r="270" spans="1:9">
      <c r="A270">
        <v>269</v>
      </c>
      <c r="I270" s="69"/>
    </row>
    <row r="271" spans="1:9">
      <c r="A271">
        <v>270</v>
      </c>
      <c r="I271" s="69"/>
    </row>
    <row r="272" spans="1:9">
      <c r="A272">
        <v>271</v>
      </c>
      <c r="I272" s="69"/>
    </row>
    <row r="273" spans="1:9">
      <c r="A273">
        <v>272</v>
      </c>
      <c r="I273" s="69"/>
    </row>
    <row r="274" spans="1:9">
      <c r="A274">
        <v>273</v>
      </c>
      <c r="I274" s="69"/>
    </row>
    <row r="275" spans="1:9">
      <c r="A275">
        <v>274</v>
      </c>
      <c r="I275" s="69"/>
    </row>
    <row r="276" spans="1:9">
      <c r="A276">
        <v>275</v>
      </c>
      <c r="I276" s="69"/>
    </row>
    <row r="277" spans="1:9">
      <c r="A277">
        <v>276</v>
      </c>
      <c r="I277" s="69"/>
    </row>
    <row r="278" spans="1:9">
      <c r="A278">
        <v>277</v>
      </c>
      <c r="I278" s="69"/>
    </row>
    <row r="279" spans="1:9">
      <c r="A279">
        <v>278</v>
      </c>
      <c r="I279" s="69"/>
    </row>
    <row r="280" spans="1:9">
      <c r="A280">
        <v>279</v>
      </c>
      <c r="I280" s="69"/>
    </row>
    <row r="281" spans="1:9">
      <c r="A281">
        <v>280</v>
      </c>
      <c r="I281" s="69"/>
    </row>
    <row r="282" spans="1:9">
      <c r="A282">
        <v>281</v>
      </c>
      <c r="I282" s="69"/>
    </row>
    <row r="283" spans="1:9">
      <c r="A283">
        <v>282</v>
      </c>
      <c r="I283" s="69"/>
    </row>
    <row r="284" spans="1:9">
      <c r="A284">
        <v>283</v>
      </c>
      <c r="I284" s="69"/>
    </row>
    <row r="285" spans="1:9">
      <c r="A285">
        <v>284</v>
      </c>
      <c r="I285" s="69"/>
    </row>
    <row r="286" spans="1:9">
      <c r="A286">
        <v>285</v>
      </c>
      <c r="I286" s="69"/>
    </row>
    <row r="287" spans="1:9">
      <c r="A287">
        <v>286</v>
      </c>
      <c r="I287" s="69"/>
    </row>
    <row r="288" spans="1:9">
      <c r="A288">
        <v>287</v>
      </c>
      <c r="I288" s="69"/>
    </row>
    <row r="289" spans="1:9">
      <c r="A289">
        <v>288</v>
      </c>
      <c r="I289" s="69"/>
    </row>
    <row r="290" spans="1:9">
      <c r="A290">
        <v>289</v>
      </c>
      <c r="I290" s="69"/>
    </row>
    <row r="291" spans="1:9">
      <c r="A291">
        <v>290</v>
      </c>
      <c r="I291" s="69"/>
    </row>
    <row r="292" spans="1:9">
      <c r="A292">
        <v>291</v>
      </c>
      <c r="I292" s="69"/>
    </row>
    <row r="293" spans="1:9">
      <c r="A293">
        <v>292</v>
      </c>
      <c r="I293" s="69"/>
    </row>
    <row r="294" spans="1:9">
      <c r="A294">
        <v>293</v>
      </c>
      <c r="I294" s="69"/>
    </row>
    <row r="295" spans="1:9">
      <c r="A295">
        <v>294</v>
      </c>
      <c r="I295" s="69"/>
    </row>
    <row r="296" spans="1:9">
      <c r="A296">
        <v>295</v>
      </c>
      <c r="I296" s="69"/>
    </row>
    <row r="297" spans="1:9">
      <c r="A297">
        <v>296</v>
      </c>
      <c r="I297" s="69"/>
    </row>
    <row r="298" spans="1:9">
      <c r="A298">
        <v>297</v>
      </c>
      <c r="I298" s="69"/>
    </row>
    <row r="299" spans="1:9">
      <c r="A299">
        <v>298</v>
      </c>
      <c r="I299" s="69"/>
    </row>
    <row r="300" spans="1:9">
      <c r="A300">
        <v>299</v>
      </c>
      <c r="I300" s="69"/>
    </row>
    <row r="301" spans="1:9">
      <c r="A301" s="71"/>
      <c r="B301" s="71"/>
      <c r="C301" s="71"/>
      <c r="D301" s="71"/>
      <c r="E301" s="71"/>
      <c r="F301" s="71"/>
      <c r="G301" s="71"/>
      <c r="H301" s="71"/>
      <c r="I301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4c,d Wnioski 2019</vt:lpstr>
      <vt:lpstr>8 Zatrzymani, n. praca</vt:lpstr>
      <vt:lpstr>KODY_ISO</vt:lpstr>
      <vt:lpstr>'4c,d Wnioski 2019'!Obszar_wydruku</vt:lpstr>
      <vt:lpstr>'8 Zatrzymani, n. praca'!Obszar_wydruku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2019-06-21T06:58:32Z</dcterms:modified>
</cp:coreProperties>
</file>