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925" yWindow="4170" windowWidth="8445" windowHeight="3885" tabRatio="967"/>
  </bookViews>
  <sheets>
    <sheet name="INFO" sheetId="1" r:id="rId1"/>
    <sheet name="Bydło_PL" sheetId="2" r:id="rId2"/>
    <sheet name="Bydło_makroregiony" sheetId="6" r:id="rId3"/>
    <sheet name="Wykresy_bydło" sheetId="12" r:id="rId4"/>
    <sheet name="Drób_PL" sheetId="3" r:id="rId5"/>
    <sheet name="Drób_makroregiony" sheetId="10" r:id="rId6"/>
    <sheet name="Wykresy_drób" sheetId="13" r:id="rId7"/>
    <sheet name="Trzoda_PL" sheetId="4" r:id="rId8"/>
    <sheet name="Trzoda_makroregiony" sheetId="9" r:id="rId9"/>
    <sheet name="Wykresy_trzoda" sheetId="14" r:id="rId10"/>
    <sheet name="MAKROREGIONY" sheetId="11" r:id="rId11"/>
    <sheet name="Relacje cen" sheetId="18" r:id="rId12"/>
    <sheet name="Handel zagr.-ogółem" sheetId="22" r:id="rId13"/>
    <sheet name="Handel zagr. wg krajów " sheetId="23" r:id="rId14"/>
    <sheet name="Arkusz2" sheetId="25" state="hidden" r:id="rId15"/>
  </sheets>
  <definedNames>
    <definedName name="_xlnm._FilterDatabase" localSheetId="1" hidden="1">Bydło_PL!$A$3:$G$30</definedName>
  </definedNames>
  <calcPr calcId="145621"/>
</workbook>
</file>

<file path=xl/calcChain.xml><?xml version="1.0" encoding="utf-8"?>
<calcChain xmlns="http://schemas.openxmlformats.org/spreadsheetml/2006/main">
  <c r="G1" i="9" l="1"/>
  <c r="F1" i="4"/>
  <c r="F1" i="10"/>
  <c r="F1" i="3"/>
  <c r="G1" i="6"/>
</calcChain>
</file>

<file path=xl/sharedStrings.xml><?xml version="1.0" encoding="utf-8"?>
<sst xmlns="http://schemas.openxmlformats.org/spreadsheetml/2006/main" count="1016" uniqueCount="159">
  <si>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</si>
  <si>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</si>
  <si>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</si>
  <si>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</si>
  <si>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</si>
  <si>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</si>
  <si>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 następnie wybrać „Biuletyny informacyjne” i interesujący Panią /Pana biuletyn</t>
  </si>
  <si>
    <t>RYNEK PASZ</t>
  </si>
  <si>
    <t>Biuletyn „Rynek pasz” ukazuje się raz w miesiącu</t>
  </si>
  <si>
    <t>Autor:</t>
  </si>
  <si>
    <t>Magdalena Olechowicz</t>
  </si>
  <si>
    <t>E-mail:Magdalena.Olechowicz@minrol.gov.pl</t>
  </si>
  <si>
    <t>tel. (22) 623-16-34</t>
  </si>
  <si>
    <t>POLSKA</t>
  </si>
  <si>
    <t>PASZE</t>
  </si>
  <si>
    <t>CENA [zł/tona]</t>
  </si>
  <si>
    <t>STRUKTURA [wg ilości]</t>
  </si>
  <si>
    <t>Zmiana [%]</t>
  </si>
  <si>
    <t>M.p. pełnoporcjowe</t>
  </si>
  <si>
    <t>M.p. uzupełniające</t>
  </si>
  <si>
    <t>OGÓŁEM</t>
  </si>
  <si>
    <t xml:space="preserve"> M.p. pełnoporcjowe</t>
  </si>
  <si>
    <t xml:space="preserve">* Średnia cena sprzedaży liczona jest jako średnia ważona 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</si>
  <si>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</si>
  <si>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</si>
  <si>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</si>
  <si>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</si>
  <si>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</si>
  <si>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</si>
  <si>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REGION ZACHODNI</t>
  </si>
  <si>
    <t>MAKROREGIONY</t>
  </si>
  <si>
    <t>Nazwa makroregionu</t>
  </si>
  <si>
    <t>Województwa wchodzące w skład makroregionu</t>
  </si>
  <si>
    <t>wschodni</t>
  </si>
  <si>
    <t>zachodni</t>
  </si>
  <si>
    <t>zachodniopomorskie, pomorskie, lubuskie, wielkopolskie, kujawsko-pomorskie, dolnośląskie, opolskie, śląskie</t>
  </si>
  <si>
    <t>warmińsko-mazurskie, podlaskie, mazowieckie, łódzkie, świętokrzyskie, lubelskie, małopolskie, podkarpackie</t>
  </si>
  <si>
    <t xml:space="preserve">Biuletyny są dostępne pod adresem: </t>
  </si>
  <si>
    <t>http://www.minrol.gov.pl</t>
  </si>
  <si>
    <t xml:space="preserve">W menu głównym należy wejść w „ Zintegrowany System Rolniczej Informacji Rynkowej", 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</si>
  <si>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</si>
  <si>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</si>
  <si>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</si>
  <si>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</si>
  <si>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</si>
  <si>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</si>
  <si>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</si>
  <si>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</si>
  <si>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</si>
  <si>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</si>
  <si>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</si>
  <si>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</si>
  <si>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</si>
  <si>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nld - niewystarczająca liczba danych</t>
  </si>
  <si>
    <t>Premiksy - w przeliczeniu na 1%</t>
  </si>
  <si>
    <t>Średnie ceny sprzedaży* (netto) pasz dla bydła  za okres:</t>
  </si>
  <si>
    <t>Średnie ceny sprzedaży* (netto) pasz dla drobiu za okres:</t>
  </si>
  <si>
    <t>Średnie ceny sprzedaży* (netto) pasz dla trzody za okres:</t>
  </si>
  <si>
    <t>PASZE dla DROBIU</t>
  </si>
  <si>
    <t>M.p. mineralne</t>
  </si>
  <si>
    <t>prestar/starter</t>
  </si>
  <si>
    <t>BROJLERY - M.p. mineralne</t>
  </si>
  <si>
    <t>INDYKI - M.p. mineralne</t>
  </si>
  <si>
    <t>REGION  WSCHODNI</t>
  </si>
  <si>
    <t>PASZE dla BYDŁA</t>
  </si>
  <si>
    <t>PASZE dla TRZODY</t>
  </si>
  <si>
    <t>nld</t>
  </si>
  <si>
    <t>Premiksy w przeliczeniu na 1%</t>
  </si>
  <si>
    <t>fax. (22) 623-27-06</t>
  </si>
  <si>
    <r>
      <t xml:space="preserve">Premiksy </t>
    </r>
    <r>
      <rPr>
        <sz val="12"/>
        <rFont val="Times New Roman CE"/>
        <charset val="238"/>
      </rPr>
      <t>w przeliczeniu na 1%</t>
    </r>
  </si>
  <si>
    <r>
      <t xml:space="preserve">HANDEL ZAGRANICZNY WYBRANYMI SUROWCAMI PASZOWYMI ORAZ KARMĄ DLA ZWIERZĄT </t>
    </r>
    <r>
      <rPr>
        <b/>
        <vertAlign val="superscript"/>
        <sz val="14"/>
        <rFont val="Arial CE"/>
        <charset val="238"/>
      </rPr>
      <t>*</t>
    </r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</si>
  <si>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</si>
  <si>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</si>
  <si>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</si>
  <si>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</si>
  <si>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</si>
  <si>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</si>
  <si>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</si>
  <si>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Wartość [tys. PLN]</t>
  </si>
  <si>
    <t>Wolumen [tony]</t>
  </si>
  <si>
    <t>RAZEM (2301 - 230649)</t>
  </si>
  <si>
    <t>WYBRANE SUROWCE PASZOWE</t>
  </si>
  <si>
    <t>2301</t>
  </si>
  <si>
    <t>Mąki, mączki i granulki z mięsa i podrobów, ryb</t>
  </si>
  <si>
    <t>230110</t>
  </si>
  <si>
    <t xml:space="preserve">                                                w tym ... z mięsa</t>
  </si>
  <si>
    <t>230120</t>
  </si>
  <si>
    <t xml:space="preserve">                                                           … z ryb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</si>
  <si>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</si>
  <si>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</si>
  <si>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</si>
  <si>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</si>
  <si>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</si>
  <si>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</si>
  <si>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</si>
  <si>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</si>
  <si>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</si>
  <si>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 I IMPORT WYBRANYMI SUROWCAMI PASZOWYMI</t>
  </si>
  <si>
    <t xml:space="preserve">Polski eksport sur. paszowych (makuchy i inne pozostałości stałe, z nasion rzepaku lub rzepiku - kod 230641 i 230649)  </t>
  </si>
  <si>
    <t xml:space="preserve">Polski import sur. paszowych (makuchy i inne pozostałości stałe, z nasion rzepaku lub rzepiku - kod 230641 i 230649)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</si>
  <si>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</si>
  <si>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</si>
  <si>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</si>
  <si>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</si>
  <si>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</si>
  <si>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</si>
  <si>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</si>
  <si>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</si>
  <si>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</si>
  <si>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</si>
  <si>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</si>
  <si>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</si>
  <si>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 xml:space="preserve">Polski eksport surowców paszowych (makuchy i inne pozostałości stałe, z ekstrakcji oleju sojowego - kod 2304) </t>
  </si>
  <si>
    <t xml:space="preserve">Polski import surowców paszowych (makuchy i inne pozostałości stałe, z ekstrakcji oleju sojowego - kod 2304) </t>
  </si>
  <si>
    <t>Argentyna</t>
  </si>
  <si>
    <t>Republika Czeska</t>
  </si>
  <si>
    <t xml:space="preserve">Polski eksport surowców paszowych (mąki, mączki i granulki z mięsa i podrobów, ryb - kod 2301) </t>
  </si>
  <si>
    <t xml:space="preserve">Polski import surowców paszowych (mąki, mączki i granulki z mięsa i podrobów, ryb - kod 2301) </t>
  </si>
  <si>
    <t>Wietnam</t>
  </si>
  <si>
    <t>Rosja</t>
  </si>
  <si>
    <t>Włochy</t>
  </si>
  <si>
    <t>Łotwa</t>
  </si>
  <si>
    <t xml:space="preserve">Polski eksport surowców paszowych (makuchy i inne pozostałości stałe, z nasion słonecznika - kod 230630) </t>
  </si>
  <si>
    <t xml:space="preserve">Polski import surowców paszowych (makuchy i inne pozostałości stałe, z nasion słonecznika - kod 230630) </t>
  </si>
  <si>
    <t>Belgia</t>
  </si>
  <si>
    <t>Paragwaj</t>
  </si>
  <si>
    <r>
      <rPr>
        <vertAlign val="superscript"/>
        <sz val="12"/>
        <rFont val="Times New Roman CE"/>
        <charset val="238"/>
      </rPr>
      <t>a</t>
    </r>
    <r>
      <rPr>
        <sz val="12"/>
        <rFont val="Times New Roman CE"/>
        <family val="1"/>
        <charset val="238"/>
      </rPr>
      <t xml:space="preserve"> Cena sprzedaży wynika ze zmiany klasyfikacji niektórych mieszanek</t>
    </r>
  </si>
  <si>
    <t>Bułgaria</t>
  </si>
  <si>
    <t xml:space="preserve"> </t>
  </si>
  <si>
    <t>Stany Zjednoczone Ameryki</t>
  </si>
  <si>
    <t>`</t>
  </si>
  <si>
    <t>Preparaty mlekozastępcze</t>
  </si>
  <si>
    <t>Polski eksport karmy dla zwierząt z wyjątkiem psów i kotów, pakowanej do sprzedaży detalicznej (kod 230990)</t>
  </si>
  <si>
    <t>Polski import karmy dla zwierząt z wyjątkiem psów i kotów, pakowanej do sprzedaży detalicznej (kod 230990)</t>
  </si>
  <si>
    <t>BROJLERY - Premiksy w przeliczeniu na 1%</t>
  </si>
  <si>
    <t>INDYKI - Premiksy w przeliczeniu na 1%</t>
  </si>
  <si>
    <t>Holandia</t>
  </si>
  <si>
    <t>Brazylia</t>
  </si>
  <si>
    <t>Słowenia</t>
  </si>
  <si>
    <t>Austria</t>
  </si>
  <si>
    <t>Hiszpania</t>
  </si>
  <si>
    <t>Irlandia</t>
  </si>
  <si>
    <t>Departament Promocji i Jakości Żywności</t>
  </si>
  <si>
    <t>Ministerstwo Rolnictwa i Rozwoju Wsi</t>
  </si>
  <si>
    <t>Wydział Informacji Rynkowej i Statystyki Rolnej</t>
  </si>
  <si>
    <t>Białoruś</t>
  </si>
  <si>
    <t>Tajlandia</t>
  </si>
  <si>
    <t>Turcja</t>
  </si>
  <si>
    <t>Szwecja</t>
  </si>
  <si>
    <t>NR 4/2019</t>
  </si>
  <si>
    <t>kwiecień</t>
  </si>
  <si>
    <t>Szwajcaria</t>
  </si>
  <si>
    <t>Notowania z okresu: kwiecień - maj 2019r.</t>
  </si>
  <si>
    <t>kwiecień - maj 2019r.</t>
  </si>
  <si>
    <t>maj</t>
  </si>
  <si>
    <t>I-IV 2018r.</t>
  </si>
  <si>
    <t>I-IV 2019r.</t>
  </si>
  <si>
    <t>według ważniejszych krajów w okresie styczeń-kwiecień 2019r. (dane wstępne)</t>
  </si>
  <si>
    <t>Bangladesz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</si>
</sst>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15]d\ mmmm\ yyyy;@"/>
  </numFmts>
  <fonts count="52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9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15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6"/>
      <color indexed="48"/>
      <name val="Times New Roman CE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sz val="9.5"/>
      <name val="Arial CE"/>
      <charset val="238"/>
    </font>
    <font>
      <sz val="9.5"/>
      <name val="Arial CE"/>
      <charset val="238"/>
    </font>
    <font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i/>
      <u/>
      <sz val="14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b/>
      <vertAlign val="superscript"/>
      <sz val="14"/>
      <name val="Arial CE"/>
      <charset val="238"/>
    </font>
    <font>
      <sz val="16"/>
      <color indexed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b/>
      <sz val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vertAlign val="superscript"/>
      <sz val="12"/>
      <name val="Times New Roman CE"/>
      <charset val="238"/>
    </font>
    <font>
      <sz val="9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2" fillId="0" borderId="0"/>
    <xf numFmtId="0" fontId="2" fillId="0" borderId="0"/>
    <xf numFmtId="0" fontId="34" fillId="0" borderId="0"/>
    <xf numFmtId="0" fontId="2" fillId="0" borderId="0"/>
  </cellStyleXfs>
  <cellXfs count="420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3"/>
    <xf numFmtId="0" fontId="3" fillId="0" borderId="0" xfId="3" applyFont="1"/>
    <xf numFmtId="0" fontId="2" fillId="0" borderId="0" xfId="3" applyFont="1"/>
    <xf numFmtId="0" fontId="6" fillId="0" borderId="0" xfId="3" applyFont="1"/>
    <xf numFmtId="0" fontId="4" fillId="0" borderId="0" xfId="3" applyFont="1" applyFill="1"/>
    <xf numFmtId="0" fontId="5" fillId="0" borderId="0" xfId="3" applyFont="1" applyFill="1"/>
    <xf numFmtId="0" fontId="11" fillId="0" borderId="0" xfId="0" applyFont="1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Continuous" vertical="center"/>
    </xf>
    <xf numFmtId="0" fontId="13" fillId="0" borderId="1" xfId="0" applyFont="1" applyBorder="1" applyAlignment="1">
      <alignment horizontal="centerContinuous"/>
    </xf>
    <xf numFmtId="0" fontId="15" fillId="0" borderId="2" xfId="0" applyFont="1" applyBorder="1" applyAlignment="1">
      <alignment horizontal="centerContinuous"/>
    </xf>
    <xf numFmtId="0" fontId="15" fillId="0" borderId="3" xfId="0" applyFont="1" applyBorder="1" applyAlignment="1">
      <alignment horizontal="centerContinuous"/>
    </xf>
    <xf numFmtId="0" fontId="16" fillId="0" borderId="4" xfId="0" applyFont="1" applyBorder="1" applyAlignment="1">
      <alignment horizontal="centerContinuous" vertical="center"/>
    </xf>
    <xf numFmtId="0" fontId="16" fillId="0" borderId="5" xfId="0" applyFont="1" applyFill="1" applyBorder="1" applyAlignment="1">
      <alignment horizontal="centerContinuous" vertical="center" wrapText="1"/>
    </xf>
    <xf numFmtId="0" fontId="17" fillId="0" borderId="6" xfId="0" applyFont="1" applyBorder="1" applyAlignment="1">
      <alignment horizontal="centerContinuous" vertical="center"/>
    </xf>
    <xf numFmtId="0" fontId="16" fillId="0" borderId="7" xfId="0" applyFont="1" applyBorder="1" applyAlignment="1">
      <alignment horizontal="centerContinuous" vertical="center"/>
    </xf>
    <xf numFmtId="0" fontId="16" fillId="0" borderId="8" xfId="0" applyFont="1" applyFill="1" applyBorder="1" applyAlignment="1">
      <alignment horizontal="centerContinuous" vertical="center" wrapText="1"/>
    </xf>
    <xf numFmtId="0" fontId="16" fillId="0" borderId="9" xfId="0" applyFont="1" applyFill="1" applyBorder="1" applyAlignment="1">
      <alignment horizontal="centerContinuous" vertical="center" wrapText="1"/>
    </xf>
    <xf numFmtId="0" fontId="16" fillId="0" borderId="10" xfId="0" applyFont="1" applyFill="1" applyBorder="1" applyAlignment="1">
      <alignment horizontal="centerContinuous" vertical="center" wrapText="1"/>
    </xf>
    <xf numFmtId="0" fontId="16" fillId="3" borderId="5" xfId="0" applyFont="1" applyFill="1" applyBorder="1" applyAlignment="1">
      <alignment horizontal="center" vertical="center" wrapText="1"/>
    </xf>
    <xf numFmtId="3" fontId="18" fillId="0" borderId="14" xfId="0" applyNumberFormat="1" applyFont="1" applyBorder="1"/>
    <xf numFmtId="0" fontId="17" fillId="0" borderId="9" xfId="0" applyFont="1" applyFill="1" applyBorder="1"/>
    <xf numFmtId="3" fontId="18" fillId="0" borderId="4" xfId="0" applyNumberFormat="1" applyFont="1" applyBorder="1"/>
    <xf numFmtId="164" fontId="18" fillId="3" borderId="5" xfId="0" applyNumberFormat="1" applyFont="1" applyFill="1" applyBorder="1"/>
    <xf numFmtId="164" fontId="18" fillId="0" borderId="12" xfId="0" applyNumberFormat="1" applyFont="1" applyFill="1" applyBorder="1"/>
    <xf numFmtId="164" fontId="18" fillId="0" borderId="4" xfId="0" applyNumberFormat="1" applyFont="1" applyFill="1" applyBorder="1"/>
    <xf numFmtId="3" fontId="18" fillId="0" borderId="11" xfId="0" applyNumberFormat="1" applyFont="1" applyBorder="1"/>
    <xf numFmtId="164" fontId="18" fillId="3" borderId="16" xfId="0" applyNumberFormat="1" applyFont="1" applyFill="1" applyBorder="1"/>
    <xf numFmtId="164" fontId="18" fillId="0" borderId="17" xfId="0" applyNumberFormat="1" applyFont="1" applyFill="1" applyBorder="1"/>
    <xf numFmtId="164" fontId="18" fillId="0" borderId="11" xfId="0" applyNumberFormat="1" applyFont="1" applyFill="1" applyBorder="1"/>
    <xf numFmtId="3" fontId="18" fillId="0" borderId="19" xfId="0" applyNumberFormat="1" applyFont="1" applyBorder="1"/>
    <xf numFmtId="164" fontId="18" fillId="3" borderId="20" xfId="0" applyNumberFormat="1" applyFont="1" applyFill="1" applyBorder="1"/>
    <xf numFmtId="164" fontId="18" fillId="0" borderId="21" xfId="0" applyNumberFormat="1" applyFont="1" applyFill="1" applyBorder="1"/>
    <xf numFmtId="164" fontId="18" fillId="0" borderId="19" xfId="0" applyNumberFormat="1" applyFont="1" applyFill="1" applyBorder="1"/>
    <xf numFmtId="3" fontId="18" fillId="0" borderId="22" xfId="0" applyNumberFormat="1" applyFont="1" applyBorder="1"/>
    <xf numFmtId="164" fontId="18" fillId="3" borderId="23" xfId="0" applyNumberFormat="1" applyFont="1" applyFill="1" applyBorder="1"/>
    <xf numFmtId="165" fontId="13" fillId="0" borderId="0" xfId="0" applyNumberFormat="1" applyFont="1" applyBorder="1" applyAlignment="1">
      <alignment horizontal="centerContinuous" vertical="center" wrapText="1"/>
    </xf>
    <xf numFmtId="0" fontId="8" fillId="4" borderId="0" xfId="3" applyFont="1" applyFill="1"/>
    <xf numFmtId="0" fontId="5" fillId="4" borderId="0" xfId="3" applyFont="1" applyFill="1"/>
    <xf numFmtId="0" fontId="7" fillId="4" borderId="0" xfId="3" applyFont="1" applyFill="1"/>
    <xf numFmtId="3" fontId="18" fillId="0" borderId="24" xfId="0" applyNumberFormat="1" applyFont="1" applyBorder="1"/>
    <xf numFmtId="165" fontId="21" fillId="0" borderId="0" xfId="0" applyNumberFormat="1" applyFont="1" applyBorder="1" applyAlignment="1">
      <alignment horizontal="left" vertical="center" wrapText="1"/>
    </xf>
    <xf numFmtId="0" fontId="4" fillId="4" borderId="0" xfId="3" applyFont="1" applyFill="1"/>
    <xf numFmtId="0" fontId="0" fillId="0" borderId="0" xfId="0" applyBorder="1"/>
    <xf numFmtId="0" fontId="24" fillId="0" borderId="0" xfId="0" applyFont="1"/>
    <xf numFmtId="0" fontId="18" fillId="0" borderId="0" xfId="0" applyFont="1" applyAlignment="1">
      <alignment vertical="center"/>
    </xf>
    <xf numFmtId="0" fontId="24" fillId="0" borderId="0" xfId="0" applyFont="1" applyBorder="1"/>
    <xf numFmtId="0" fontId="19" fillId="0" borderId="0" xfId="0" applyFont="1" applyBorder="1"/>
    <xf numFmtId="0" fontId="20" fillId="2" borderId="0" xfId="0" applyFont="1" applyFill="1" applyBorder="1"/>
    <xf numFmtId="0" fontId="19" fillId="0" borderId="2" xfId="0" applyFont="1" applyBorder="1" applyAlignment="1">
      <alignment vertical="center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vertical="center"/>
    </xf>
    <xf numFmtId="0" fontId="25" fillId="0" borderId="27" xfId="0" applyFont="1" applyBorder="1" applyAlignment="1">
      <alignment vertical="center"/>
    </xf>
    <xf numFmtId="0" fontId="19" fillId="0" borderId="27" xfId="0" applyFont="1" applyBorder="1" applyAlignment="1"/>
    <xf numFmtId="0" fontId="0" fillId="0" borderId="23" xfId="0" applyBorder="1" applyAlignment="1"/>
    <xf numFmtId="0" fontId="19" fillId="0" borderId="2" xfId="0" applyFont="1" applyBorder="1" applyAlignment="1"/>
    <xf numFmtId="0" fontId="3" fillId="0" borderId="3" xfId="0" applyFont="1" applyBorder="1" applyAlignment="1"/>
    <xf numFmtId="0" fontId="19" fillId="0" borderId="28" xfId="0" applyFont="1" applyBorder="1" applyAlignment="1">
      <alignment vertical="center"/>
    </xf>
    <xf numFmtId="0" fontId="0" fillId="0" borderId="5" xfId="0" applyBorder="1" applyAlignment="1"/>
    <xf numFmtId="0" fontId="20" fillId="0" borderId="29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165" fontId="21" fillId="0" borderId="0" xfId="0" applyNumberFormat="1" applyFont="1" applyBorder="1" applyAlignment="1">
      <alignment vertical="center"/>
    </xf>
    <xf numFmtId="0" fontId="0" fillId="0" borderId="2" xfId="0" applyBorder="1"/>
    <xf numFmtId="0" fontId="19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Continuous" vertical="center"/>
    </xf>
    <xf numFmtId="3" fontId="18" fillId="0" borderId="7" xfId="0" applyNumberFormat="1" applyFont="1" applyBorder="1"/>
    <xf numFmtId="164" fontId="18" fillId="3" borderId="33" xfId="0" applyNumberFormat="1" applyFont="1" applyFill="1" applyBorder="1"/>
    <xf numFmtId="0" fontId="26" fillId="0" borderId="0" xfId="3" applyFont="1"/>
    <xf numFmtId="3" fontId="20" fillId="0" borderId="7" xfId="0" applyNumberFormat="1" applyFont="1" applyFill="1" applyBorder="1"/>
    <xf numFmtId="164" fontId="20" fillId="0" borderId="7" xfId="0" applyNumberFormat="1" applyFont="1" applyFill="1" applyBorder="1"/>
    <xf numFmtId="0" fontId="27" fillId="2" borderId="0" xfId="0" applyFont="1" applyFill="1"/>
    <xf numFmtId="0" fontId="28" fillId="2" borderId="0" xfId="0" applyFont="1" applyFill="1"/>
    <xf numFmtId="0" fontId="29" fillId="0" borderId="0" xfId="3" applyFont="1"/>
    <xf numFmtId="0" fontId="30" fillId="0" borderId="0" xfId="3" applyFont="1"/>
    <xf numFmtId="164" fontId="20" fillId="0" borderId="31" xfId="0" applyNumberFormat="1" applyFont="1" applyFill="1" applyBorder="1"/>
    <xf numFmtId="164" fontId="18" fillId="0" borderId="28" xfId="0" applyNumberFormat="1" applyFont="1" applyFill="1" applyBorder="1"/>
    <xf numFmtId="164" fontId="18" fillId="0" borderId="36" xfId="0" applyNumberFormat="1" applyFont="1" applyFill="1" applyBorder="1"/>
    <xf numFmtId="0" fontId="25" fillId="0" borderId="0" xfId="0" applyFont="1"/>
    <xf numFmtId="0" fontId="31" fillId="0" borderId="0" xfId="0" applyFont="1"/>
    <xf numFmtId="3" fontId="18" fillId="0" borderId="11" xfId="0" applyNumberFormat="1" applyFont="1" applyFill="1" applyBorder="1"/>
    <xf numFmtId="3" fontId="18" fillId="0" borderId="4" xfId="0" applyNumberFormat="1" applyFont="1" applyFill="1" applyBorder="1"/>
    <xf numFmtId="3" fontId="18" fillId="0" borderId="0" xfId="0" applyNumberFormat="1" applyFont="1" applyFill="1" applyBorder="1"/>
    <xf numFmtId="164" fontId="18" fillId="3" borderId="16" xfId="0" quotePrefix="1" applyNumberFormat="1" applyFont="1" applyFill="1" applyBorder="1"/>
    <xf numFmtId="164" fontId="20" fillId="3" borderId="8" xfId="0" applyNumberFormat="1" applyFont="1" applyFill="1" applyBorder="1"/>
    <xf numFmtId="14" fontId="32" fillId="0" borderId="0" xfId="3" applyNumberFormat="1" applyFont="1" applyFill="1" applyAlignment="1">
      <alignment horizontal="left"/>
    </xf>
    <xf numFmtId="0" fontId="2" fillId="4" borderId="0" xfId="3" applyFill="1"/>
    <xf numFmtId="49" fontId="0" fillId="0" borderId="0" xfId="0" applyNumberFormat="1"/>
    <xf numFmtId="164" fontId="17" fillId="3" borderId="3" xfId="0" applyNumberFormat="1" applyFont="1" applyFill="1" applyBorder="1"/>
    <xf numFmtId="164" fontId="17" fillId="0" borderId="34" xfId="0" applyNumberFormat="1" applyFont="1" applyFill="1" applyBorder="1"/>
    <xf numFmtId="164" fontId="17" fillId="0" borderId="14" xfId="0" applyNumberFormat="1" applyFont="1" applyFill="1" applyBorder="1"/>
    <xf numFmtId="164" fontId="17" fillId="3" borderId="3" xfId="0" quotePrefix="1" applyNumberFormat="1" applyFont="1" applyFill="1" applyBorder="1"/>
    <xf numFmtId="3" fontId="18" fillId="5" borderId="42" xfId="0" applyNumberFormat="1" applyFont="1" applyFill="1" applyBorder="1"/>
    <xf numFmtId="0" fontId="17" fillId="5" borderId="9" xfId="0" applyFont="1" applyFill="1" applyBorder="1"/>
    <xf numFmtId="3" fontId="16" fillId="5" borderId="42" xfId="0" applyNumberFormat="1" applyFont="1" applyFill="1" applyBorder="1"/>
    <xf numFmtId="3" fontId="37" fillId="5" borderId="42" xfId="0" applyNumberFormat="1" applyFont="1" applyFill="1" applyBorder="1"/>
    <xf numFmtId="164" fontId="16" fillId="5" borderId="42" xfId="0" applyNumberFormat="1" applyFont="1" applyFill="1" applyBorder="1"/>
    <xf numFmtId="164" fontId="16" fillId="5" borderId="33" xfId="0" applyNumberFormat="1" applyFont="1" applyFill="1" applyBorder="1"/>
    <xf numFmtId="3" fontId="20" fillId="5" borderId="42" xfId="0" applyNumberFormat="1" applyFont="1" applyFill="1" applyBorder="1"/>
    <xf numFmtId="164" fontId="20" fillId="5" borderId="42" xfId="0" applyNumberFormat="1" applyFont="1" applyFill="1" applyBorder="1"/>
    <xf numFmtId="164" fontId="20" fillId="5" borderId="33" xfId="0" applyNumberFormat="1" applyFont="1" applyFill="1" applyBorder="1"/>
    <xf numFmtId="0" fontId="17" fillId="5" borderId="49" xfId="0" applyFont="1" applyFill="1" applyBorder="1"/>
    <xf numFmtId="164" fontId="18" fillId="3" borderId="39" xfId="0" applyNumberFormat="1" applyFont="1" applyFill="1" applyBorder="1"/>
    <xf numFmtId="0" fontId="0" fillId="0" borderId="0" xfId="0" applyFill="1" applyBorder="1"/>
    <xf numFmtId="164" fontId="18" fillId="0" borderId="0" xfId="0" applyNumberFormat="1" applyFont="1" applyFill="1" applyBorder="1"/>
    <xf numFmtId="0" fontId="19" fillId="0" borderId="0" xfId="0" applyFont="1" applyFill="1" applyBorder="1"/>
    <xf numFmtId="3" fontId="20" fillId="0" borderId="0" xfId="0" applyNumberFormat="1" applyFont="1" applyFill="1" applyBorder="1"/>
    <xf numFmtId="3" fontId="20" fillId="0" borderId="14" xfId="0" applyNumberFormat="1" applyFont="1" applyBorder="1"/>
    <xf numFmtId="164" fontId="18" fillId="0" borderId="10" xfId="0" applyNumberFormat="1" applyFont="1" applyFill="1" applyBorder="1"/>
    <xf numFmtId="164" fontId="18" fillId="0" borderId="7" xfId="0" applyNumberFormat="1" applyFont="1" applyFill="1" applyBorder="1"/>
    <xf numFmtId="164" fontId="18" fillId="3" borderId="27" xfId="0" applyNumberFormat="1" applyFont="1" applyFill="1" applyBorder="1"/>
    <xf numFmtId="164" fontId="18" fillId="0" borderId="47" xfId="0" applyNumberFormat="1" applyFont="1" applyFill="1" applyBorder="1"/>
    <xf numFmtId="164" fontId="18" fillId="0" borderId="22" xfId="0" applyNumberFormat="1" applyFont="1" applyFill="1" applyBorder="1"/>
    <xf numFmtId="3" fontId="20" fillId="0" borderId="50" xfId="0" applyNumberFormat="1" applyFont="1" applyFill="1" applyBorder="1"/>
    <xf numFmtId="3" fontId="20" fillId="0" borderId="43" xfId="0" applyNumberFormat="1" applyFont="1" applyFill="1" applyBorder="1"/>
    <xf numFmtId="0" fontId="23" fillId="0" borderId="35" xfId="0" applyFont="1" applyBorder="1"/>
    <xf numFmtId="3" fontId="18" fillId="0" borderId="6" xfId="0" applyNumberFormat="1" applyFont="1" applyFill="1" applyBorder="1"/>
    <xf numFmtId="3" fontId="18" fillId="0" borderId="15" xfId="0" applyNumberFormat="1" applyFont="1" applyFill="1" applyBorder="1"/>
    <xf numFmtId="3" fontId="18" fillId="0" borderId="25" xfId="0" applyNumberFormat="1" applyFont="1" applyFill="1" applyBorder="1"/>
    <xf numFmtId="3" fontId="16" fillId="5" borderId="44" xfId="0" applyNumberFormat="1" applyFont="1" applyFill="1" applyBorder="1"/>
    <xf numFmtId="3" fontId="37" fillId="5" borderId="44" xfId="0" applyNumberFormat="1" applyFont="1" applyFill="1" applyBorder="1"/>
    <xf numFmtId="164" fontId="16" fillId="5" borderId="44" xfId="0" applyNumberFormat="1" applyFont="1" applyFill="1" applyBorder="1"/>
    <xf numFmtId="164" fontId="16" fillId="5" borderId="45" xfId="0" applyNumberFormat="1" applyFont="1" applyFill="1" applyBorder="1"/>
    <xf numFmtId="0" fontId="19" fillId="0" borderId="52" xfId="0" applyFont="1" applyBorder="1"/>
    <xf numFmtId="3" fontId="20" fillId="0" borderId="31" xfId="0" applyNumberFormat="1" applyFont="1" applyBorder="1"/>
    <xf numFmtId="0" fontId="19" fillId="0" borderId="53" xfId="0" applyFont="1" applyBorder="1"/>
    <xf numFmtId="3" fontId="20" fillId="0" borderId="46" xfId="0" applyNumberFormat="1" applyFont="1" applyBorder="1"/>
    <xf numFmtId="0" fontId="19" fillId="0" borderId="54" xfId="0" applyFont="1" applyBorder="1"/>
    <xf numFmtId="0" fontId="19" fillId="0" borderId="55" xfId="0" applyFont="1" applyBorder="1"/>
    <xf numFmtId="3" fontId="20" fillId="0" borderId="41" xfId="0" applyNumberFormat="1" applyFont="1" applyBorder="1"/>
    <xf numFmtId="0" fontId="16" fillId="5" borderId="49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Continuous" vertical="center"/>
    </xf>
    <xf numFmtId="0" fontId="16" fillId="0" borderId="14" xfId="0" applyFont="1" applyBorder="1" applyAlignment="1">
      <alignment horizontal="centerContinuous" vertical="center"/>
    </xf>
    <xf numFmtId="0" fontId="16" fillId="0" borderId="3" xfId="0" applyFont="1" applyFill="1" applyBorder="1" applyAlignment="1">
      <alignment horizontal="centerContinuous" vertical="center" wrapText="1"/>
    </xf>
    <xf numFmtId="0" fontId="17" fillId="0" borderId="13" xfId="0" applyFont="1" applyBorder="1" applyAlignment="1">
      <alignment horizontal="centerContinuous" vertical="center"/>
    </xf>
    <xf numFmtId="0" fontId="17" fillId="0" borderId="29" xfId="0" applyFont="1" applyBorder="1"/>
    <xf numFmtId="3" fontId="17" fillId="0" borderId="40" xfId="0" applyNumberFormat="1" applyFont="1" applyBorder="1"/>
    <xf numFmtId="0" fontId="19" fillId="0" borderId="26" xfId="0" applyFont="1" applyBorder="1"/>
    <xf numFmtId="0" fontId="19" fillId="0" borderId="30" xfId="0" applyFont="1" applyBorder="1"/>
    <xf numFmtId="0" fontId="17" fillId="5" borderId="48" xfId="0" applyFont="1" applyFill="1" applyBorder="1" applyAlignment="1">
      <alignment horizontal="center" vertical="center" wrapText="1"/>
    </xf>
    <xf numFmtId="0" fontId="17" fillId="0" borderId="32" xfId="0" applyFont="1" applyBorder="1" applyAlignment="1">
      <alignment horizontal="centerContinuous" vertical="center"/>
    </xf>
    <xf numFmtId="0" fontId="16" fillId="0" borderId="42" xfId="0" applyFont="1" applyFill="1" applyBorder="1" applyAlignment="1">
      <alignment horizontal="centerContinuous" vertical="center" wrapText="1"/>
    </xf>
    <xf numFmtId="0" fontId="17" fillId="5" borderId="35" xfId="0" applyFont="1" applyFill="1" applyBorder="1" applyAlignment="1">
      <alignment horizontal="center" vertical="center"/>
    </xf>
    <xf numFmtId="0" fontId="22" fillId="5" borderId="9" xfId="0" applyFont="1" applyFill="1" applyBorder="1"/>
    <xf numFmtId="0" fontId="0" fillId="0" borderId="0" xfId="0" applyFill="1"/>
    <xf numFmtId="164" fontId="18" fillId="3" borderId="20" xfId="0" quotePrefix="1" applyNumberFormat="1" applyFont="1" applyFill="1" applyBorder="1"/>
    <xf numFmtId="0" fontId="17" fillId="0" borderId="9" xfId="0" applyFont="1" applyFill="1" applyBorder="1" applyAlignment="1">
      <alignment horizontal="centerContinuous" vertical="center" wrapText="1"/>
    </xf>
    <xf numFmtId="0" fontId="17" fillId="0" borderId="42" xfId="0" applyFont="1" applyFill="1" applyBorder="1" applyAlignment="1">
      <alignment horizontal="centerContinuous" vertical="center" wrapText="1"/>
    </xf>
    <xf numFmtId="0" fontId="4" fillId="0" borderId="0" xfId="4" applyFont="1"/>
    <xf numFmtId="0" fontId="2" fillId="0" borderId="0" xfId="4"/>
    <xf numFmtId="0" fontId="31" fillId="0" borderId="0" xfId="4" applyFont="1" applyFill="1"/>
    <xf numFmtId="0" fontId="39" fillId="0" borderId="0" xfId="4" applyFont="1" applyFill="1"/>
    <xf numFmtId="49" fontId="16" fillId="5" borderId="49" xfId="4" applyNumberFormat="1" applyFont="1" applyFill="1" applyBorder="1"/>
    <xf numFmtId="0" fontId="16" fillId="5" borderId="57" xfId="4" applyFont="1" applyFill="1" applyBorder="1"/>
    <xf numFmtId="0" fontId="40" fillId="0" borderId="43" xfId="4" applyFont="1" applyBorder="1" applyAlignment="1">
      <alignment horizontal="centerContinuous" vertical="center"/>
    </xf>
    <xf numFmtId="0" fontId="16" fillId="5" borderId="43" xfId="4" applyFont="1" applyFill="1" applyBorder="1" applyAlignment="1">
      <alignment horizontal="centerContinuous" vertical="center"/>
    </xf>
    <xf numFmtId="0" fontId="16" fillId="0" borderId="43" xfId="4" applyFont="1" applyBorder="1" applyAlignment="1">
      <alignment horizontal="centerContinuous" vertical="center"/>
    </xf>
    <xf numFmtId="0" fontId="16" fillId="0" borderId="58" xfId="4" applyFont="1" applyBorder="1" applyAlignment="1">
      <alignment horizontal="centerContinuous" vertical="center"/>
    </xf>
    <xf numFmtId="0" fontId="40" fillId="0" borderId="59" xfId="4" applyFont="1" applyBorder="1" applyAlignment="1">
      <alignment horizontal="centerContinuous" vertical="center"/>
    </xf>
    <xf numFmtId="0" fontId="16" fillId="0" borderId="60" xfId="4" applyFont="1" applyBorder="1" applyAlignment="1">
      <alignment horizontal="centerContinuous" vertical="center"/>
    </xf>
    <xf numFmtId="0" fontId="40" fillId="0" borderId="50" xfId="4" applyFont="1" applyBorder="1" applyAlignment="1">
      <alignment horizontal="centerContinuous" vertical="center"/>
    </xf>
    <xf numFmtId="49" fontId="40" fillId="5" borderId="37" xfId="4" applyNumberFormat="1" applyFont="1" applyFill="1" applyBorder="1" applyAlignment="1">
      <alignment horizontal="center"/>
    </xf>
    <xf numFmtId="0" fontId="40" fillId="5" borderId="61" xfId="4" applyFont="1" applyFill="1" applyBorder="1" applyAlignment="1">
      <alignment horizontal="center"/>
    </xf>
    <xf numFmtId="0" fontId="16" fillId="0" borderId="7" xfId="4" applyFont="1" applyBorder="1" applyAlignment="1">
      <alignment horizontal="centerContinuous" vertical="center"/>
    </xf>
    <xf numFmtId="0" fontId="16" fillId="0" borderId="8" xfId="4" applyFont="1" applyBorder="1" applyAlignment="1">
      <alignment horizontal="centerContinuous" vertical="center"/>
    </xf>
    <xf numFmtId="0" fontId="16" fillId="0" borderId="31" xfId="4" applyFont="1" applyBorder="1" applyAlignment="1">
      <alignment horizontal="centerContinuous" vertical="center"/>
    </xf>
    <xf numFmtId="0" fontId="16" fillId="0" borderId="10" xfId="4" applyFont="1" applyBorder="1" applyAlignment="1">
      <alignment horizontal="centerContinuous" vertical="center"/>
    </xf>
    <xf numFmtId="0" fontId="16" fillId="0" borderId="32" xfId="4" applyFont="1" applyBorder="1" applyAlignment="1">
      <alignment horizontal="centerContinuous" vertical="center"/>
    </xf>
    <xf numFmtId="49" fontId="41" fillId="5" borderId="62" xfId="4" applyNumberFormat="1" applyFont="1" applyFill="1" applyBorder="1" applyAlignment="1"/>
    <xf numFmtId="0" fontId="41" fillId="5" borderId="63" xfId="4" applyFont="1" applyFill="1" applyBorder="1" applyAlignment="1"/>
    <xf numFmtId="49" fontId="18" fillId="5" borderId="1" xfId="4" applyNumberFormat="1" applyFont="1" applyFill="1" applyBorder="1" applyAlignment="1">
      <alignment horizontal="left" wrapText="1"/>
    </xf>
    <xf numFmtId="49" fontId="42" fillId="5" borderId="66" xfId="4" applyNumberFormat="1" applyFont="1" applyFill="1" applyBorder="1" applyAlignment="1">
      <alignment horizontal="center" vertical="center"/>
    </xf>
    <xf numFmtId="49" fontId="19" fillId="0" borderId="68" xfId="0" applyNumberFormat="1" applyFont="1" applyBorder="1" applyAlignment="1">
      <alignment vertical="center"/>
    </xf>
    <xf numFmtId="49" fontId="19" fillId="0" borderId="71" xfId="0" applyNumberFormat="1" applyFont="1" applyBorder="1" applyAlignment="1">
      <alignment vertical="center"/>
    </xf>
    <xf numFmtId="0" fontId="19" fillId="0" borderId="72" xfId="0" applyFont="1" applyBorder="1" applyAlignment="1">
      <alignment vertical="center"/>
    </xf>
    <xf numFmtId="49" fontId="19" fillId="0" borderId="76" xfId="0" applyNumberFormat="1" applyFont="1" applyBorder="1" applyAlignment="1">
      <alignment vertical="center"/>
    </xf>
    <xf numFmtId="0" fontId="19" fillId="0" borderId="77" xfId="0" applyFont="1" applyBorder="1" applyAlignment="1">
      <alignment vertical="center"/>
    </xf>
    <xf numFmtId="49" fontId="19" fillId="0" borderId="6" xfId="0" applyNumberFormat="1" applyFont="1" applyBorder="1" applyAlignment="1">
      <alignment vertical="center"/>
    </xf>
    <xf numFmtId="0" fontId="19" fillId="0" borderId="80" xfId="0" applyFont="1" applyBorder="1" applyAlignment="1">
      <alignment vertical="center" wrapText="1"/>
    </xf>
    <xf numFmtId="49" fontId="19" fillId="0" borderId="6" xfId="4" applyNumberFormat="1" applyFont="1" applyBorder="1" applyAlignment="1">
      <alignment vertical="center"/>
    </xf>
    <xf numFmtId="0" fontId="19" fillId="0" borderId="80" xfId="4" applyFont="1" applyBorder="1" applyAlignment="1">
      <alignment vertical="center" wrapText="1"/>
    </xf>
    <xf numFmtId="49" fontId="19" fillId="0" borderId="18" xfId="4" applyNumberFormat="1" applyFont="1" applyBorder="1" applyAlignment="1">
      <alignment horizontal="left" vertical="center" wrapText="1"/>
    </xf>
    <xf numFmtId="0" fontId="19" fillId="0" borderId="81" xfId="4" applyFont="1" applyBorder="1" applyAlignment="1">
      <alignment vertical="center" wrapText="1"/>
    </xf>
    <xf numFmtId="49" fontId="19" fillId="0" borderId="25" xfId="4" applyNumberFormat="1" applyFont="1" applyBorder="1" applyAlignment="1">
      <alignment horizontal="left" vertical="center" wrapText="1"/>
    </xf>
    <xf numFmtId="0" fontId="19" fillId="0" borderId="63" xfId="4" applyFont="1" applyBorder="1" applyAlignment="1">
      <alignment vertical="center" wrapText="1"/>
    </xf>
    <xf numFmtId="0" fontId="2" fillId="0" borderId="0" xfId="4" applyFill="1" applyBorder="1"/>
    <xf numFmtId="0" fontId="2" fillId="0" borderId="0" xfId="4" applyBorder="1"/>
    <xf numFmtId="0" fontId="44" fillId="5" borderId="0" xfId="0" applyFont="1" applyFill="1"/>
    <xf numFmtId="0" fontId="2" fillId="5" borderId="0" xfId="6" applyFont="1" applyFill="1"/>
    <xf numFmtId="0" fontId="0" fillId="5" borderId="0" xfId="0" applyFill="1"/>
    <xf numFmtId="0" fontId="45" fillId="5" borderId="0" xfId="4" applyFont="1" applyFill="1"/>
    <xf numFmtId="0" fontId="43" fillId="5" borderId="0" xfId="0" applyFont="1" applyFill="1"/>
    <xf numFmtId="0" fontId="43" fillId="5" borderId="0" xfId="6" applyFont="1" applyFill="1"/>
    <xf numFmtId="0" fontId="24" fillId="5" borderId="0" xfId="6" applyFont="1" applyFill="1"/>
    <xf numFmtId="0" fontId="35" fillId="0" borderId="1" xfId="6" applyFont="1" applyBorder="1" applyAlignment="1">
      <alignment horizontal="centerContinuous"/>
    </xf>
    <xf numFmtId="0" fontId="35" fillId="0" borderId="2" xfId="6" applyFont="1" applyBorder="1" applyAlignment="1">
      <alignment horizontal="centerContinuous"/>
    </xf>
    <xf numFmtId="0" fontId="35" fillId="0" borderId="3" xfId="6" applyFont="1" applyBorder="1" applyAlignment="1">
      <alignment horizontal="centerContinuous"/>
    </xf>
    <xf numFmtId="0" fontId="46" fillId="0" borderId="83" xfId="6" applyFont="1" applyBorder="1" applyAlignment="1">
      <alignment horizontal="centerContinuous"/>
    </xf>
    <xf numFmtId="0" fontId="46" fillId="0" borderId="84" xfId="6" applyFont="1" applyBorder="1" applyAlignment="1">
      <alignment horizontal="centerContinuous"/>
    </xf>
    <xf numFmtId="0" fontId="46" fillId="0" borderId="85" xfId="6" applyFont="1" applyBorder="1" applyAlignment="1">
      <alignment horizontal="centerContinuous"/>
    </xf>
    <xf numFmtId="0" fontId="46" fillId="0" borderId="86" xfId="6" applyFont="1" applyBorder="1" applyAlignment="1">
      <alignment horizontal="centerContinuous"/>
    </xf>
    <xf numFmtId="0" fontId="46" fillId="0" borderId="87" xfId="6" applyFont="1" applyBorder="1" applyAlignment="1">
      <alignment horizontal="centerContinuous"/>
    </xf>
    <xf numFmtId="0" fontId="46" fillId="0" borderId="88" xfId="6" applyFont="1" applyBorder="1" applyAlignment="1">
      <alignment horizontal="centerContinuous"/>
    </xf>
    <xf numFmtId="0" fontId="47" fillId="0" borderId="89" xfId="6" applyFont="1" applyBorder="1" applyAlignment="1">
      <alignment horizontal="center" vertical="center"/>
    </xf>
    <xf numFmtId="0" fontId="47" fillId="0" borderId="90" xfId="6" applyFont="1" applyFill="1" applyBorder="1" applyAlignment="1">
      <alignment horizontal="center" vertical="center" wrapText="1"/>
    </xf>
    <xf numFmtId="0" fontId="47" fillId="3" borderId="91" xfId="6" applyFont="1" applyFill="1" applyBorder="1" applyAlignment="1">
      <alignment horizontal="center" vertical="center" wrapText="1"/>
    </xf>
    <xf numFmtId="0" fontId="47" fillId="0" borderId="92" xfId="6" applyFont="1" applyBorder="1" applyAlignment="1">
      <alignment horizontal="center" vertical="center" wrapText="1"/>
    </xf>
    <xf numFmtId="0" fontId="47" fillId="0" borderId="93" xfId="6" applyFont="1" applyBorder="1" applyAlignment="1">
      <alignment horizontal="center" vertical="center"/>
    </xf>
    <xf numFmtId="0" fontId="47" fillId="0" borderId="94" xfId="6" applyFont="1" applyBorder="1" applyAlignment="1">
      <alignment horizontal="center" vertical="center" wrapText="1"/>
    </xf>
    <xf numFmtId="0" fontId="24" fillId="5" borderId="0" xfId="6" applyFont="1" applyFill="1" applyBorder="1"/>
    <xf numFmtId="3" fontId="43" fillId="3" borderId="2" xfId="5" applyNumberFormat="1" applyFont="1" applyFill="1" applyBorder="1"/>
    <xf numFmtId="3" fontId="43" fillId="0" borderId="67" xfId="5" applyNumberFormat="1" applyFont="1" applyBorder="1"/>
    <xf numFmtId="0" fontId="47" fillId="0" borderId="40" xfId="6" applyFont="1" applyBorder="1" applyAlignment="1">
      <alignment vertical="center"/>
    </xf>
    <xf numFmtId="3" fontId="43" fillId="0" borderId="14" xfId="5" applyNumberFormat="1" applyFont="1" applyBorder="1"/>
    <xf numFmtId="3" fontId="43" fillId="3" borderId="34" xfId="5" applyNumberFormat="1" applyFont="1" applyFill="1" applyBorder="1"/>
    <xf numFmtId="4" fontId="24" fillId="0" borderId="15" xfId="5" applyNumberFormat="1" applyFont="1" applyBorder="1"/>
    <xf numFmtId="3" fontId="24" fillId="0" borderId="4" xfId="6" applyNumberFormat="1" applyFont="1" applyBorder="1"/>
    <xf numFmtId="3" fontId="24" fillId="3" borderId="4" xfId="6" applyNumberFormat="1" applyFont="1" applyFill="1" applyBorder="1"/>
    <xf numFmtId="4" fontId="24" fillId="0" borderId="4" xfId="5" applyNumberFormat="1" applyFont="1" applyBorder="1"/>
    <xf numFmtId="3" fontId="24" fillId="0" borderId="4" xfId="5" applyNumberFormat="1" applyFont="1" applyBorder="1"/>
    <xf numFmtId="3" fontId="24" fillId="3" borderId="12" xfId="5" applyNumberFormat="1" applyFont="1" applyFill="1" applyBorder="1"/>
    <xf numFmtId="3" fontId="24" fillId="0" borderId="95" xfId="5" applyNumberFormat="1" applyFont="1" applyBorder="1"/>
    <xf numFmtId="4" fontId="24" fillId="0" borderId="6" xfId="5" applyNumberFormat="1" applyFont="1" applyBorder="1"/>
    <xf numFmtId="3" fontId="24" fillId="0" borderId="11" xfId="6" applyNumberFormat="1" applyFont="1" applyBorder="1"/>
    <xf numFmtId="3" fontId="24" fillId="3" borderId="11" xfId="6" applyNumberFormat="1" applyFont="1" applyFill="1" applyBorder="1"/>
    <xf numFmtId="4" fontId="24" fillId="0" borderId="11" xfId="5" applyNumberFormat="1" applyFont="1" applyBorder="1"/>
    <xf numFmtId="3" fontId="24" fillId="0" borderId="11" xfId="5" applyNumberFormat="1" applyFont="1" applyBorder="1"/>
    <xf numFmtId="3" fontId="24" fillId="3" borderId="17" xfId="5" applyNumberFormat="1" applyFont="1" applyFill="1" applyBorder="1"/>
    <xf numFmtId="3" fontId="24" fillId="0" borderId="39" xfId="5" applyNumberFormat="1" applyFont="1" applyBorder="1"/>
    <xf numFmtId="4" fontId="24" fillId="0" borderId="96" xfId="5" applyNumberFormat="1" applyFont="1" applyBorder="1"/>
    <xf numFmtId="3" fontId="24" fillId="0" borderId="24" xfId="6" applyNumberFormat="1" applyFont="1" applyBorder="1"/>
    <xf numFmtId="3" fontId="24" fillId="3" borderId="24" xfId="6" applyNumberFormat="1" applyFont="1" applyFill="1" applyBorder="1"/>
    <xf numFmtId="4" fontId="24" fillId="0" borderId="24" xfId="5" applyNumberFormat="1" applyFont="1" applyBorder="1"/>
    <xf numFmtId="3" fontId="24" fillId="0" borderId="24" xfId="5" applyNumberFormat="1" applyFont="1" applyBorder="1"/>
    <xf numFmtId="3" fontId="24" fillId="3" borderId="97" xfId="5" applyNumberFormat="1" applyFont="1" applyFill="1" applyBorder="1"/>
    <xf numFmtId="3" fontId="24" fillId="0" borderId="98" xfId="5" applyNumberFormat="1" applyFont="1" applyBorder="1"/>
    <xf numFmtId="4" fontId="24" fillId="0" borderId="18" xfId="5" applyNumberFormat="1" applyFont="1" applyBorder="1"/>
    <xf numFmtId="3" fontId="24" fillId="0" borderId="19" xfId="6" applyNumberFormat="1" applyFont="1" applyBorder="1"/>
    <xf numFmtId="3" fontId="24" fillId="3" borderId="19" xfId="6" applyNumberFormat="1" applyFont="1" applyFill="1" applyBorder="1"/>
    <xf numFmtId="4" fontId="24" fillId="0" borderId="19" xfId="5" applyNumberFormat="1" applyFont="1" applyBorder="1"/>
    <xf numFmtId="3" fontId="24" fillId="0" borderId="19" xfId="5" applyNumberFormat="1" applyFont="1" applyBorder="1"/>
    <xf numFmtId="3" fontId="24" fillId="3" borderId="21" xfId="5" applyNumberFormat="1" applyFont="1" applyFill="1" applyBorder="1"/>
    <xf numFmtId="3" fontId="24" fillId="0" borderId="64" xfId="5" applyNumberFormat="1" applyFont="1" applyBorder="1"/>
    <xf numFmtId="3" fontId="47" fillId="0" borderId="38" xfId="4" applyNumberFormat="1" applyFont="1" applyBorder="1" applyAlignment="1">
      <alignment vertical="center"/>
    </xf>
    <xf numFmtId="3" fontId="47" fillId="3" borderId="67" xfId="4" applyNumberFormat="1" applyFont="1" applyFill="1" applyBorder="1" applyAlignment="1">
      <alignment vertical="center"/>
    </xf>
    <xf numFmtId="3" fontId="47" fillId="6" borderId="42" xfId="4" applyNumberFormat="1" applyFont="1" applyFill="1" applyBorder="1" applyAlignment="1">
      <alignment vertical="center"/>
    </xf>
    <xf numFmtId="3" fontId="47" fillId="6" borderId="33" xfId="4" applyNumberFormat="1" applyFont="1" applyFill="1" applyBorder="1" applyAlignment="1">
      <alignment vertical="center"/>
    </xf>
    <xf numFmtId="3" fontId="36" fillId="0" borderId="69" xfId="4" applyNumberFormat="1" applyFont="1" applyBorder="1" applyAlignment="1">
      <alignment vertical="center"/>
    </xf>
    <xf numFmtId="3" fontId="36" fillId="3" borderId="70" xfId="4" applyNumberFormat="1" applyFont="1" applyFill="1" applyBorder="1" applyAlignment="1">
      <alignment vertical="center"/>
    </xf>
    <xf numFmtId="3" fontId="36" fillId="0" borderId="68" xfId="4" applyNumberFormat="1" applyFont="1" applyBorder="1" applyAlignment="1">
      <alignment vertical="center"/>
    </xf>
    <xf numFmtId="3" fontId="36" fillId="3" borderId="73" xfId="4" applyNumberFormat="1" applyFont="1" applyFill="1" applyBorder="1" applyAlignment="1">
      <alignment vertical="center"/>
    </xf>
    <xf numFmtId="3" fontId="36" fillId="0" borderId="74" xfId="0" applyNumberFormat="1" applyFont="1" applyBorder="1" applyAlignment="1">
      <alignment vertical="center"/>
    </xf>
    <xf numFmtId="3" fontId="36" fillId="0" borderId="75" xfId="4" applyNumberFormat="1" applyFont="1" applyBorder="1" applyAlignment="1">
      <alignment vertical="center"/>
    </xf>
    <xf numFmtId="3" fontId="36" fillId="3" borderId="78" xfId="4" applyNumberFormat="1" applyFont="1" applyFill="1" applyBorder="1" applyAlignment="1">
      <alignment vertical="center"/>
    </xf>
    <xf numFmtId="3" fontId="36" fillId="0" borderId="76" xfId="0" applyNumberFormat="1" applyFont="1" applyBorder="1" applyAlignment="1">
      <alignment vertical="center"/>
    </xf>
    <xf numFmtId="3" fontId="36" fillId="0" borderId="79" xfId="4" applyNumberFormat="1" applyFont="1" applyBorder="1" applyAlignment="1">
      <alignment vertical="center"/>
    </xf>
    <xf numFmtId="3" fontId="36" fillId="0" borderId="36" xfId="0" applyNumberFormat="1" applyFont="1" applyBorder="1" applyAlignment="1">
      <alignment vertical="center"/>
    </xf>
    <xf numFmtId="3" fontId="36" fillId="3" borderId="39" xfId="4" applyNumberFormat="1" applyFont="1" applyFill="1" applyBorder="1" applyAlignment="1">
      <alignment vertical="center"/>
    </xf>
    <xf numFmtId="3" fontId="36" fillId="0" borderId="6" xfId="0" applyNumberFormat="1" applyFont="1" applyBorder="1" applyAlignment="1">
      <alignment vertical="center"/>
    </xf>
    <xf numFmtId="3" fontId="36" fillId="0" borderId="38" xfId="4" applyNumberFormat="1" applyFont="1" applyBorder="1" applyAlignment="1">
      <alignment vertical="center"/>
    </xf>
    <xf numFmtId="3" fontId="36" fillId="3" borderId="39" xfId="4" quotePrefix="1" applyNumberFormat="1" applyFont="1" applyFill="1" applyBorder="1" applyAlignment="1">
      <alignment vertical="center"/>
    </xf>
    <xf numFmtId="3" fontId="36" fillId="0" borderId="38" xfId="0" applyNumberFormat="1" applyFont="1" applyBorder="1" applyAlignment="1">
      <alignment vertical="center"/>
    </xf>
    <xf numFmtId="3" fontId="36" fillId="0" borderId="38" xfId="4" applyNumberFormat="1" applyFont="1" applyFill="1" applyBorder="1" applyAlignment="1">
      <alignment vertical="center"/>
    </xf>
    <xf numFmtId="3" fontId="36" fillId="0" borderId="22" xfId="4" applyNumberFormat="1" applyFont="1" applyBorder="1" applyAlignment="1">
      <alignment vertical="center"/>
    </xf>
    <xf numFmtId="3" fontId="36" fillId="3" borderId="82" xfId="4" applyNumberFormat="1" applyFont="1" applyFill="1" applyBorder="1" applyAlignment="1">
      <alignment vertical="center"/>
    </xf>
    <xf numFmtId="3" fontId="36" fillId="0" borderId="41" xfId="4" applyNumberFormat="1" applyFont="1" applyBorder="1" applyAlignment="1">
      <alignment vertical="center"/>
    </xf>
    <xf numFmtId="3" fontId="36" fillId="3" borderId="47" xfId="4" applyNumberFormat="1" applyFont="1" applyFill="1" applyBorder="1" applyAlignment="1">
      <alignment vertical="center"/>
    </xf>
    <xf numFmtId="3" fontId="36" fillId="0" borderId="25" xfId="4" applyNumberFormat="1" applyFont="1" applyBorder="1" applyAlignment="1">
      <alignment vertical="center"/>
    </xf>
    <xf numFmtId="0" fontId="47" fillId="0" borderId="13" xfId="6" applyFont="1" applyBorder="1" applyAlignment="1">
      <alignment vertical="center"/>
    </xf>
    <xf numFmtId="3" fontId="43" fillId="0" borderId="40" xfId="5" applyNumberFormat="1" applyFont="1" applyBorder="1"/>
    <xf numFmtId="3" fontId="24" fillId="3" borderId="11" xfId="5" applyNumberFormat="1" applyFont="1" applyFill="1" applyBorder="1"/>
    <xf numFmtId="14" fontId="17" fillId="0" borderId="38" xfId="0" quotePrefix="1" applyNumberFormat="1" applyFont="1" applyBorder="1" applyAlignment="1">
      <alignment horizontal="center" vertical="center" wrapText="1"/>
    </xf>
    <xf numFmtId="14" fontId="17" fillId="0" borderId="11" xfId="0" quotePrefix="1" applyNumberFormat="1" applyFont="1" applyBorder="1" applyAlignment="1">
      <alignment horizontal="center" vertical="center" wrapText="1"/>
    </xf>
    <xf numFmtId="0" fontId="2" fillId="0" borderId="0" xfId="4" applyFill="1"/>
    <xf numFmtId="164" fontId="18" fillId="3" borderId="5" xfId="0" quotePrefix="1" applyNumberFormat="1" applyFont="1" applyFill="1" applyBorder="1"/>
    <xf numFmtId="3" fontId="18" fillId="0" borderId="22" xfId="0" applyNumberFormat="1" applyFont="1" applyFill="1" applyBorder="1"/>
    <xf numFmtId="3" fontId="16" fillId="0" borderId="44" xfId="0" applyNumberFormat="1" applyFont="1" applyFill="1" applyBorder="1"/>
    <xf numFmtId="3" fontId="37" fillId="0" borderId="44" xfId="0" applyNumberFormat="1" applyFont="1" applyFill="1" applyBorder="1"/>
    <xf numFmtId="3" fontId="20" fillId="0" borderId="31" xfId="0" applyNumberFormat="1" applyFont="1" applyFill="1" applyBorder="1"/>
    <xf numFmtId="3" fontId="18" fillId="0" borderId="7" xfId="0" applyNumberFormat="1" applyFont="1" applyFill="1" applyBorder="1"/>
    <xf numFmtId="3" fontId="20" fillId="0" borderId="46" xfId="0" applyNumberFormat="1" applyFont="1" applyFill="1" applyBorder="1"/>
    <xf numFmtId="3" fontId="20" fillId="0" borderId="41" xfId="0" applyNumberFormat="1" applyFont="1" applyFill="1" applyBorder="1"/>
    <xf numFmtId="164" fontId="20" fillId="3" borderId="8" xfId="0" quotePrefix="1" applyNumberFormat="1" applyFont="1" applyFill="1" applyBorder="1"/>
    <xf numFmtId="164" fontId="18" fillId="3" borderId="16" xfId="0" applyNumberFormat="1" applyFont="1" applyFill="1" applyBorder="1" applyAlignment="1">
      <alignment horizontal="right"/>
    </xf>
    <xf numFmtId="0" fontId="18" fillId="0" borderId="0" xfId="0" applyFont="1" applyFill="1" applyBorder="1"/>
    <xf numFmtId="3" fontId="24" fillId="0" borderId="39" xfId="6" applyNumberFormat="1" applyFont="1" applyBorder="1"/>
    <xf numFmtId="3" fontId="18" fillId="0" borderId="24" xfId="0" applyNumberFormat="1" applyFont="1" applyFill="1" applyBorder="1"/>
    <xf numFmtId="0" fontId="46" fillId="0" borderId="89" xfId="6" applyFont="1" applyBorder="1" applyAlignment="1">
      <alignment horizontal="centerContinuous"/>
    </xf>
    <xf numFmtId="0" fontId="46" fillId="0" borderId="90" xfId="6" applyFont="1" applyBorder="1" applyAlignment="1">
      <alignment horizontal="centerContinuous"/>
    </xf>
    <xf numFmtId="0" fontId="46" fillId="0" borderId="91" xfId="6" applyFont="1" applyBorder="1" applyAlignment="1">
      <alignment horizontal="centerContinuous"/>
    </xf>
    <xf numFmtId="0" fontId="46" fillId="0" borderId="92" xfId="6" applyFont="1" applyBorder="1" applyAlignment="1">
      <alignment horizontal="centerContinuous"/>
    </xf>
    <xf numFmtId="0" fontId="46" fillId="0" borderId="93" xfId="6" applyFont="1" applyBorder="1" applyAlignment="1">
      <alignment horizontal="centerContinuous"/>
    </xf>
    <xf numFmtId="0" fontId="46" fillId="0" borderId="94" xfId="6" applyFont="1" applyBorder="1" applyAlignment="1">
      <alignment horizontal="centerContinuous"/>
    </xf>
    <xf numFmtId="4" fontId="24" fillId="5" borderId="0" xfId="5" applyNumberFormat="1" applyFont="1" applyFill="1" applyBorder="1"/>
    <xf numFmtId="3" fontId="24" fillId="5" borderId="0" xfId="5" applyNumberFormat="1" applyFont="1" applyFill="1" applyBorder="1"/>
    <xf numFmtId="3" fontId="24" fillId="5" borderId="0" xfId="6" applyNumberFormat="1" applyFont="1" applyFill="1"/>
    <xf numFmtId="0" fontId="48" fillId="5" borderId="0" xfId="5" applyFont="1" applyFill="1"/>
    <xf numFmtId="0" fontId="24" fillId="5" borderId="0" xfId="5" applyFont="1" applyFill="1"/>
    <xf numFmtId="0" fontId="24" fillId="5" borderId="48" xfId="6" applyFont="1" applyFill="1" applyBorder="1"/>
    <xf numFmtId="3" fontId="2" fillId="5" borderId="0" xfId="6" applyNumberFormat="1" applyFont="1" applyFill="1"/>
    <xf numFmtId="0" fontId="47" fillId="0" borderId="91" xfId="6" applyFont="1" applyBorder="1" applyAlignment="1">
      <alignment horizontal="center" vertical="center" wrapText="1"/>
    </xf>
    <xf numFmtId="3" fontId="24" fillId="5" borderId="0" xfId="6" applyNumberFormat="1" applyFont="1" applyFill="1" applyBorder="1"/>
    <xf numFmtId="14" fontId="17" fillId="0" borderId="18" xfId="0" quotePrefix="1" applyNumberFormat="1" applyFont="1" applyBorder="1" applyAlignment="1">
      <alignment horizontal="center" vertical="center" wrapText="1"/>
    </xf>
    <xf numFmtId="14" fontId="17" fillId="0" borderId="19" xfId="0" quotePrefix="1" applyNumberFormat="1" applyFont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14" fontId="17" fillId="0" borderId="65" xfId="0" quotePrefix="1" applyNumberFormat="1" applyFont="1" applyBorder="1" applyAlignment="1">
      <alignment horizontal="center" vertical="center" wrapText="1"/>
    </xf>
    <xf numFmtId="164" fontId="18" fillId="3" borderId="82" xfId="0" applyNumberFormat="1" applyFont="1" applyFill="1" applyBorder="1"/>
    <xf numFmtId="164" fontId="18" fillId="0" borderId="65" xfId="0" applyNumberFormat="1" applyFont="1" applyFill="1" applyBorder="1"/>
    <xf numFmtId="14" fontId="17" fillId="0" borderId="11" xfId="0" applyNumberFormat="1" applyFont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/>
    <xf numFmtId="164" fontId="18" fillId="0" borderId="41" xfId="0" applyNumberFormat="1" applyFont="1" applyFill="1" applyBorder="1"/>
    <xf numFmtId="0" fontId="16" fillId="5" borderId="50" xfId="0" applyFont="1" applyFill="1" applyBorder="1" applyAlignment="1">
      <alignment horizontal="center" vertical="center" wrapText="1"/>
    </xf>
    <xf numFmtId="3" fontId="18" fillId="0" borderId="24" xfId="0" quotePrefix="1" applyNumberFormat="1" applyFont="1" applyBorder="1"/>
    <xf numFmtId="164" fontId="18" fillId="0" borderId="11" xfId="0" quotePrefix="1" applyNumberFormat="1" applyFont="1" applyFill="1" applyBorder="1"/>
    <xf numFmtId="14" fontId="33" fillId="0" borderId="0" xfId="3" applyNumberFormat="1" applyFont="1" applyFill="1" applyAlignment="1">
      <alignment horizontal="left"/>
    </xf>
    <xf numFmtId="3" fontId="47" fillId="0" borderId="40" xfId="4" applyNumberFormat="1" applyFont="1" applyBorder="1" applyAlignment="1">
      <alignment vertical="center"/>
    </xf>
    <xf numFmtId="3" fontId="47" fillId="3" borderId="34" xfId="4" applyNumberFormat="1" applyFont="1" applyFill="1" applyBorder="1" applyAlignment="1">
      <alignment vertical="center"/>
    </xf>
    <xf numFmtId="3" fontId="47" fillId="0" borderId="32" xfId="4" applyNumberFormat="1" applyFont="1" applyBorder="1" applyAlignment="1">
      <alignment vertical="center"/>
    </xf>
    <xf numFmtId="3" fontId="47" fillId="0" borderId="31" xfId="4" applyNumberFormat="1" applyFont="1" applyBorder="1" applyAlignment="1">
      <alignment vertical="center"/>
    </xf>
    <xf numFmtId="3" fontId="47" fillId="3" borderId="8" xfId="4" applyNumberFormat="1" applyFont="1" applyFill="1" applyBorder="1" applyAlignment="1">
      <alignment vertical="center"/>
    </xf>
    <xf numFmtId="3" fontId="36" fillId="7" borderId="99" xfId="4" applyNumberFormat="1" applyFont="1" applyFill="1" applyBorder="1" applyAlignment="1">
      <alignment vertical="center"/>
    </xf>
    <xf numFmtId="3" fontId="36" fillId="0" borderId="69" xfId="0" applyNumberFormat="1" applyFont="1" applyBorder="1" applyAlignment="1">
      <alignment vertical="center"/>
    </xf>
    <xf numFmtId="3" fontId="36" fillId="0" borderId="79" xfId="0" applyNumberFormat="1" applyFont="1" applyBorder="1" applyAlignment="1">
      <alignment vertical="center"/>
    </xf>
    <xf numFmtId="3" fontId="36" fillId="3" borderId="64" xfId="4" applyNumberFormat="1" applyFont="1" applyFill="1" applyBorder="1" applyAlignment="1">
      <alignment vertical="center"/>
    </xf>
    <xf numFmtId="0" fontId="49" fillId="0" borderId="19" xfId="4" applyFont="1" applyBorder="1" applyAlignment="1">
      <alignment horizontal="center"/>
    </xf>
    <xf numFmtId="0" fontId="49" fillId="3" borderId="64" xfId="4" applyFont="1" applyFill="1" applyBorder="1" applyAlignment="1">
      <alignment horizontal="center"/>
    </xf>
    <xf numFmtId="0" fontId="49" fillId="0" borderId="65" xfId="4" applyFont="1" applyBorder="1" applyAlignment="1">
      <alignment horizontal="center"/>
    </xf>
    <xf numFmtId="0" fontId="49" fillId="3" borderId="21" xfId="4" applyFont="1" applyFill="1" applyBorder="1" applyAlignment="1">
      <alignment horizontal="center"/>
    </xf>
    <xf numFmtId="0" fontId="49" fillId="0" borderId="18" xfId="4" applyFont="1" applyBorder="1" applyAlignment="1">
      <alignment horizontal="center"/>
    </xf>
    <xf numFmtId="3" fontId="24" fillId="0" borderId="64" xfId="6" applyNumberFormat="1" applyFont="1" applyBorder="1"/>
    <xf numFmtId="0" fontId="24" fillId="0" borderId="0" xfId="6" applyFont="1" applyFill="1"/>
    <xf numFmtId="3" fontId="18" fillId="0" borderId="37" xfId="0" applyNumberFormat="1" applyFont="1" applyFill="1" applyBorder="1"/>
    <xf numFmtId="3" fontId="18" fillId="0" borderId="101" xfId="0" applyNumberFormat="1" applyFont="1" applyFill="1" applyBorder="1"/>
    <xf numFmtId="164" fontId="18" fillId="3" borderId="102" xfId="0" quotePrefix="1" applyNumberFormat="1" applyFont="1" applyFill="1" applyBorder="1"/>
    <xf numFmtId="164" fontId="18" fillId="0" borderId="103" xfId="0" applyNumberFormat="1" applyFont="1" applyFill="1" applyBorder="1"/>
    <xf numFmtId="164" fontId="18" fillId="0" borderId="24" xfId="0" applyNumberFormat="1" applyFont="1" applyFill="1" applyBorder="1"/>
    <xf numFmtId="164" fontId="18" fillId="3" borderId="102" xfId="0" applyNumberFormat="1" applyFont="1" applyFill="1" applyBorder="1"/>
    <xf numFmtId="3" fontId="20" fillId="0" borderId="37" xfId="0" applyNumberFormat="1" applyFont="1" applyFill="1" applyBorder="1"/>
    <xf numFmtId="3" fontId="20" fillId="0" borderId="4" xfId="0" applyNumberFormat="1" applyFont="1" applyFill="1" applyBorder="1"/>
    <xf numFmtId="164" fontId="20" fillId="3" borderId="95" xfId="0" applyNumberFormat="1" applyFont="1" applyFill="1" applyBorder="1"/>
    <xf numFmtId="164" fontId="20" fillId="0" borderId="46" xfId="0" applyNumberFormat="1" applyFont="1" applyFill="1" applyBorder="1"/>
    <xf numFmtId="164" fontId="20" fillId="0" borderId="4" xfId="0" applyNumberFormat="1" applyFont="1" applyFill="1" applyBorder="1"/>
    <xf numFmtId="3" fontId="20" fillId="0" borderId="32" xfId="0" applyNumberFormat="1" applyFont="1" applyFill="1" applyBorder="1" applyAlignment="1">
      <alignment horizontal="right"/>
    </xf>
    <xf numFmtId="3" fontId="20" fillId="0" borderId="7" xfId="0" applyNumberFormat="1" applyFont="1" applyFill="1" applyBorder="1" applyAlignment="1">
      <alignment horizontal="right"/>
    </xf>
    <xf numFmtId="3" fontId="18" fillId="0" borderId="18" xfId="0" applyNumberFormat="1" applyFont="1" applyFill="1" applyBorder="1"/>
    <xf numFmtId="3" fontId="18" fillId="0" borderId="19" xfId="0" applyNumberFormat="1" applyFont="1" applyFill="1" applyBorder="1"/>
    <xf numFmtId="164" fontId="18" fillId="3" borderId="64" xfId="0" applyNumberFormat="1" applyFont="1" applyFill="1" applyBorder="1"/>
    <xf numFmtId="164" fontId="18" fillId="0" borderId="38" xfId="0" applyNumberFormat="1" applyFont="1" applyFill="1" applyBorder="1"/>
    <xf numFmtId="1" fontId="18" fillId="0" borderId="6" xfId="0" applyNumberFormat="1" applyFont="1" applyBorder="1" applyAlignment="1"/>
    <xf numFmtId="1" fontId="18" fillId="0" borderId="11" xfId="0" applyNumberFormat="1" applyFont="1" applyBorder="1" applyAlignment="1"/>
    <xf numFmtId="164" fontId="18" fillId="7" borderId="39" xfId="0" quotePrefix="1" applyNumberFormat="1" applyFont="1" applyFill="1" applyBorder="1" applyAlignment="1"/>
    <xf numFmtId="3" fontId="36" fillId="7" borderId="104" xfId="4" applyNumberFormat="1" applyFont="1" applyFill="1" applyBorder="1" applyAlignment="1">
      <alignment vertical="center"/>
    </xf>
    <xf numFmtId="3" fontId="36" fillId="7" borderId="70" xfId="4" applyNumberFormat="1" applyFont="1" applyFill="1" applyBorder="1" applyAlignment="1">
      <alignment vertical="center"/>
    </xf>
    <xf numFmtId="0" fontId="19" fillId="5" borderId="105" xfId="0" applyFont="1" applyFill="1" applyBorder="1" applyAlignment="1">
      <alignment vertical="center"/>
    </xf>
    <xf numFmtId="0" fontId="17" fillId="5" borderId="56" xfId="0" applyFont="1" applyFill="1" applyBorder="1" applyAlignment="1">
      <alignment horizontal="center" vertical="center" wrapText="1"/>
    </xf>
    <xf numFmtId="14" fontId="17" fillId="0" borderId="38" xfId="0" applyNumberFormat="1" applyFont="1" applyBorder="1" applyAlignment="1">
      <alignment horizontal="center" vertical="center" wrapText="1"/>
    </xf>
    <xf numFmtId="0" fontId="17" fillId="5" borderId="26" xfId="0" applyFont="1" applyFill="1" applyBorder="1" applyAlignment="1">
      <alignment horizontal="center" vertical="center"/>
    </xf>
    <xf numFmtId="3" fontId="20" fillId="0" borderId="38" xfId="0" applyNumberFormat="1" applyFont="1" applyBorder="1"/>
    <xf numFmtId="0" fontId="23" fillId="0" borderId="53" xfId="0" applyFont="1" applyBorder="1"/>
    <xf numFmtId="0" fontId="23" fillId="0" borderId="26" xfId="0" applyFont="1" applyBorder="1"/>
    <xf numFmtId="0" fontId="23" fillId="0" borderId="30" xfId="0" applyFont="1" applyBorder="1"/>
    <xf numFmtId="3" fontId="20" fillId="0" borderId="100" xfId="0" applyNumberFormat="1" applyFont="1" applyBorder="1"/>
    <xf numFmtId="3" fontId="20" fillId="0" borderId="100" xfId="0" applyNumberFormat="1" applyFont="1" applyFill="1" applyBorder="1"/>
    <xf numFmtId="3" fontId="20" fillId="0" borderId="65" xfId="0" applyNumberFormat="1" applyFont="1" applyBorder="1"/>
    <xf numFmtId="0" fontId="23" fillId="0" borderId="56" xfId="0" applyFont="1" applyBorder="1"/>
    <xf numFmtId="0" fontId="23" fillId="0" borderId="55" xfId="0" applyFont="1" applyBorder="1"/>
    <xf numFmtId="3" fontId="20" fillId="0" borderId="18" xfId="0" applyNumberFormat="1" applyFont="1" applyBorder="1"/>
    <xf numFmtId="0" fontId="17" fillId="0" borderId="1" xfId="0" applyFont="1" applyBorder="1"/>
    <xf numFmtId="3" fontId="17" fillId="0" borderId="13" xfId="0" applyNumberFormat="1" applyFont="1" applyBorder="1"/>
    <xf numFmtId="3" fontId="24" fillId="3" borderId="19" xfId="5" applyNumberFormat="1" applyFont="1" applyFill="1" applyBorder="1"/>
    <xf numFmtId="0" fontId="47" fillId="0" borderId="50" xfId="6" applyFont="1" applyBorder="1" applyAlignment="1">
      <alignment vertical="center"/>
    </xf>
    <xf numFmtId="3" fontId="43" fillId="0" borderId="43" xfId="5" applyNumberFormat="1" applyFont="1" applyBorder="1"/>
    <xf numFmtId="3" fontId="43" fillId="3" borderId="43" xfId="5" applyNumberFormat="1" applyFont="1" applyFill="1" applyBorder="1"/>
    <xf numFmtId="3" fontId="43" fillId="0" borderId="58" xfId="5" applyNumberFormat="1" applyFont="1" applyBorder="1"/>
    <xf numFmtId="4" fontId="24" fillId="0" borderId="32" xfId="5" applyNumberFormat="1" applyFont="1" applyBorder="1"/>
    <xf numFmtId="3" fontId="24" fillId="0" borderId="7" xfId="6" applyNumberFormat="1" applyFont="1" applyBorder="1"/>
    <xf numFmtId="3" fontId="24" fillId="3" borderId="7" xfId="6" applyNumberFormat="1" applyFont="1" applyFill="1" applyBorder="1"/>
    <xf numFmtId="3" fontId="24" fillId="0" borderId="7" xfId="5" applyNumberFormat="1" applyFont="1" applyBorder="1"/>
    <xf numFmtId="3" fontId="24" fillId="3" borderId="7" xfId="5" applyNumberFormat="1" applyFont="1" applyFill="1" applyBorder="1"/>
    <xf numFmtId="3" fontId="24" fillId="0" borderId="8" xfId="5" applyNumberFormat="1" applyFont="1" applyBorder="1"/>
    <xf numFmtId="0" fontId="47" fillId="0" borderId="59" xfId="6" applyFont="1" applyBorder="1" applyAlignment="1">
      <alignment vertical="center"/>
    </xf>
    <xf numFmtId="4" fontId="24" fillId="0" borderId="31" xfId="5" applyNumberFormat="1" applyFont="1" applyBorder="1"/>
    <xf numFmtId="4" fontId="24" fillId="0" borderId="38" xfId="5" applyNumberFormat="1" applyFont="1" applyBorder="1"/>
    <xf numFmtId="3" fontId="24" fillId="0" borderId="8" xfId="6" applyNumberFormat="1" applyFont="1" applyBorder="1"/>
    <xf numFmtId="0" fontId="24" fillId="5" borderId="0" xfId="0" applyFont="1" applyFill="1" applyBorder="1"/>
    <xf numFmtId="1" fontId="24" fillId="5" borderId="0" xfId="6" applyNumberFormat="1" applyFont="1" applyFill="1" applyBorder="1"/>
    <xf numFmtId="4" fontId="24" fillId="0" borderId="65" xfId="5" applyNumberFormat="1" applyFont="1" applyBorder="1"/>
    <xf numFmtId="3" fontId="43" fillId="0" borderId="59" xfId="5" applyNumberFormat="1" applyFont="1" applyBorder="1"/>
    <xf numFmtId="3" fontId="43" fillId="3" borderId="44" xfId="5" applyNumberFormat="1" applyFont="1" applyFill="1" applyBorder="1"/>
    <xf numFmtId="3" fontId="43" fillId="3" borderId="60" xfId="5" applyNumberFormat="1" applyFont="1" applyFill="1" applyBorder="1"/>
    <xf numFmtId="3" fontId="24" fillId="5" borderId="11" xfId="6" applyNumberFormat="1" applyFont="1" applyFill="1" applyBorder="1"/>
    <xf numFmtId="3" fontId="24" fillId="5" borderId="11" xfId="5" applyNumberFormat="1" applyFont="1" applyFill="1" applyBorder="1"/>
    <xf numFmtId="4" fontId="24" fillId="0" borderId="7" xfId="5" applyNumberFormat="1" applyFont="1" applyBorder="1"/>
    <xf numFmtId="4" fontId="51" fillId="5" borderId="18" xfId="5" applyNumberFormat="1" applyFont="1" applyFill="1" applyBorder="1"/>
    <xf numFmtId="3" fontId="24" fillId="5" borderId="19" xfId="6" applyNumberFormat="1" applyFont="1" applyFill="1" applyBorder="1"/>
    <xf numFmtId="4" fontId="24" fillId="5" borderId="19" xfId="5" applyNumberFormat="1" applyFont="1" applyFill="1" applyBorder="1"/>
    <xf numFmtId="3" fontId="24" fillId="5" borderId="19" xfId="5" applyNumberFormat="1" applyFont="1" applyFill="1" applyBorder="1"/>
    <xf numFmtId="3" fontId="24" fillId="5" borderId="64" xfId="5" applyNumberFormat="1" applyFont="1" applyFill="1" applyBorder="1"/>
    <xf numFmtId="3" fontId="24" fillId="7" borderId="19" xfId="5" applyNumberFormat="1" applyFont="1" applyFill="1" applyBorder="1"/>
    <xf numFmtId="3" fontId="24" fillId="7" borderId="19" xfId="6" applyNumberFormat="1" applyFont="1" applyFill="1" applyBorder="1"/>
    <xf numFmtId="4" fontId="24" fillId="5" borderId="6" xfId="5" applyNumberFormat="1" applyFont="1" applyFill="1" applyBorder="1"/>
    <xf numFmtId="3" fontId="24" fillId="5" borderId="39" xfId="5" applyNumberFormat="1" applyFont="1" applyFill="1" applyBorder="1"/>
    <xf numFmtId="4" fontId="24" fillId="5" borderId="18" xfId="5" applyNumberFormat="1" applyFont="1" applyFill="1" applyBorder="1"/>
    <xf numFmtId="3" fontId="24" fillId="7" borderId="11" xfId="6" applyNumberFormat="1" applyFont="1" applyFill="1" applyBorder="1"/>
    <xf numFmtId="3" fontId="24" fillId="7" borderId="11" xfId="5" applyNumberFormat="1" applyFont="1" applyFill="1" applyBorder="1"/>
    <xf numFmtId="4" fontId="24" fillId="5" borderId="38" xfId="5" applyNumberFormat="1" applyFont="1" applyFill="1" applyBorder="1"/>
    <xf numFmtId="4" fontId="24" fillId="5" borderId="65" xfId="5" applyNumberFormat="1" applyFont="1" applyFill="1" applyBorder="1"/>
    <xf numFmtId="3" fontId="24" fillId="5" borderId="39" xfId="6" applyNumberFormat="1" applyFont="1" applyFill="1" applyBorder="1"/>
    <xf numFmtId="3" fontId="24" fillId="5" borderId="64" xfId="6" applyNumberFormat="1" applyFont="1" applyFill="1" applyBorder="1"/>
    <xf numFmtId="0" fontId="10" fillId="0" borderId="0" xfId="1" applyAlignment="1" applyProtection="1">
      <alignment horizontal="center"/>
    </xf>
    <xf numFmtId="0" fontId="17" fillId="5" borderId="51" xfId="0" applyFont="1" applyFill="1" applyBorder="1" applyAlignment="1">
      <alignment horizontal="center" vertical="center" wrapText="1"/>
    </xf>
    <xf numFmtId="0" fontId="17" fillId="5" borderId="56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49" fontId="42" fillId="6" borderId="9" xfId="4" applyNumberFormat="1" applyFont="1" applyFill="1" applyBorder="1" applyAlignment="1">
      <alignment horizontal="left" vertical="center"/>
    </xf>
    <xf numFmtId="49" fontId="42" fillId="6" borderId="42" xfId="4" applyNumberFormat="1" applyFont="1" applyFill="1" applyBorder="1" applyAlignment="1">
      <alignment horizontal="left" vertical="center"/>
    </xf>
  </cellXfs>
  <cellStyles count="7">
    <cellStyle name="Hiperłącze" xfId="1" builtinId="8"/>
    <cellStyle name="Normal_taryfa 01-24" xfId="2"/>
    <cellStyle name="Normalny" xfId="0" builtinId="0"/>
    <cellStyle name="Normalny_bar_11" xfId="3"/>
    <cellStyle name="Normalny_Kopia I-IX.06" xfId="5"/>
    <cellStyle name="Normalny_MatrycaKRAJ" xfId="6"/>
    <cellStyle name="Normalny_mleko09_07" xfId="4"/>
  </cellStyles>
  <dxfs count="0"/>
  <tableStyles count="0" defaultTableStyle="TableStyleMedium9" defaultPivotStyle="PivotStyleLight16"/>
  <colors>
    <mruColors>
      <color rgb="FFFFFF99"/>
      <color rgb="FFCC00CC"/>
      <color rgb="FFFFFF66"/>
      <color rgb="FFFFCC99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361950</xdr:colOff>
      <xdr:row>54</xdr:row>
      <xdr:rowOff>3175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86450" cy="863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104775</xdr:colOff>
      <xdr:row>71</xdr:row>
      <xdr:rowOff>73025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29275" cy="11344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127000</xdr:colOff>
      <xdr:row>0</xdr:row>
      <xdr:rowOff>31751</xdr:rowOff>
    </xdr:from>
    <xdr:to>
      <xdr:col>18</xdr:col>
      <xdr:colOff>488950</xdr:colOff>
      <xdr:row>72</xdr:row>
      <xdr:rowOff>60326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1500" y="31751"/>
          <a:ext cx="5886450" cy="11458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306917</xdr:colOff>
      <xdr:row>0</xdr:row>
      <xdr:rowOff>0</xdr:rowOff>
    </xdr:from>
    <xdr:to>
      <xdr:col>19</xdr:col>
      <xdr:colOff>55034</xdr:colOff>
      <xdr:row>74</xdr:row>
      <xdr:rowOff>6350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1417" y="0"/>
          <a:ext cx="5886450" cy="11753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361950</xdr:colOff>
      <xdr:row>74</xdr:row>
      <xdr:rowOff>82550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86450" cy="1183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4</xdr:row>
      <xdr:rowOff>38100</xdr:rowOff>
    </xdr:from>
    <xdr:to>
      <xdr:col>18</xdr:col>
      <xdr:colOff>513654</xdr:colOff>
      <xdr:row>25</xdr:row>
      <xdr:rowOff>67010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685800"/>
          <a:ext cx="7514529" cy="34293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inrol.gov.pl/" TargetMode="External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33"/>
  <sheetViews>
    <sheetView showGridLines="0" tabSelected="1" zoomScaleNormal="100" workbookViewId="0">
      <selection activeCell="F7" sqref="F7"/>
    </sheetView>
  </sheetViews>
  <sheetFormatPr defaultRowHeight="12.75" x14ac:dyDescent="0.2"/>
  <cols>
    <col min="1" max="1" width="15.42578125" bestFit="1" customWidth="1"/>
    <col min="5" max="5" width="12" customWidth="1"/>
    <col min="6" max="6" width="10.5703125" customWidth="1"/>
  </cols>
  <sheetData>
    <row r="1" spans="1:8" ht="16.5" x14ac:dyDescent="0.25">
      <c r="A1" s="74" t="s">
        <v>0</v>
      </c>
      <c r="B1" s="1"/>
      <c r="C1" s="1"/>
      <c r="D1" s="1"/>
      <c r="E1" s="1"/>
      <c r="F1" s="2"/>
    </row>
    <row r="2" spans="1:8" ht="14.25" x14ac:dyDescent="0.2">
      <c r="A2" s="75" t="s">
        <v>142</v>
      </c>
      <c r="B2" s="1"/>
      <c r="C2" s="1"/>
      <c r="D2" s="1"/>
      <c r="E2" s="1"/>
    </row>
    <row r="5" spans="1:8" x14ac:dyDescent="0.2">
      <c r="A5" s="76" t="s">
        <v>1</v>
      </c>
      <c r="B5" s="77"/>
      <c r="C5" s="77"/>
      <c r="D5" s="77"/>
      <c r="E5" s="77"/>
      <c r="F5" s="77"/>
      <c r="G5" s="77"/>
    </row>
    <row r="6" spans="1:8" x14ac:dyDescent="0.2">
      <c r="A6" s="77" t="s">
        <v>2</v>
      </c>
      <c r="B6" s="77"/>
      <c r="C6" s="77"/>
      <c r="D6" s="77"/>
      <c r="E6" s="77"/>
      <c r="F6" s="77"/>
      <c r="G6" s="77"/>
      <c r="H6" t="s">
        <v>128</v>
      </c>
    </row>
    <row r="7" spans="1:8" x14ac:dyDescent="0.2">
      <c r="A7" s="3"/>
      <c r="B7" s="3"/>
      <c r="C7" s="3"/>
      <c r="D7" s="3"/>
      <c r="E7" s="3"/>
      <c r="F7" s="3"/>
      <c r="G7" s="3"/>
    </row>
    <row r="8" spans="1:8" ht="18.75" x14ac:dyDescent="0.3">
      <c r="A8" s="319">
        <v>43637</v>
      </c>
      <c r="B8" s="3"/>
      <c r="C8" s="3"/>
      <c r="D8" s="3"/>
      <c r="E8" s="3"/>
      <c r="F8" s="3"/>
      <c r="G8" s="3"/>
    </row>
    <row r="9" spans="1:8" ht="12" customHeight="1" x14ac:dyDescent="0.3">
      <c r="A9" s="88"/>
      <c r="B9" s="3"/>
      <c r="C9" s="3"/>
      <c r="D9" s="3"/>
      <c r="E9" s="3"/>
      <c r="F9" s="3"/>
      <c r="G9" s="3"/>
    </row>
    <row r="10" spans="1:8" ht="20.25" x14ac:dyDescent="0.3">
      <c r="A10" s="41" t="s">
        <v>149</v>
      </c>
      <c r="B10" s="42"/>
      <c r="E10" s="41" t="s">
        <v>7</v>
      </c>
      <c r="F10" s="42"/>
      <c r="G10" s="3"/>
    </row>
    <row r="11" spans="1:8" ht="12" customHeight="1" x14ac:dyDescent="0.25">
      <c r="B11" s="8"/>
      <c r="E11" s="7"/>
      <c r="F11" s="8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8" x14ac:dyDescent="0.25">
      <c r="A13" s="46" t="s">
        <v>152</v>
      </c>
      <c r="B13" s="43"/>
      <c r="C13" s="43"/>
      <c r="D13" s="43"/>
      <c r="E13" s="43"/>
      <c r="F13" s="43"/>
      <c r="G13" s="89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71" t="s">
        <v>8</v>
      </c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 t="s">
        <v>3</v>
      </c>
      <c r="B17" s="3"/>
      <c r="C17" s="3"/>
      <c r="D17" s="3"/>
      <c r="E17" s="3"/>
      <c r="F17" s="3"/>
      <c r="G17" s="3"/>
    </row>
    <row r="18" spans="1:7" x14ac:dyDescent="0.2">
      <c r="A18" s="5" t="s">
        <v>143</v>
      </c>
      <c r="B18" s="3"/>
      <c r="C18" s="3"/>
      <c r="D18" s="3"/>
      <c r="E18" s="3"/>
      <c r="F18" s="3"/>
      <c r="G18" s="3"/>
    </row>
    <row r="19" spans="1:7" x14ac:dyDescent="0.2">
      <c r="A19" s="5" t="s">
        <v>142</v>
      </c>
      <c r="B19" s="3"/>
      <c r="C19" s="3"/>
      <c r="D19" s="3"/>
      <c r="E19" s="3"/>
      <c r="F19" s="3"/>
      <c r="G19" s="3"/>
    </row>
    <row r="20" spans="1:7" x14ac:dyDescent="0.2">
      <c r="A20" s="4" t="s">
        <v>144</v>
      </c>
      <c r="B20" s="3"/>
      <c r="C20" s="3"/>
      <c r="D20" s="3"/>
      <c r="E20" s="3"/>
      <c r="F20" s="3"/>
      <c r="G20" s="3"/>
    </row>
    <row r="21" spans="1:7" x14ac:dyDescent="0.2">
      <c r="A21" s="3" t="s">
        <v>4</v>
      </c>
      <c r="B21" s="3"/>
      <c r="C21" s="3"/>
      <c r="D21" s="3"/>
      <c r="E21" s="3"/>
      <c r="F21" s="3"/>
      <c r="G21" s="3"/>
    </row>
    <row r="22" spans="1:7" x14ac:dyDescent="0.2">
      <c r="A22" s="3" t="s">
        <v>5</v>
      </c>
      <c r="B22" s="3"/>
      <c r="C22" s="3"/>
      <c r="D22" s="3"/>
      <c r="E22" s="3"/>
      <c r="F22" s="3"/>
      <c r="G22" s="3"/>
    </row>
    <row r="23" spans="1:7" x14ac:dyDescent="0.2">
      <c r="A23" s="5"/>
      <c r="B23" s="3"/>
      <c r="C23" s="3"/>
      <c r="D23" s="3"/>
      <c r="E23" s="3"/>
      <c r="F23" s="3"/>
      <c r="G23" s="3"/>
    </row>
    <row r="24" spans="1:7" x14ac:dyDescent="0.2">
      <c r="A24" s="3"/>
      <c r="B24" s="3"/>
      <c r="C24" s="3"/>
      <c r="D24" s="3"/>
      <c r="E24" s="3"/>
      <c r="F24" s="3"/>
      <c r="G24" s="3"/>
    </row>
    <row r="25" spans="1:7" s="9" customFormat="1" x14ac:dyDescent="0.2">
      <c r="A25" s="6" t="s">
        <v>37</v>
      </c>
      <c r="B25" s="6"/>
      <c r="C25" s="6"/>
      <c r="D25" s="414" t="s">
        <v>38</v>
      </c>
      <c r="E25" s="414"/>
      <c r="F25" s="6"/>
      <c r="G25" s="6"/>
    </row>
    <row r="26" spans="1:7" s="9" customFormat="1" ht="12" x14ac:dyDescent="0.2">
      <c r="A26" s="6" t="s">
        <v>39</v>
      </c>
      <c r="B26" s="6"/>
      <c r="C26" s="6"/>
      <c r="D26" s="6"/>
      <c r="E26" s="6"/>
      <c r="F26" s="6"/>
      <c r="G26" s="6"/>
    </row>
    <row r="27" spans="1:7" s="9" customFormat="1" ht="12" x14ac:dyDescent="0.2">
      <c r="A27" s="6" t="s">
        <v>6</v>
      </c>
      <c r="B27" s="6"/>
      <c r="C27" s="6"/>
      <c r="D27" s="6"/>
      <c r="E27" s="6"/>
      <c r="F27" s="6"/>
      <c r="G27" s="6"/>
    </row>
    <row r="28" spans="1:7" x14ac:dyDescent="0.2">
      <c r="A28" s="3"/>
      <c r="B28" s="3"/>
      <c r="C28" s="3"/>
      <c r="D28" s="3"/>
      <c r="E28" s="3"/>
      <c r="F28" s="3"/>
      <c r="G28" s="3"/>
    </row>
    <row r="30" spans="1:7" x14ac:dyDescent="0.2">
      <c r="A30" s="4" t="s">
        <v>9</v>
      </c>
    </row>
    <row r="31" spans="1:7" x14ac:dyDescent="0.2">
      <c r="A31" s="4" t="s">
        <v>10</v>
      </c>
      <c r="D31" s="414" t="s">
        <v>11</v>
      </c>
      <c r="E31" s="414"/>
      <c r="F31" s="414"/>
      <c r="G31" s="414"/>
    </row>
    <row r="33" spans="4:6" x14ac:dyDescent="0.2">
      <c r="D33" t="s">
        <v>12</v>
      </c>
      <c r="F33" t="s">
        <v>68</v>
      </c>
    </row>
  </sheetData>
  <mergeCells count="2">
    <mergeCell ref="D31:G31"/>
    <mergeCell ref="D25:E25"/>
  </mergeCells>
  <phoneticPr fontId="9" type="noConversion"/>
  <hyperlinks>
    <hyperlink ref="D31" r:id="rId1"/>
    <hyperlink ref="D25" r:id="rId2"/>
  </hyperlinks>
  <pageMargins left="0.75" right="0.75" top="1" bottom="1" header="0.5" footer="0.5"/>
  <pageSetup paperSize="9" orientation="portrait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zoomScale="90" zoomScaleNormal="90" workbookViewId="0">
      <selection activeCell="X15" sqref="X15"/>
    </sheetView>
  </sheetViews>
  <sheetFormatPr defaultRowHeight="12.75" x14ac:dyDescent="0.2"/>
  <sheetData/>
  <phoneticPr fontId="9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6"/>
  <sheetViews>
    <sheetView workbookViewId="0">
      <selection activeCell="I44" sqref="I44"/>
    </sheetView>
  </sheetViews>
  <sheetFormatPr defaultRowHeight="12.75" x14ac:dyDescent="0.2"/>
  <cols>
    <col min="1" max="1" width="24.28515625" customWidth="1"/>
  </cols>
  <sheetData>
    <row r="1" spans="1:12" ht="15.75" x14ac:dyDescent="0.25">
      <c r="A1" s="52" t="s">
        <v>30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2" ht="15.75" x14ac:dyDescent="0.25">
      <c r="A2" s="51"/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2" ht="13.5" thickBo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50"/>
      <c r="L3" s="47"/>
    </row>
    <row r="4" spans="1:12" ht="16.5" thickBot="1" x14ac:dyDescent="0.3">
      <c r="A4" s="63" t="s">
        <v>31</v>
      </c>
      <c r="B4" s="66"/>
      <c r="C4" s="53"/>
      <c r="D4" s="53"/>
      <c r="E4" s="64" t="s">
        <v>32</v>
      </c>
      <c r="F4" s="53"/>
      <c r="G4" s="53"/>
      <c r="H4" s="53"/>
      <c r="I4" s="53"/>
      <c r="J4" s="53"/>
      <c r="K4" s="59"/>
      <c r="L4" s="60"/>
    </row>
    <row r="5" spans="1:12" ht="15.75" x14ac:dyDescent="0.2">
      <c r="A5" s="54" t="s">
        <v>33</v>
      </c>
      <c r="B5" s="61" t="s">
        <v>36</v>
      </c>
      <c r="C5" s="61"/>
      <c r="D5" s="61"/>
      <c r="E5" s="61"/>
      <c r="F5" s="61"/>
      <c r="G5" s="61"/>
      <c r="H5" s="61"/>
      <c r="I5" s="61"/>
      <c r="J5" s="61"/>
      <c r="K5" s="61"/>
      <c r="L5" s="62"/>
    </row>
    <row r="6" spans="1:12" ht="16.5" thickBot="1" x14ac:dyDescent="0.3">
      <c r="A6" s="67" t="s">
        <v>34</v>
      </c>
      <c r="B6" s="55" t="s">
        <v>35</v>
      </c>
      <c r="C6" s="56"/>
      <c r="D6" s="56"/>
      <c r="E6" s="56"/>
      <c r="F6" s="56"/>
      <c r="G6" s="56"/>
      <c r="H6" s="56"/>
      <c r="I6" s="56"/>
      <c r="J6" s="57"/>
      <c r="K6" s="57"/>
      <c r="L6" s="58"/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zoomScaleNormal="100" workbookViewId="0">
      <selection activeCell="U11" sqref="U11"/>
    </sheetView>
  </sheetViews>
  <sheetFormatPr defaultRowHeight="12.75" x14ac:dyDescent="0.2"/>
  <sheetData/>
  <phoneticPr fontId="9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2:R31"/>
  <sheetViews>
    <sheetView zoomScale="80" zoomScaleNormal="80" workbookViewId="0">
      <selection activeCell="K29" sqref="K29"/>
    </sheetView>
  </sheetViews>
  <sheetFormatPr defaultRowHeight="12.75" x14ac:dyDescent="0.2"/>
  <cols>
    <col min="1" max="1" width="8.85546875" style="152" customWidth="1"/>
    <col min="2" max="2" width="46.7109375" style="152" customWidth="1"/>
    <col min="3" max="17" width="13.7109375" style="152" bestFit="1" customWidth="1"/>
    <col min="18" max="18" width="12.28515625" style="152" customWidth="1"/>
    <col min="19" max="20" width="11.140625" style="152" customWidth="1"/>
    <col min="21" max="16384" width="9.140625" style="152"/>
  </cols>
  <sheetData>
    <row r="2" spans="1:18" ht="21" x14ac:dyDescent="0.25">
      <c r="A2" s="151" t="s">
        <v>70</v>
      </c>
    </row>
    <row r="4" spans="1:18" ht="15.75" x14ac:dyDescent="0.25">
      <c r="A4" s="153" t="s">
        <v>71</v>
      </c>
    </row>
    <row r="5" spans="1:18" ht="21" thickBot="1" x14ac:dyDescent="0.35">
      <c r="A5" s="154"/>
    </row>
    <row r="6" spans="1:18" ht="15" thickBot="1" x14ac:dyDescent="0.25">
      <c r="A6" s="155"/>
      <c r="B6" s="156"/>
      <c r="C6" s="157" t="s">
        <v>72</v>
      </c>
      <c r="D6" s="158"/>
      <c r="E6" s="159"/>
      <c r="F6" s="159"/>
      <c r="G6" s="159"/>
      <c r="H6" s="160"/>
      <c r="I6" s="161" t="s">
        <v>73</v>
      </c>
      <c r="J6" s="159"/>
      <c r="K6" s="159"/>
      <c r="L6" s="159"/>
      <c r="M6" s="159"/>
      <c r="N6" s="162"/>
      <c r="O6" s="163" t="s">
        <v>74</v>
      </c>
      <c r="P6" s="159"/>
      <c r="Q6" s="159"/>
      <c r="R6" s="160"/>
    </row>
    <row r="7" spans="1:18" ht="21" customHeight="1" x14ac:dyDescent="0.2">
      <c r="A7" s="164" t="s">
        <v>75</v>
      </c>
      <c r="B7" s="165" t="s">
        <v>76</v>
      </c>
      <c r="C7" s="166" t="s">
        <v>77</v>
      </c>
      <c r="D7" s="167"/>
      <c r="E7" s="168" t="s">
        <v>78</v>
      </c>
      <c r="F7" s="167"/>
      <c r="G7" s="168" t="s">
        <v>79</v>
      </c>
      <c r="H7" s="167"/>
      <c r="I7" s="168" t="s">
        <v>77</v>
      </c>
      <c r="J7" s="167"/>
      <c r="K7" s="168" t="s">
        <v>78</v>
      </c>
      <c r="L7" s="167"/>
      <c r="M7" s="168" t="s">
        <v>79</v>
      </c>
      <c r="N7" s="169"/>
      <c r="O7" s="170" t="s">
        <v>77</v>
      </c>
      <c r="P7" s="167"/>
      <c r="Q7" s="166" t="s">
        <v>78</v>
      </c>
      <c r="R7" s="167"/>
    </row>
    <row r="8" spans="1:18" ht="15.75" thickBot="1" x14ac:dyDescent="0.3">
      <c r="A8" s="171"/>
      <c r="B8" s="172"/>
      <c r="C8" s="329" t="s">
        <v>155</v>
      </c>
      <c r="D8" s="330" t="s">
        <v>156</v>
      </c>
      <c r="E8" s="331" t="s">
        <v>155</v>
      </c>
      <c r="F8" s="330" t="s">
        <v>156</v>
      </c>
      <c r="G8" s="331" t="s">
        <v>155</v>
      </c>
      <c r="H8" s="330" t="s">
        <v>156</v>
      </c>
      <c r="I8" s="331" t="s">
        <v>155</v>
      </c>
      <c r="J8" s="330" t="s">
        <v>156</v>
      </c>
      <c r="K8" s="331" t="s">
        <v>155</v>
      </c>
      <c r="L8" s="330" t="s">
        <v>156</v>
      </c>
      <c r="M8" s="331" t="s">
        <v>155</v>
      </c>
      <c r="N8" s="332" t="s">
        <v>156</v>
      </c>
      <c r="O8" s="333" t="s">
        <v>155</v>
      </c>
      <c r="P8" s="330" t="s">
        <v>156</v>
      </c>
      <c r="Q8" s="331" t="s">
        <v>155</v>
      </c>
      <c r="R8" s="330" t="s">
        <v>156</v>
      </c>
    </row>
    <row r="9" spans="1:18" ht="33" customHeight="1" thickBot="1" x14ac:dyDescent="0.3">
      <c r="A9" s="173"/>
      <c r="B9" s="174" t="s">
        <v>80</v>
      </c>
      <c r="C9" s="320">
        <v>76839.538</v>
      </c>
      <c r="D9" s="247">
        <v>93783.40400000001</v>
      </c>
      <c r="E9" s="246">
        <v>321657.04000000004</v>
      </c>
      <c r="F9" s="247">
        <v>403062.23700000002</v>
      </c>
      <c r="G9" s="246">
        <v>297880.32400000002</v>
      </c>
      <c r="H9" s="247">
        <v>314100.45699999999</v>
      </c>
      <c r="I9" s="246">
        <v>295922.21900000004</v>
      </c>
      <c r="J9" s="247">
        <v>311086.24600000004</v>
      </c>
      <c r="K9" s="246">
        <v>1237757.1959999998</v>
      </c>
      <c r="L9" s="247">
        <v>1336968.284</v>
      </c>
      <c r="M9" s="246">
        <v>951639.59799999988</v>
      </c>
      <c r="N9" s="321">
        <v>981012.25</v>
      </c>
      <c r="O9" s="322">
        <v>-219082.68100000004</v>
      </c>
      <c r="P9" s="247">
        <v>-217302.84200000003</v>
      </c>
      <c r="Q9" s="323">
        <v>-916100.15599999973</v>
      </c>
      <c r="R9" s="324">
        <v>-933906.04700000002</v>
      </c>
    </row>
    <row r="10" spans="1:18" ht="12.75" customHeight="1" x14ac:dyDescent="0.2">
      <c r="A10" s="418" t="s">
        <v>81</v>
      </c>
      <c r="B10" s="419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9"/>
    </row>
    <row r="11" spans="1:18" ht="33" customHeight="1" x14ac:dyDescent="0.2">
      <c r="A11" s="175" t="s">
        <v>82</v>
      </c>
      <c r="B11" s="358" t="s">
        <v>83</v>
      </c>
      <c r="C11" s="250">
        <v>26277.972999999998</v>
      </c>
      <c r="D11" s="357">
        <v>32387.377</v>
      </c>
      <c r="E11" s="250">
        <v>110093.25200000001</v>
      </c>
      <c r="F11" s="357">
        <v>139197.538</v>
      </c>
      <c r="G11" s="250">
        <v>68226.315999999992</v>
      </c>
      <c r="H11" s="357">
        <v>76914.301999999996</v>
      </c>
      <c r="I11" s="250">
        <v>10333.045</v>
      </c>
      <c r="J11" s="325">
        <v>13986.877</v>
      </c>
      <c r="K11" s="252">
        <v>43304.542000000001</v>
      </c>
      <c r="L11" s="325">
        <v>60108.709000000003</v>
      </c>
      <c r="M11" s="252">
        <v>13985.867</v>
      </c>
      <c r="N11" s="356">
        <v>18114.853999999999</v>
      </c>
      <c r="O11" s="252">
        <v>15944.927999999998</v>
      </c>
      <c r="P11" s="251">
        <v>18400.5</v>
      </c>
      <c r="Q11" s="250">
        <v>66788.710000000006</v>
      </c>
      <c r="R11" s="251">
        <v>79088.828999999998</v>
      </c>
    </row>
    <row r="12" spans="1:18" ht="33" customHeight="1" x14ac:dyDescent="0.2">
      <c r="A12" s="176" t="s">
        <v>84</v>
      </c>
      <c r="B12" s="177" t="s">
        <v>85</v>
      </c>
      <c r="C12" s="255">
        <v>24393.794999999998</v>
      </c>
      <c r="D12" s="253">
        <v>28753.241999999998</v>
      </c>
      <c r="E12" s="326">
        <v>102203.144</v>
      </c>
      <c r="F12" s="253">
        <v>123566.71799999999</v>
      </c>
      <c r="G12" s="254">
        <v>66834.952999999994</v>
      </c>
      <c r="H12" s="253">
        <v>73929.764999999999</v>
      </c>
      <c r="I12" s="255">
        <v>4972.3490000000002</v>
      </c>
      <c r="J12" s="253">
        <v>7283.277</v>
      </c>
      <c r="K12" s="255">
        <v>20846.584999999999</v>
      </c>
      <c r="L12" s="253">
        <v>31298.866999999998</v>
      </c>
      <c r="M12" s="255">
        <v>8163.1540000000005</v>
      </c>
      <c r="N12" s="253">
        <v>11251.67</v>
      </c>
      <c r="O12" s="252">
        <v>19421.445999999996</v>
      </c>
      <c r="P12" s="251">
        <v>21469.964999999997</v>
      </c>
      <c r="Q12" s="250">
        <v>81356.559000000008</v>
      </c>
      <c r="R12" s="251">
        <v>92267.850999999995</v>
      </c>
    </row>
    <row r="13" spans="1:18" ht="33" customHeight="1" x14ac:dyDescent="0.2">
      <c r="A13" s="178" t="s">
        <v>86</v>
      </c>
      <c r="B13" s="179" t="s">
        <v>87</v>
      </c>
      <c r="C13" s="258">
        <v>1884.1780000000001</v>
      </c>
      <c r="D13" s="256">
        <v>3634.1350000000002</v>
      </c>
      <c r="E13" s="327">
        <v>7890.1080000000002</v>
      </c>
      <c r="F13" s="256">
        <v>15630.82</v>
      </c>
      <c r="G13" s="257">
        <v>1391.3630000000001</v>
      </c>
      <c r="H13" s="256">
        <v>2984.5369999999998</v>
      </c>
      <c r="I13" s="258">
        <v>5360.6959999999999</v>
      </c>
      <c r="J13" s="256">
        <v>6703.6</v>
      </c>
      <c r="K13" s="258">
        <v>22457.956999999999</v>
      </c>
      <c r="L13" s="256">
        <v>28809.842000000001</v>
      </c>
      <c r="M13" s="258">
        <v>5822.7129999999997</v>
      </c>
      <c r="N13" s="256">
        <v>6863.1840000000002</v>
      </c>
      <c r="O13" s="252">
        <v>-3476.518</v>
      </c>
      <c r="P13" s="251">
        <v>-3069.4650000000001</v>
      </c>
      <c r="Q13" s="250">
        <v>-14567.848999999998</v>
      </c>
      <c r="R13" s="251">
        <v>-13179.022000000001</v>
      </c>
    </row>
    <row r="14" spans="1:18" ht="31.5" x14ac:dyDescent="0.2">
      <c r="A14" s="180" t="s">
        <v>88</v>
      </c>
      <c r="B14" s="181" t="s">
        <v>89</v>
      </c>
      <c r="C14" s="259">
        <v>961.154</v>
      </c>
      <c r="D14" s="260">
        <v>8196.4989999999998</v>
      </c>
      <c r="E14" s="264">
        <v>4028.0230000000001</v>
      </c>
      <c r="F14" s="260">
        <v>35166.178</v>
      </c>
      <c r="G14" s="261">
        <v>2548.8209999999999</v>
      </c>
      <c r="H14" s="260">
        <v>21662.376</v>
      </c>
      <c r="I14" s="262">
        <v>261405.76800000001</v>
      </c>
      <c r="J14" s="260">
        <v>264552.51400000002</v>
      </c>
      <c r="K14" s="259">
        <v>1093075.3189999999</v>
      </c>
      <c r="L14" s="260">
        <v>1136836.7</v>
      </c>
      <c r="M14" s="262">
        <v>773887.87899999996</v>
      </c>
      <c r="N14" s="260">
        <v>795427.625</v>
      </c>
      <c r="O14" s="252">
        <v>-260444.614</v>
      </c>
      <c r="P14" s="251">
        <v>-256356.01500000001</v>
      </c>
      <c r="Q14" s="250">
        <v>-1089047.2959999999</v>
      </c>
      <c r="R14" s="251">
        <v>-1101670.5219999999</v>
      </c>
    </row>
    <row r="15" spans="1:18" ht="33" customHeight="1" x14ac:dyDescent="0.2">
      <c r="A15" s="182" t="s">
        <v>90</v>
      </c>
      <c r="B15" s="183" t="s">
        <v>91</v>
      </c>
      <c r="C15" s="264">
        <v>2508.69</v>
      </c>
      <c r="D15" s="263">
        <v>1249.9280000000001</v>
      </c>
      <c r="E15" s="264">
        <v>10495.945</v>
      </c>
      <c r="F15" s="263">
        <v>5379.0860000000002</v>
      </c>
      <c r="G15" s="261">
        <v>12570.418</v>
      </c>
      <c r="H15" s="263">
        <v>5447.7830000000004</v>
      </c>
      <c r="I15" s="262">
        <v>22502.749</v>
      </c>
      <c r="J15" s="260">
        <v>30769.232</v>
      </c>
      <c r="K15" s="264">
        <v>94338.89</v>
      </c>
      <c r="L15" s="263">
        <v>132374.614</v>
      </c>
      <c r="M15" s="265">
        <v>156419.07</v>
      </c>
      <c r="N15" s="260">
        <v>160411.48300000001</v>
      </c>
      <c r="O15" s="252">
        <v>-19994.059000000001</v>
      </c>
      <c r="P15" s="251">
        <v>-29519.304</v>
      </c>
      <c r="Q15" s="250">
        <v>-83842.945000000007</v>
      </c>
      <c r="R15" s="251">
        <v>-126995.52800000001</v>
      </c>
    </row>
    <row r="16" spans="1:18" ht="32.25" thickBot="1" x14ac:dyDescent="0.25">
      <c r="A16" s="184" t="s">
        <v>92</v>
      </c>
      <c r="B16" s="185" t="s">
        <v>93</v>
      </c>
      <c r="C16" s="268">
        <v>47091.720999999998</v>
      </c>
      <c r="D16" s="267">
        <v>51949.599999999999</v>
      </c>
      <c r="E16" s="268">
        <v>197039.82</v>
      </c>
      <c r="F16" s="267">
        <v>223319.435</v>
      </c>
      <c r="G16" s="268">
        <v>214534.769</v>
      </c>
      <c r="H16" s="267">
        <v>210075.99600000001</v>
      </c>
      <c r="I16" s="268">
        <v>1680.6569999999999</v>
      </c>
      <c r="J16" s="267">
        <v>1777.623</v>
      </c>
      <c r="K16" s="268">
        <v>7038.4449999999997</v>
      </c>
      <c r="L16" s="267">
        <v>7648.2610000000004</v>
      </c>
      <c r="M16" s="268">
        <v>7346.7820000000002</v>
      </c>
      <c r="N16" s="267">
        <v>7058.2879999999996</v>
      </c>
      <c r="O16" s="252">
        <v>45411.063999999998</v>
      </c>
      <c r="P16" s="251">
        <v>50171.976999999999</v>
      </c>
      <c r="Q16" s="250">
        <v>190001.375</v>
      </c>
      <c r="R16" s="251">
        <v>215671.174</v>
      </c>
    </row>
    <row r="17" spans="1:18" ht="12.75" customHeight="1" x14ac:dyDescent="0.2">
      <c r="A17" s="418" t="s">
        <v>94</v>
      </c>
      <c r="B17" s="419"/>
      <c r="C17" s="248"/>
      <c r="D17" s="248"/>
      <c r="E17" s="248"/>
      <c r="F17" s="248"/>
      <c r="G17" s="248"/>
      <c r="H17" s="249"/>
      <c r="I17" s="248"/>
      <c r="J17" s="248"/>
      <c r="K17" s="248"/>
      <c r="L17" s="248"/>
      <c r="M17" s="248"/>
      <c r="N17" s="248"/>
      <c r="O17" s="248"/>
      <c r="P17" s="248"/>
      <c r="Q17" s="248"/>
      <c r="R17" s="249"/>
    </row>
    <row r="18" spans="1:18" ht="32.25" thickBot="1" x14ac:dyDescent="0.25">
      <c r="A18" s="186" t="s">
        <v>95</v>
      </c>
      <c r="B18" s="187" t="s">
        <v>96</v>
      </c>
      <c r="C18" s="266">
        <v>66564.417000000001</v>
      </c>
      <c r="D18" s="328">
        <v>66922.229000000007</v>
      </c>
      <c r="E18" s="268">
        <v>278882.92599999998</v>
      </c>
      <c r="F18" s="267">
        <v>287575.28100000002</v>
      </c>
      <c r="G18" s="268">
        <v>58224.447999999997</v>
      </c>
      <c r="H18" s="267">
        <v>69661.805999999997</v>
      </c>
      <c r="I18" s="268">
        <v>107936.117</v>
      </c>
      <c r="J18" s="267">
        <v>113226.175</v>
      </c>
      <c r="K18" s="268">
        <v>452112.353</v>
      </c>
      <c r="L18" s="267">
        <v>486689.19</v>
      </c>
      <c r="M18" s="268">
        <v>154392.35699999999</v>
      </c>
      <c r="N18" s="269">
        <v>149758.33900000001</v>
      </c>
      <c r="O18" s="270">
        <v>-41371.699999999997</v>
      </c>
      <c r="P18" s="267">
        <v>-46303.945999999996</v>
      </c>
      <c r="Q18" s="268">
        <v>-173229.42700000003</v>
      </c>
      <c r="R18" s="267">
        <v>-199113.90899999999</v>
      </c>
    </row>
    <row r="19" spans="1:18" x14ac:dyDescent="0.2">
      <c r="B19" s="276"/>
      <c r="F19" s="188"/>
    </row>
    <row r="20" spans="1:18" x14ac:dyDescent="0.2">
      <c r="A20" s="189"/>
      <c r="B20" s="188"/>
      <c r="F20" s="188"/>
      <c r="G20" s="189"/>
    </row>
    <row r="21" spans="1:18" x14ac:dyDescent="0.2">
      <c r="B21" s="188"/>
      <c r="F21" s="189"/>
    </row>
    <row r="23" spans="1:18" x14ac:dyDescent="0.2">
      <c r="E23" s="189"/>
    </row>
    <row r="24" spans="1:18" x14ac:dyDescent="0.2">
      <c r="E24" s="189"/>
      <c r="F24" s="189"/>
    </row>
    <row r="26" spans="1:18" x14ac:dyDescent="0.2">
      <c r="I26" s="189"/>
    </row>
    <row r="31" spans="1:18" x14ac:dyDescent="0.2">
      <c r="L31" s="152" t="s">
        <v>130</v>
      </c>
    </row>
  </sheetData>
  <mergeCells count="2">
    <mergeCell ref="A10:B10"/>
    <mergeCell ref="A17:B17"/>
  </mergeCells>
  <pageMargins left="0.75" right="0.75" top="1" bottom="1" header="0.5" footer="0.5"/>
  <pageSetup paperSize="9" scale="5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R92"/>
  <sheetViews>
    <sheetView zoomScaleNormal="100" workbookViewId="0">
      <selection activeCell="H3" sqref="H3"/>
    </sheetView>
  </sheetViews>
  <sheetFormatPr defaultRowHeight="12.75" x14ac:dyDescent="0.2"/>
  <cols>
    <col min="1" max="1" width="14.7109375" style="191" customWidth="1"/>
    <col min="2" max="2" width="13.140625" style="191" customWidth="1"/>
    <col min="3" max="3" width="10.7109375" style="191" customWidth="1"/>
    <col min="4" max="4" width="11.140625" style="191" customWidth="1"/>
    <col min="5" max="5" width="14.7109375" style="191" customWidth="1"/>
    <col min="6" max="7" width="10.7109375" style="191" customWidth="1"/>
    <col min="8" max="8" width="11.7109375" style="191" customWidth="1"/>
    <col min="9" max="9" width="8" style="192" customWidth="1"/>
    <col min="10" max="10" width="14.7109375" style="192" customWidth="1"/>
    <col min="11" max="11" width="10.7109375" style="192" customWidth="1"/>
    <col min="12" max="12" width="10.7109375" style="191" customWidth="1"/>
    <col min="13" max="13" width="11.42578125" style="191" customWidth="1"/>
    <col min="14" max="14" width="14.7109375" style="191" customWidth="1"/>
    <col min="15" max="16" width="10.7109375" style="191" customWidth="1"/>
    <col min="17" max="17" width="11.42578125" style="191" customWidth="1"/>
    <col min="18" max="16384" width="9.140625" style="191"/>
  </cols>
  <sheetData>
    <row r="1" spans="1:18" ht="18.75" x14ac:dyDescent="0.3">
      <c r="A1" s="190" t="s">
        <v>97</v>
      </c>
    </row>
    <row r="2" spans="1:18" ht="15.75" x14ac:dyDescent="0.25">
      <c r="A2" s="193" t="s">
        <v>71</v>
      </c>
    </row>
    <row r="3" spans="1:18" ht="12.75" customHeight="1" x14ac:dyDescent="0.2">
      <c r="A3" s="194"/>
    </row>
    <row r="4" spans="1:18" s="196" customFormat="1" ht="13.5" customHeight="1" x14ac:dyDescent="0.2">
      <c r="A4" s="195" t="s">
        <v>98</v>
      </c>
      <c r="B4" s="195"/>
      <c r="C4" s="195"/>
      <c r="D4" s="195"/>
      <c r="E4" s="195"/>
      <c r="F4" s="195"/>
      <c r="G4" s="195"/>
      <c r="J4" s="195" t="s">
        <v>99</v>
      </c>
      <c r="K4" s="195"/>
      <c r="L4" s="195"/>
      <c r="M4" s="195"/>
      <c r="N4" s="195"/>
      <c r="O4" s="195"/>
      <c r="P4" s="195"/>
    </row>
    <row r="5" spans="1:18" s="196" customFormat="1" ht="13.5" customHeight="1" thickBot="1" x14ac:dyDescent="0.25">
      <c r="A5" s="195" t="s">
        <v>157</v>
      </c>
      <c r="B5" s="195"/>
      <c r="C5" s="195"/>
      <c r="D5" s="195"/>
      <c r="E5" s="195"/>
      <c r="F5" s="195"/>
      <c r="G5" s="195"/>
      <c r="J5" s="195" t="s">
        <v>157</v>
      </c>
      <c r="K5" s="195"/>
      <c r="L5" s="195"/>
      <c r="M5" s="195"/>
      <c r="N5" s="195"/>
      <c r="O5" s="195"/>
      <c r="P5" s="195"/>
    </row>
    <row r="6" spans="1:18" s="196" customFormat="1" ht="21" thickBot="1" x14ac:dyDescent="0.35">
      <c r="A6" s="197" t="s">
        <v>100</v>
      </c>
      <c r="B6" s="198"/>
      <c r="C6" s="198"/>
      <c r="D6" s="198"/>
      <c r="E6" s="198"/>
      <c r="F6" s="198"/>
      <c r="G6" s="198"/>
      <c r="H6" s="199"/>
      <c r="J6" s="197" t="s">
        <v>101</v>
      </c>
      <c r="K6" s="198"/>
      <c r="L6" s="198"/>
      <c r="M6" s="198"/>
      <c r="N6" s="198"/>
      <c r="O6" s="198"/>
      <c r="P6" s="198"/>
      <c r="Q6" s="199"/>
    </row>
    <row r="7" spans="1:18" s="196" customFormat="1" ht="16.5" thickBot="1" x14ac:dyDescent="0.3">
      <c r="A7" s="200" t="s">
        <v>155</v>
      </c>
      <c r="B7" s="201"/>
      <c r="C7" s="202"/>
      <c r="D7" s="203"/>
      <c r="E7" s="204" t="s">
        <v>156</v>
      </c>
      <c r="F7" s="201"/>
      <c r="G7" s="202"/>
      <c r="H7" s="205"/>
      <c r="J7" s="200" t="s">
        <v>155</v>
      </c>
      <c r="K7" s="201"/>
      <c r="L7" s="202"/>
      <c r="M7" s="203"/>
      <c r="N7" s="204" t="s">
        <v>156</v>
      </c>
      <c r="O7" s="201"/>
      <c r="P7" s="202"/>
      <c r="Q7" s="205"/>
    </row>
    <row r="8" spans="1:18" s="196" customFormat="1" ht="43.5" thickBot="1" x14ac:dyDescent="0.25">
      <c r="A8" s="206" t="s">
        <v>102</v>
      </c>
      <c r="B8" s="207" t="s">
        <v>77</v>
      </c>
      <c r="C8" s="208" t="s">
        <v>78</v>
      </c>
      <c r="D8" s="209" t="s">
        <v>103</v>
      </c>
      <c r="E8" s="210" t="s">
        <v>102</v>
      </c>
      <c r="F8" s="207" t="s">
        <v>77</v>
      </c>
      <c r="G8" s="208" t="s">
        <v>78</v>
      </c>
      <c r="H8" s="211" t="s">
        <v>103</v>
      </c>
      <c r="J8" s="206" t="s">
        <v>102</v>
      </c>
      <c r="K8" s="207" t="s">
        <v>77</v>
      </c>
      <c r="L8" s="208" t="s">
        <v>78</v>
      </c>
      <c r="M8" s="211" t="s">
        <v>103</v>
      </c>
      <c r="N8" s="206" t="s">
        <v>102</v>
      </c>
      <c r="O8" s="207" t="s">
        <v>77</v>
      </c>
      <c r="P8" s="208" t="s">
        <v>78</v>
      </c>
      <c r="Q8" s="211" t="s">
        <v>103</v>
      </c>
      <c r="R8" s="212"/>
    </row>
    <row r="9" spans="1:18" s="196" customFormat="1" ht="15" thickBot="1" x14ac:dyDescent="0.25">
      <c r="A9" s="271" t="s">
        <v>20</v>
      </c>
      <c r="B9" s="272">
        <v>47091.720999999998</v>
      </c>
      <c r="C9" s="213">
        <v>197039.82</v>
      </c>
      <c r="D9" s="214">
        <v>214534.769</v>
      </c>
      <c r="E9" s="271" t="s">
        <v>20</v>
      </c>
      <c r="F9" s="216">
        <v>51949.599999999999</v>
      </c>
      <c r="G9" s="217">
        <v>223319.435</v>
      </c>
      <c r="H9" s="214">
        <v>210075.99600000001</v>
      </c>
      <c r="J9" s="375" t="s">
        <v>20</v>
      </c>
      <c r="K9" s="376">
        <v>1680.6569999999999</v>
      </c>
      <c r="L9" s="377">
        <v>7038.4449999999997</v>
      </c>
      <c r="M9" s="378">
        <v>7346.7820000000002</v>
      </c>
      <c r="N9" s="375" t="s">
        <v>20</v>
      </c>
      <c r="O9" s="376">
        <v>1777.623</v>
      </c>
      <c r="P9" s="377">
        <v>7648.2610000000004</v>
      </c>
      <c r="Q9" s="378">
        <v>7058.2879999999996</v>
      </c>
    </row>
    <row r="10" spans="1:18" s="196" customFormat="1" x14ac:dyDescent="0.2">
      <c r="A10" s="218" t="s">
        <v>140</v>
      </c>
      <c r="B10" s="219">
        <v>14942.866</v>
      </c>
      <c r="C10" s="220">
        <v>62345.97</v>
      </c>
      <c r="D10" s="219">
        <v>55015.415999999997</v>
      </c>
      <c r="E10" s="221" t="s">
        <v>140</v>
      </c>
      <c r="F10" s="222">
        <v>15821.137000000001</v>
      </c>
      <c r="G10" s="223">
        <v>68033.896999999997</v>
      </c>
      <c r="H10" s="224">
        <v>52737.042999999998</v>
      </c>
      <c r="J10" s="379" t="s">
        <v>105</v>
      </c>
      <c r="K10" s="380">
        <v>1485.2180000000001</v>
      </c>
      <c r="L10" s="381">
        <v>6219.1189999999997</v>
      </c>
      <c r="M10" s="388">
        <v>6140.1719999999996</v>
      </c>
      <c r="N10" s="386" t="s">
        <v>105</v>
      </c>
      <c r="O10" s="382">
        <v>1365.4849999999999</v>
      </c>
      <c r="P10" s="383">
        <v>5871.866</v>
      </c>
      <c r="Q10" s="384">
        <v>4874.6930000000002</v>
      </c>
    </row>
    <row r="11" spans="1:18" s="196" customFormat="1" x14ac:dyDescent="0.2">
      <c r="A11" s="225" t="s">
        <v>105</v>
      </c>
      <c r="B11" s="226">
        <v>12079.281000000001</v>
      </c>
      <c r="C11" s="227">
        <v>50614.748</v>
      </c>
      <c r="D11" s="226">
        <v>62897.048000000003</v>
      </c>
      <c r="E11" s="228" t="s">
        <v>105</v>
      </c>
      <c r="F11" s="229">
        <v>11710.6</v>
      </c>
      <c r="G11" s="230">
        <v>50337.66</v>
      </c>
      <c r="H11" s="231">
        <v>54638.125</v>
      </c>
      <c r="J11" s="225" t="s">
        <v>107</v>
      </c>
      <c r="K11" s="226">
        <v>134.11199999999999</v>
      </c>
      <c r="L11" s="227">
        <v>561.24800000000005</v>
      </c>
      <c r="M11" s="288">
        <v>947.3</v>
      </c>
      <c r="N11" s="387" t="s">
        <v>145</v>
      </c>
      <c r="O11" s="229">
        <v>348.80799999999999</v>
      </c>
      <c r="P11" s="273">
        <v>1504.02</v>
      </c>
      <c r="Q11" s="231">
        <v>1720.9549999999999</v>
      </c>
    </row>
    <row r="12" spans="1:18" s="196" customFormat="1" x14ac:dyDescent="0.2">
      <c r="A12" s="225" t="s">
        <v>104</v>
      </c>
      <c r="B12" s="226">
        <v>7071.2669999999998</v>
      </c>
      <c r="C12" s="227">
        <v>29633.513999999999</v>
      </c>
      <c r="D12" s="226">
        <v>36341.891000000003</v>
      </c>
      <c r="E12" s="228" t="s">
        <v>104</v>
      </c>
      <c r="F12" s="229">
        <v>6881.701</v>
      </c>
      <c r="G12" s="230">
        <v>29560.679</v>
      </c>
      <c r="H12" s="231">
        <v>31834.004000000001</v>
      </c>
      <c r="J12" s="405" t="s">
        <v>106</v>
      </c>
      <c r="K12" s="395">
        <v>37.037999999999997</v>
      </c>
      <c r="L12" s="408">
        <v>156.02699999999999</v>
      </c>
      <c r="M12" s="412">
        <v>157.04</v>
      </c>
      <c r="N12" s="410" t="s">
        <v>107</v>
      </c>
      <c r="O12" s="396">
        <v>39.012</v>
      </c>
      <c r="P12" s="409">
        <v>167.74600000000001</v>
      </c>
      <c r="Q12" s="406">
        <v>384</v>
      </c>
    </row>
    <row r="13" spans="1:18" s="196" customFormat="1" x14ac:dyDescent="0.2">
      <c r="A13" s="225" t="s">
        <v>115</v>
      </c>
      <c r="B13" s="226">
        <v>3946.2530000000002</v>
      </c>
      <c r="C13" s="227">
        <v>16542.027999999998</v>
      </c>
      <c r="D13" s="226">
        <v>21046.822</v>
      </c>
      <c r="E13" s="228" t="s">
        <v>115</v>
      </c>
      <c r="F13" s="229">
        <v>5908.0290000000005</v>
      </c>
      <c r="G13" s="230">
        <v>25409.895</v>
      </c>
      <c r="H13" s="231">
        <v>26347.191999999999</v>
      </c>
      <c r="J13" s="405" t="s">
        <v>115</v>
      </c>
      <c r="K13" s="395">
        <v>24.289000000000001</v>
      </c>
      <c r="L13" s="408">
        <v>102.051</v>
      </c>
      <c r="M13" s="412">
        <v>102.27</v>
      </c>
      <c r="N13" s="410" t="s">
        <v>115</v>
      </c>
      <c r="O13" s="396">
        <v>13.353999999999999</v>
      </c>
      <c r="P13" s="409">
        <v>57.218000000000004</v>
      </c>
      <c r="Q13" s="406">
        <v>51.28</v>
      </c>
    </row>
    <row r="14" spans="1:18" s="196" customFormat="1" ht="13.5" thickBot="1" x14ac:dyDescent="0.25">
      <c r="A14" s="225" t="s">
        <v>110</v>
      </c>
      <c r="B14" s="226">
        <v>3350.6010000000001</v>
      </c>
      <c r="C14" s="227">
        <v>14004.299000000001</v>
      </c>
      <c r="D14" s="226">
        <v>12695.691999999999</v>
      </c>
      <c r="E14" s="228" t="s">
        <v>148</v>
      </c>
      <c r="F14" s="229">
        <v>4094.4789999999998</v>
      </c>
      <c r="G14" s="230">
        <v>17592.436000000002</v>
      </c>
      <c r="H14" s="231">
        <v>18028.874</v>
      </c>
      <c r="J14" s="407"/>
      <c r="K14" s="399"/>
      <c r="L14" s="404"/>
      <c r="M14" s="413"/>
      <c r="N14" s="411" t="s">
        <v>136</v>
      </c>
      <c r="O14" s="401">
        <v>8.1430000000000007</v>
      </c>
      <c r="P14" s="403">
        <v>35.319000000000003</v>
      </c>
      <c r="Q14" s="402">
        <v>26.36</v>
      </c>
    </row>
    <row r="15" spans="1:18" s="196" customFormat="1" x14ac:dyDescent="0.2">
      <c r="A15" s="232" t="s">
        <v>148</v>
      </c>
      <c r="B15" s="233">
        <v>1741.979</v>
      </c>
      <c r="C15" s="234">
        <v>7344.9080000000004</v>
      </c>
      <c r="D15" s="233">
        <v>8815.3439999999991</v>
      </c>
      <c r="E15" s="235" t="s">
        <v>110</v>
      </c>
      <c r="F15" s="236">
        <v>3535.1610000000001</v>
      </c>
      <c r="G15" s="237">
        <v>15204.871999999999</v>
      </c>
      <c r="H15" s="238">
        <v>11873.154</v>
      </c>
      <c r="J15" s="296"/>
      <c r="K15" s="304"/>
      <c r="L15" s="304"/>
      <c r="M15" s="304"/>
      <c r="N15" s="296"/>
      <c r="O15" s="297"/>
      <c r="P15" s="297"/>
      <c r="Q15" s="297"/>
    </row>
    <row r="16" spans="1:18" s="196" customFormat="1" x14ac:dyDescent="0.2">
      <c r="A16" s="232" t="s">
        <v>141</v>
      </c>
      <c r="B16" s="233">
        <v>1692.5830000000001</v>
      </c>
      <c r="C16" s="234">
        <v>7065.0169999999998</v>
      </c>
      <c r="D16" s="233">
        <v>5493.4359999999997</v>
      </c>
      <c r="E16" s="235" t="s">
        <v>141</v>
      </c>
      <c r="F16" s="236">
        <v>1838.4670000000001</v>
      </c>
      <c r="G16" s="237">
        <v>7879.7790000000005</v>
      </c>
      <c r="H16" s="238">
        <v>5457.8109999999997</v>
      </c>
      <c r="J16" s="296"/>
      <c r="K16" s="304"/>
      <c r="L16" s="304"/>
      <c r="M16" s="304"/>
      <c r="N16" s="296"/>
      <c r="O16" s="297"/>
      <c r="P16" s="297"/>
      <c r="Q16" s="297"/>
    </row>
    <row r="17" spans="1:17" ht="13.5" thickBot="1" x14ac:dyDescent="0.25">
      <c r="A17" s="239" t="s">
        <v>106</v>
      </c>
      <c r="B17" s="240">
        <v>818.41499999999996</v>
      </c>
      <c r="C17" s="241">
        <v>3433.6779999999999</v>
      </c>
      <c r="D17" s="240">
        <v>4425.07</v>
      </c>
      <c r="E17" s="242" t="s">
        <v>106</v>
      </c>
      <c r="F17" s="243">
        <v>678.29</v>
      </c>
      <c r="G17" s="244">
        <v>2912.962</v>
      </c>
      <c r="H17" s="245">
        <v>3069.1</v>
      </c>
      <c r="I17" s="301"/>
      <c r="J17" s="296"/>
      <c r="K17" s="304"/>
      <c r="L17" s="304"/>
      <c r="M17" s="304"/>
      <c r="N17" s="296"/>
      <c r="O17" s="297"/>
      <c r="P17" s="297"/>
      <c r="Q17" s="297"/>
    </row>
    <row r="18" spans="1:17" s="196" customFormat="1" x14ac:dyDescent="0.2">
      <c r="A18" s="194"/>
      <c r="B18" s="298"/>
      <c r="C18" s="298"/>
      <c r="D18" s="298"/>
      <c r="E18" s="296"/>
      <c r="F18" s="297"/>
      <c r="G18" s="297"/>
      <c r="H18" s="297"/>
      <c r="J18" s="299"/>
      <c r="K18" s="300"/>
      <c r="L18" s="300"/>
      <c r="M18" s="300"/>
    </row>
    <row r="19" spans="1:17" s="196" customFormat="1" x14ac:dyDescent="0.2">
      <c r="A19" s="191"/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</row>
    <row r="20" spans="1:17" s="196" customFormat="1" x14ac:dyDescent="0.2">
      <c r="A20" s="195" t="s">
        <v>112</v>
      </c>
      <c r="B20" s="195"/>
      <c r="C20" s="195"/>
      <c r="D20" s="195"/>
      <c r="E20" s="195"/>
      <c r="F20" s="195"/>
      <c r="G20" s="195"/>
      <c r="J20" s="195" t="s">
        <v>113</v>
      </c>
      <c r="K20" s="195"/>
      <c r="L20" s="195"/>
      <c r="M20" s="195"/>
      <c r="N20" s="195"/>
      <c r="O20" s="195"/>
      <c r="P20" s="195"/>
    </row>
    <row r="21" spans="1:17" s="196" customFormat="1" ht="13.5" thickBot="1" x14ac:dyDescent="0.25">
      <c r="A21" s="195" t="s">
        <v>157</v>
      </c>
      <c r="B21" s="195"/>
      <c r="C21" s="195"/>
      <c r="D21" s="195"/>
      <c r="E21" s="195"/>
      <c r="F21" s="195"/>
      <c r="G21" s="195"/>
      <c r="J21" s="195" t="s">
        <v>157</v>
      </c>
      <c r="K21" s="195"/>
      <c r="L21" s="195"/>
      <c r="M21" s="195"/>
      <c r="N21" s="195"/>
      <c r="O21" s="195"/>
      <c r="P21" s="195"/>
    </row>
    <row r="22" spans="1:17" s="196" customFormat="1" ht="21" thickBot="1" x14ac:dyDescent="0.35">
      <c r="A22" s="197" t="s">
        <v>100</v>
      </c>
      <c r="B22" s="198"/>
      <c r="C22" s="198"/>
      <c r="D22" s="198"/>
      <c r="E22" s="198"/>
      <c r="F22" s="198"/>
      <c r="G22" s="198"/>
      <c r="H22" s="199"/>
      <c r="J22" s="197" t="s">
        <v>101</v>
      </c>
      <c r="K22" s="198"/>
      <c r="L22" s="198"/>
      <c r="M22" s="198"/>
      <c r="N22" s="198"/>
      <c r="O22" s="198"/>
      <c r="P22" s="198"/>
      <c r="Q22" s="199"/>
    </row>
    <row r="23" spans="1:17" s="196" customFormat="1" ht="16.5" thickBot="1" x14ac:dyDescent="0.3">
      <c r="A23" s="200" t="s">
        <v>155</v>
      </c>
      <c r="B23" s="201"/>
      <c r="C23" s="202"/>
      <c r="D23" s="203"/>
      <c r="E23" s="204" t="s">
        <v>156</v>
      </c>
      <c r="F23" s="201"/>
      <c r="G23" s="202"/>
      <c r="H23" s="205"/>
      <c r="J23" s="200" t="s">
        <v>155</v>
      </c>
      <c r="K23" s="201"/>
      <c r="L23" s="202"/>
      <c r="M23" s="203"/>
      <c r="N23" s="204" t="s">
        <v>156</v>
      </c>
      <c r="O23" s="201"/>
      <c r="P23" s="202"/>
      <c r="Q23" s="205"/>
    </row>
    <row r="24" spans="1:17" s="196" customFormat="1" ht="43.5" thickBot="1" x14ac:dyDescent="0.25">
      <c r="A24" s="206" t="s">
        <v>102</v>
      </c>
      <c r="B24" s="207" t="s">
        <v>77</v>
      </c>
      <c r="C24" s="208" t="s">
        <v>78</v>
      </c>
      <c r="D24" s="209" t="s">
        <v>103</v>
      </c>
      <c r="E24" s="210" t="s">
        <v>102</v>
      </c>
      <c r="F24" s="207" t="s">
        <v>77</v>
      </c>
      <c r="G24" s="208" t="s">
        <v>78</v>
      </c>
      <c r="H24" s="211" t="s">
        <v>103</v>
      </c>
      <c r="J24" s="206" t="s">
        <v>102</v>
      </c>
      <c r="K24" s="207" t="s">
        <v>77</v>
      </c>
      <c r="L24" s="208" t="s">
        <v>78</v>
      </c>
      <c r="M24" s="209" t="s">
        <v>103</v>
      </c>
      <c r="N24" s="210" t="s">
        <v>102</v>
      </c>
      <c r="O24" s="207" t="s">
        <v>77</v>
      </c>
      <c r="P24" s="208" t="s">
        <v>78</v>
      </c>
      <c r="Q24" s="211" t="s">
        <v>103</v>
      </c>
    </row>
    <row r="25" spans="1:17" s="196" customFormat="1" ht="15" thickBot="1" x14ac:dyDescent="0.25">
      <c r="A25" s="375" t="s">
        <v>20</v>
      </c>
      <c r="B25" s="392">
        <v>961.154</v>
      </c>
      <c r="C25" s="393">
        <v>4028.0230000000001</v>
      </c>
      <c r="D25" s="378">
        <v>2548.8209999999999</v>
      </c>
      <c r="E25" s="385" t="s">
        <v>20</v>
      </c>
      <c r="F25" s="376">
        <v>8196.4989999999998</v>
      </c>
      <c r="G25" s="394">
        <v>35166.178</v>
      </c>
      <c r="H25" s="378">
        <v>21662.376</v>
      </c>
      <c r="J25" s="271" t="s">
        <v>20</v>
      </c>
      <c r="K25" s="272">
        <v>261405.76800000001</v>
      </c>
      <c r="L25" s="213">
        <v>1093075.3189999999</v>
      </c>
      <c r="M25" s="214">
        <v>773887.87899999996</v>
      </c>
      <c r="N25" s="215" t="s">
        <v>20</v>
      </c>
      <c r="O25" s="216">
        <v>264552.51400000002</v>
      </c>
      <c r="P25" s="217">
        <v>1136836.7</v>
      </c>
      <c r="Q25" s="214">
        <v>795427.625</v>
      </c>
    </row>
    <row r="26" spans="1:17" s="196" customFormat="1" x14ac:dyDescent="0.2">
      <c r="A26" s="379" t="s">
        <v>106</v>
      </c>
      <c r="B26" s="380">
        <v>680.90200000000004</v>
      </c>
      <c r="C26" s="381">
        <v>2853.1210000000001</v>
      </c>
      <c r="D26" s="380">
        <v>1843.509</v>
      </c>
      <c r="E26" s="397" t="s">
        <v>105</v>
      </c>
      <c r="F26" s="382">
        <v>3644.877</v>
      </c>
      <c r="G26" s="383">
        <v>15622.415999999999</v>
      </c>
      <c r="H26" s="384">
        <v>9308.4609999999993</v>
      </c>
      <c r="J26" s="218" t="s">
        <v>114</v>
      </c>
      <c r="K26" s="219">
        <v>152785.78700000001</v>
      </c>
      <c r="L26" s="220">
        <v>638673.73899999994</v>
      </c>
      <c r="M26" s="219">
        <v>455291.09299999999</v>
      </c>
      <c r="N26" s="221" t="s">
        <v>114</v>
      </c>
      <c r="O26" s="222">
        <v>107690.63099999999</v>
      </c>
      <c r="P26" s="223">
        <v>462370.49099999998</v>
      </c>
      <c r="Q26" s="224">
        <v>337314.80499999999</v>
      </c>
    </row>
    <row r="27" spans="1:17" s="196" customFormat="1" x14ac:dyDescent="0.2">
      <c r="A27" s="225" t="s">
        <v>107</v>
      </c>
      <c r="B27" s="226">
        <v>129.51400000000001</v>
      </c>
      <c r="C27" s="227">
        <v>542.12199999999996</v>
      </c>
      <c r="D27" s="226">
        <v>218</v>
      </c>
      <c r="E27" s="228" t="s">
        <v>139</v>
      </c>
      <c r="F27" s="229">
        <v>2064.94</v>
      </c>
      <c r="G27" s="273">
        <v>8850.7890000000007</v>
      </c>
      <c r="H27" s="231">
        <v>5155.8500000000004</v>
      </c>
      <c r="J27" s="225" t="s">
        <v>137</v>
      </c>
      <c r="K27" s="226">
        <v>33727.281000000003</v>
      </c>
      <c r="L27" s="227">
        <v>141044.823</v>
      </c>
      <c r="M27" s="226">
        <v>110115.31200000001</v>
      </c>
      <c r="N27" s="228" t="s">
        <v>137</v>
      </c>
      <c r="O27" s="229">
        <v>58596.008999999998</v>
      </c>
      <c r="P27" s="230">
        <v>251126.253</v>
      </c>
      <c r="Q27" s="231">
        <v>173970.823</v>
      </c>
    </row>
    <row r="28" spans="1:17" s="196" customFormat="1" x14ac:dyDescent="0.2">
      <c r="A28" s="225" t="s">
        <v>105</v>
      </c>
      <c r="B28" s="226">
        <v>77.87</v>
      </c>
      <c r="C28" s="227">
        <v>328.101</v>
      </c>
      <c r="D28" s="226">
        <v>308.45999999999998</v>
      </c>
      <c r="E28" s="228" t="s">
        <v>109</v>
      </c>
      <c r="F28" s="229">
        <v>944.98500000000001</v>
      </c>
      <c r="G28" s="273">
        <v>4076.3890000000001</v>
      </c>
      <c r="H28" s="231">
        <v>2856.54</v>
      </c>
      <c r="J28" s="225" t="s">
        <v>125</v>
      </c>
      <c r="K28" s="226">
        <v>32320.45</v>
      </c>
      <c r="L28" s="227">
        <v>134982.443</v>
      </c>
      <c r="M28" s="226">
        <v>92885.561000000002</v>
      </c>
      <c r="N28" s="228" t="s">
        <v>125</v>
      </c>
      <c r="O28" s="229">
        <v>37896.315999999999</v>
      </c>
      <c r="P28" s="230">
        <v>162999.64199999999</v>
      </c>
      <c r="Q28" s="231">
        <v>114620.03200000001</v>
      </c>
    </row>
    <row r="29" spans="1:17" s="196" customFormat="1" x14ac:dyDescent="0.2">
      <c r="A29" s="225" t="s">
        <v>136</v>
      </c>
      <c r="B29" s="226">
        <v>41.651000000000003</v>
      </c>
      <c r="C29" s="227">
        <v>174.2</v>
      </c>
      <c r="D29" s="226">
        <v>125.96</v>
      </c>
      <c r="E29" s="228" t="s">
        <v>115</v>
      </c>
      <c r="F29" s="229">
        <v>735.29399999999998</v>
      </c>
      <c r="G29" s="273">
        <v>3152.895</v>
      </c>
      <c r="H29" s="231">
        <v>1909.25</v>
      </c>
      <c r="J29" s="225" t="s">
        <v>119</v>
      </c>
      <c r="K29" s="226">
        <v>16965.197</v>
      </c>
      <c r="L29" s="227">
        <v>71176.77</v>
      </c>
      <c r="M29" s="226">
        <v>44842.152000000002</v>
      </c>
      <c r="N29" s="228" t="s">
        <v>129</v>
      </c>
      <c r="O29" s="229">
        <v>21298.151999999998</v>
      </c>
      <c r="P29" s="230">
        <v>92370.722999999998</v>
      </c>
      <c r="Q29" s="231">
        <v>63772.444000000003</v>
      </c>
    </row>
    <row r="30" spans="1:17" s="196" customFormat="1" x14ac:dyDescent="0.2">
      <c r="A30" s="225" t="s">
        <v>115</v>
      </c>
      <c r="B30" s="226">
        <v>19.379000000000001</v>
      </c>
      <c r="C30" s="227">
        <v>81.022999999999996</v>
      </c>
      <c r="D30" s="226">
        <v>18.125</v>
      </c>
      <c r="E30" s="228" t="s">
        <v>106</v>
      </c>
      <c r="F30" s="229">
        <v>444.95800000000003</v>
      </c>
      <c r="G30" s="273">
        <v>1911.4190000000001</v>
      </c>
      <c r="H30" s="231">
        <v>1300.5999999999999</v>
      </c>
      <c r="J30" s="225" t="s">
        <v>129</v>
      </c>
      <c r="K30" s="226">
        <v>11631.174000000001</v>
      </c>
      <c r="L30" s="227">
        <v>48343.982000000004</v>
      </c>
      <c r="M30" s="226">
        <v>32709.976999999999</v>
      </c>
      <c r="N30" s="228" t="s">
        <v>107</v>
      </c>
      <c r="O30" s="229">
        <v>20147.827000000001</v>
      </c>
      <c r="P30" s="230">
        <v>86701.626000000004</v>
      </c>
      <c r="Q30" s="231">
        <v>57539.385000000002</v>
      </c>
    </row>
    <row r="31" spans="1:17" x14ac:dyDescent="0.2">
      <c r="A31" s="225" t="s">
        <v>108</v>
      </c>
      <c r="B31" s="226">
        <v>5.3289999999999997</v>
      </c>
      <c r="C31" s="227">
        <v>22.268999999999998</v>
      </c>
      <c r="D31" s="226">
        <v>8</v>
      </c>
      <c r="E31" s="228" t="s">
        <v>136</v>
      </c>
      <c r="F31" s="229">
        <v>246.39400000000001</v>
      </c>
      <c r="G31" s="273">
        <v>1056.049</v>
      </c>
      <c r="H31" s="231">
        <v>913.06</v>
      </c>
      <c r="I31" s="196"/>
      <c r="J31" s="232" t="s">
        <v>105</v>
      </c>
      <c r="K31" s="233">
        <v>6638.3940000000002</v>
      </c>
      <c r="L31" s="234">
        <v>27990.894</v>
      </c>
      <c r="M31" s="233">
        <v>19599.370999999999</v>
      </c>
      <c r="N31" s="235" t="s">
        <v>119</v>
      </c>
      <c r="O31" s="236">
        <v>6344.6409999999996</v>
      </c>
      <c r="P31" s="237">
        <v>27244.726999999999</v>
      </c>
      <c r="Q31" s="238">
        <v>16411.8</v>
      </c>
    </row>
    <row r="32" spans="1:17" s="196" customFormat="1" x14ac:dyDescent="0.2">
      <c r="A32" s="225" t="s">
        <v>109</v>
      </c>
      <c r="B32" s="226">
        <v>3.6760000000000002</v>
      </c>
      <c r="C32" s="227">
        <v>15.279</v>
      </c>
      <c r="D32" s="226">
        <v>24.04</v>
      </c>
      <c r="E32" s="228" t="s">
        <v>119</v>
      </c>
      <c r="F32" s="229">
        <v>56.015999999999998</v>
      </c>
      <c r="G32" s="273">
        <v>240.81899999999999</v>
      </c>
      <c r="H32" s="231">
        <v>80</v>
      </c>
      <c r="J32" s="232" t="s">
        <v>107</v>
      </c>
      <c r="K32" s="233">
        <v>3740.0450000000001</v>
      </c>
      <c r="L32" s="234">
        <v>15727.558000000001</v>
      </c>
      <c r="M32" s="233">
        <v>11066.148999999999</v>
      </c>
      <c r="N32" s="235" t="s">
        <v>105</v>
      </c>
      <c r="O32" s="236">
        <v>5116.3090000000002</v>
      </c>
      <c r="P32" s="237">
        <v>21959.425999999999</v>
      </c>
      <c r="Q32" s="238">
        <v>14065.896000000001</v>
      </c>
    </row>
    <row r="33" spans="1:17" s="196" customFormat="1" ht="13.5" thickBot="1" x14ac:dyDescent="0.25">
      <c r="A33" s="398" t="s">
        <v>111</v>
      </c>
      <c r="B33" s="399">
        <v>2.83</v>
      </c>
      <c r="C33" s="404">
        <v>11.894</v>
      </c>
      <c r="D33" s="399">
        <v>2.7250000000000001</v>
      </c>
      <c r="E33" s="400" t="s">
        <v>151</v>
      </c>
      <c r="F33" s="401">
        <v>43.847999999999999</v>
      </c>
      <c r="G33" s="403">
        <v>190.173</v>
      </c>
      <c r="H33" s="402">
        <v>97.44</v>
      </c>
      <c r="J33" s="239" t="s">
        <v>104</v>
      </c>
      <c r="K33" s="240">
        <v>1164.316</v>
      </c>
      <c r="L33" s="241">
        <v>4881.8720000000003</v>
      </c>
      <c r="M33" s="240">
        <v>1459.258</v>
      </c>
      <c r="N33" s="242" t="s">
        <v>110</v>
      </c>
      <c r="O33" s="243">
        <v>2725.5390000000002</v>
      </c>
      <c r="P33" s="244">
        <v>11677.846</v>
      </c>
      <c r="Q33" s="245">
        <v>8000.0739999999996</v>
      </c>
    </row>
    <row r="34" spans="1:17" s="196" customFormat="1" x14ac:dyDescent="0.2">
      <c r="A34" s="194"/>
      <c r="B34" s="298"/>
      <c r="C34" s="298"/>
      <c r="D34" s="298"/>
      <c r="E34" s="296"/>
      <c r="F34" s="297"/>
      <c r="G34" s="297"/>
      <c r="H34" s="297"/>
      <c r="J34" s="299"/>
      <c r="K34" s="300"/>
      <c r="L34" s="300"/>
      <c r="M34" s="300"/>
    </row>
    <row r="35" spans="1:17" s="196" customFormat="1" x14ac:dyDescent="0.2">
      <c r="A35" s="191"/>
      <c r="B35" s="191"/>
      <c r="C35" s="191"/>
      <c r="D35" s="191"/>
      <c r="E35" s="191"/>
      <c r="F35" s="191"/>
      <c r="G35" s="302"/>
      <c r="H35" s="191"/>
      <c r="I35" s="191"/>
      <c r="J35" s="191"/>
      <c r="K35" s="191"/>
      <c r="L35" s="191"/>
      <c r="M35" s="191"/>
      <c r="N35" s="191"/>
      <c r="O35" s="191"/>
      <c r="P35" s="191"/>
      <c r="Q35" s="191"/>
    </row>
    <row r="36" spans="1:17" s="196" customFormat="1" x14ac:dyDescent="0.2">
      <c r="A36" s="195" t="s">
        <v>116</v>
      </c>
      <c r="B36" s="195"/>
      <c r="C36" s="195"/>
      <c r="D36" s="195"/>
      <c r="E36" s="195"/>
      <c r="F36" s="195"/>
      <c r="G36" s="195"/>
      <c r="J36" s="195" t="s">
        <v>117</v>
      </c>
      <c r="K36" s="195"/>
      <c r="L36" s="195"/>
      <c r="M36" s="195"/>
      <c r="N36" s="195"/>
      <c r="O36" s="195"/>
      <c r="P36" s="195"/>
    </row>
    <row r="37" spans="1:17" s="196" customFormat="1" ht="13.5" thickBot="1" x14ac:dyDescent="0.25">
      <c r="A37" s="195" t="s">
        <v>157</v>
      </c>
      <c r="B37" s="195"/>
      <c r="C37" s="195"/>
      <c r="D37" s="195"/>
      <c r="E37" s="195"/>
      <c r="F37" s="195"/>
      <c r="G37" s="195"/>
      <c r="J37" s="195" t="s">
        <v>157</v>
      </c>
      <c r="K37" s="195"/>
      <c r="L37" s="195"/>
      <c r="M37" s="195"/>
      <c r="N37" s="195"/>
      <c r="O37" s="195"/>
      <c r="P37" s="195"/>
    </row>
    <row r="38" spans="1:17" s="196" customFormat="1" ht="21" thickBot="1" x14ac:dyDescent="0.35">
      <c r="A38" s="197" t="s">
        <v>100</v>
      </c>
      <c r="B38" s="198"/>
      <c r="C38" s="198"/>
      <c r="D38" s="198"/>
      <c r="E38" s="198"/>
      <c r="F38" s="198"/>
      <c r="G38" s="198"/>
      <c r="H38" s="199"/>
      <c r="J38" s="197" t="s">
        <v>101</v>
      </c>
      <c r="K38" s="198"/>
      <c r="L38" s="198"/>
      <c r="M38" s="198"/>
      <c r="N38" s="198"/>
      <c r="O38" s="198"/>
      <c r="P38" s="198"/>
      <c r="Q38" s="199"/>
    </row>
    <row r="39" spans="1:17" s="196" customFormat="1" ht="16.5" thickBot="1" x14ac:dyDescent="0.3">
      <c r="A39" s="200" t="s">
        <v>155</v>
      </c>
      <c r="B39" s="201"/>
      <c r="C39" s="202"/>
      <c r="D39" s="203"/>
      <c r="E39" s="204" t="s">
        <v>156</v>
      </c>
      <c r="F39" s="201"/>
      <c r="G39" s="202"/>
      <c r="H39" s="205"/>
      <c r="J39" s="200" t="s">
        <v>155</v>
      </c>
      <c r="K39" s="201"/>
      <c r="L39" s="202"/>
      <c r="M39" s="203"/>
      <c r="N39" s="204" t="s">
        <v>156</v>
      </c>
      <c r="O39" s="201"/>
      <c r="P39" s="202"/>
      <c r="Q39" s="205"/>
    </row>
    <row r="40" spans="1:17" s="196" customFormat="1" ht="43.5" thickBot="1" x14ac:dyDescent="0.25">
      <c r="A40" s="206" t="s">
        <v>102</v>
      </c>
      <c r="B40" s="207" t="s">
        <v>77</v>
      </c>
      <c r="C40" s="208" t="s">
        <v>78</v>
      </c>
      <c r="D40" s="209" t="s">
        <v>103</v>
      </c>
      <c r="E40" s="210" t="s">
        <v>102</v>
      </c>
      <c r="F40" s="207" t="s">
        <v>77</v>
      </c>
      <c r="G40" s="208" t="s">
        <v>78</v>
      </c>
      <c r="H40" s="211" t="s">
        <v>103</v>
      </c>
      <c r="J40" s="206" t="s">
        <v>102</v>
      </c>
      <c r="K40" s="207" t="s">
        <v>77</v>
      </c>
      <c r="L40" s="208" t="s">
        <v>78</v>
      </c>
      <c r="M40" s="209" t="s">
        <v>103</v>
      </c>
      <c r="N40" s="210" t="s">
        <v>102</v>
      </c>
      <c r="O40" s="207" t="s">
        <v>77</v>
      </c>
      <c r="P40" s="208" t="s">
        <v>78</v>
      </c>
      <c r="Q40" s="211" t="s">
        <v>103</v>
      </c>
    </row>
    <row r="41" spans="1:17" s="196" customFormat="1" ht="15" thickBot="1" x14ac:dyDescent="0.25">
      <c r="A41" s="271" t="s">
        <v>20</v>
      </c>
      <c r="B41" s="272">
        <v>26277.973000000002</v>
      </c>
      <c r="C41" s="213">
        <v>110093.25199999999</v>
      </c>
      <c r="D41" s="214">
        <v>68226.316000000006</v>
      </c>
      <c r="E41" s="215" t="s">
        <v>20</v>
      </c>
      <c r="F41" s="216">
        <v>32387.377</v>
      </c>
      <c r="G41" s="217">
        <v>139197.538</v>
      </c>
      <c r="H41" s="214">
        <v>76914.301999999996</v>
      </c>
      <c r="J41" s="271" t="s">
        <v>20</v>
      </c>
      <c r="K41" s="272">
        <v>10333.045</v>
      </c>
      <c r="L41" s="213">
        <v>43304.542000000001</v>
      </c>
      <c r="M41" s="214">
        <v>13985.867</v>
      </c>
      <c r="N41" s="215" t="s">
        <v>20</v>
      </c>
      <c r="O41" s="216">
        <v>13986.877</v>
      </c>
      <c r="P41" s="217">
        <v>60108.709000000003</v>
      </c>
      <c r="Q41" s="214">
        <v>18114.853999999999</v>
      </c>
    </row>
    <row r="42" spans="1:17" s="196" customFormat="1" x14ac:dyDescent="0.2">
      <c r="A42" s="218" t="s">
        <v>118</v>
      </c>
      <c r="B42" s="219">
        <v>4779.5879999999997</v>
      </c>
      <c r="C42" s="220">
        <v>20029.004000000001</v>
      </c>
      <c r="D42" s="219">
        <v>20418.419999999998</v>
      </c>
      <c r="E42" s="221" t="s">
        <v>118</v>
      </c>
      <c r="F42" s="222">
        <v>5181.241</v>
      </c>
      <c r="G42" s="223">
        <v>22270.127</v>
      </c>
      <c r="H42" s="224">
        <v>18332.830000000002</v>
      </c>
      <c r="J42" s="218" t="s">
        <v>104</v>
      </c>
      <c r="K42" s="219">
        <v>3138.279</v>
      </c>
      <c r="L42" s="220">
        <v>13144.053</v>
      </c>
      <c r="M42" s="219">
        <v>3588.3110000000001</v>
      </c>
      <c r="N42" s="221" t="s">
        <v>104</v>
      </c>
      <c r="O42" s="222">
        <v>4018.4839999999999</v>
      </c>
      <c r="P42" s="223">
        <v>17269.491000000002</v>
      </c>
      <c r="Q42" s="224">
        <v>4017.2150000000001</v>
      </c>
    </row>
    <row r="43" spans="1:17" s="196" customFormat="1" x14ac:dyDescent="0.2">
      <c r="A43" s="225" t="s">
        <v>119</v>
      </c>
      <c r="B43" s="226">
        <v>4110.3109999999997</v>
      </c>
      <c r="C43" s="227">
        <v>17208.98</v>
      </c>
      <c r="D43" s="226">
        <v>6235.56</v>
      </c>
      <c r="E43" s="228" t="s">
        <v>120</v>
      </c>
      <c r="F43" s="229">
        <v>3190.2840000000001</v>
      </c>
      <c r="G43" s="230">
        <v>13716.07</v>
      </c>
      <c r="H43" s="231">
        <v>6776.4560000000001</v>
      </c>
      <c r="J43" s="225" t="s">
        <v>110</v>
      </c>
      <c r="K43" s="226">
        <v>1856.164</v>
      </c>
      <c r="L43" s="227">
        <v>7768.7749999999996</v>
      </c>
      <c r="M43" s="226">
        <v>1652.845</v>
      </c>
      <c r="N43" s="228" t="s">
        <v>111</v>
      </c>
      <c r="O43" s="229">
        <v>3507.962</v>
      </c>
      <c r="P43" s="230">
        <v>15077.735000000001</v>
      </c>
      <c r="Q43" s="231">
        <v>5054.5910000000003</v>
      </c>
    </row>
    <row r="44" spans="1:17" s="196" customFormat="1" x14ac:dyDescent="0.2">
      <c r="A44" s="225" t="s">
        <v>120</v>
      </c>
      <c r="B44" s="226">
        <v>2484.768</v>
      </c>
      <c r="C44" s="227">
        <v>10395.156000000001</v>
      </c>
      <c r="D44" s="226">
        <v>6765.2939999999999</v>
      </c>
      <c r="E44" s="228" t="s">
        <v>105</v>
      </c>
      <c r="F44" s="229">
        <v>2826.694</v>
      </c>
      <c r="G44" s="230">
        <v>12149.450999999999</v>
      </c>
      <c r="H44" s="231">
        <v>3493.3</v>
      </c>
      <c r="J44" s="225" t="s">
        <v>111</v>
      </c>
      <c r="K44" s="226">
        <v>1718.8420000000001</v>
      </c>
      <c r="L44" s="227">
        <v>7204.6530000000002</v>
      </c>
      <c r="M44" s="226">
        <v>2457.009</v>
      </c>
      <c r="N44" s="228" t="s">
        <v>110</v>
      </c>
      <c r="O44" s="229">
        <v>2056.069</v>
      </c>
      <c r="P44" s="230">
        <v>8840.1470000000008</v>
      </c>
      <c r="Q44" s="231">
        <v>1900.7349999999999</v>
      </c>
    </row>
    <row r="45" spans="1:17" s="196" customFormat="1" x14ac:dyDescent="0.2">
      <c r="A45" s="225" t="s">
        <v>136</v>
      </c>
      <c r="B45" s="226">
        <v>2349.16</v>
      </c>
      <c r="C45" s="227">
        <v>9844.8289999999997</v>
      </c>
      <c r="D45" s="226">
        <v>3787.511</v>
      </c>
      <c r="E45" s="228" t="s">
        <v>110</v>
      </c>
      <c r="F45" s="229">
        <v>2656.665</v>
      </c>
      <c r="G45" s="230">
        <v>11414.58</v>
      </c>
      <c r="H45" s="231">
        <v>3166.22</v>
      </c>
      <c r="J45" s="225" t="s">
        <v>105</v>
      </c>
      <c r="K45" s="226">
        <v>726.101</v>
      </c>
      <c r="L45" s="227">
        <v>3043.3180000000002</v>
      </c>
      <c r="M45" s="226">
        <v>1501.4449999999999</v>
      </c>
      <c r="N45" s="228" t="s">
        <v>105</v>
      </c>
      <c r="O45" s="229">
        <v>1119.6869999999999</v>
      </c>
      <c r="P45" s="230">
        <v>4810.7420000000002</v>
      </c>
      <c r="Q45" s="231">
        <v>1768.499</v>
      </c>
    </row>
    <row r="46" spans="1:17" s="196" customFormat="1" x14ac:dyDescent="0.2">
      <c r="A46" s="225" t="s">
        <v>105</v>
      </c>
      <c r="B46" s="226">
        <v>2039.2840000000001</v>
      </c>
      <c r="C46" s="227">
        <v>8549.1620000000003</v>
      </c>
      <c r="D46" s="226">
        <v>3337.6480000000001</v>
      </c>
      <c r="E46" s="228" t="s">
        <v>119</v>
      </c>
      <c r="F46" s="229">
        <v>1924.5909999999999</v>
      </c>
      <c r="G46" s="230">
        <v>8277.51</v>
      </c>
      <c r="H46" s="231">
        <v>2857.645</v>
      </c>
      <c r="J46" s="225" t="s">
        <v>136</v>
      </c>
      <c r="K46" s="226">
        <v>689.60500000000002</v>
      </c>
      <c r="L46" s="227">
        <v>2894.18</v>
      </c>
      <c r="M46" s="226">
        <v>1394.075</v>
      </c>
      <c r="N46" s="228" t="s">
        <v>136</v>
      </c>
      <c r="O46" s="229">
        <v>942.745</v>
      </c>
      <c r="P46" s="230">
        <v>4048.127</v>
      </c>
      <c r="Q46" s="231">
        <v>2309.3530000000001</v>
      </c>
    </row>
    <row r="47" spans="1:17" s="196" customFormat="1" x14ac:dyDescent="0.2">
      <c r="A47" s="232" t="s">
        <v>110</v>
      </c>
      <c r="B47" s="233">
        <v>1649.2380000000001</v>
      </c>
      <c r="C47" s="234">
        <v>6911.8710000000001</v>
      </c>
      <c r="D47" s="233">
        <v>1922.182</v>
      </c>
      <c r="E47" s="235" t="s">
        <v>146</v>
      </c>
      <c r="F47" s="236">
        <v>1871.1489999999999</v>
      </c>
      <c r="G47" s="237">
        <v>8032.7110000000002</v>
      </c>
      <c r="H47" s="238">
        <v>3647.0360000000001</v>
      </c>
      <c r="J47" s="232" t="s">
        <v>120</v>
      </c>
      <c r="K47" s="233">
        <v>685.601</v>
      </c>
      <c r="L47" s="234">
        <v>2883.7469999999998</v>
      </c>
      <c r="M47" s="233">
        <v>930.44</v>
      </c>
      <c r="N47" s="235" t="s">
        <v>138</v>
      </c>
      <c r="O47" s="236">
        <v>693.13300000000004</v>
      </c>
      <c r="P47" s="237">
        <v>2977.4609999999998</v>
      </c>
      <c r="Q47" s="238">
        <v>801.98</v>
      </c>
    </row>
    <row r="48" spans="1:17" s="196" customFormat="1" x14ac:dyDescent="0.2">
      <c r="A48" s="232" t="s">
        <v>107</v>
      </c>
      <c r="B48" s="233">
        <v>1343.703</v>
      </c>
      <c r="C48" s="234">
        <v>5630.89</v>
      </c>
      <c r="D48" s="233">
        <v>3016.596</v>
      </c>
      <c r="E48" s="235" t="s">
        <v>147</v>
      </c>
      <c r="F48" s="236">
        <v>1816.0509999999999</v>
      </c>
      <c r="G48" s="237">
        <v>7813.0150000000003</v>
      </c>
      <c r="H48" s="238">
        <v>3572.4160000000002</v>
      </c>
      <c r="J48" s="232" t="s">
        <v>138</v>
      </c>
      <c r="K48" s="233">
        <v>559.56500000000005</v>
      </c>
      <c r="L48" s="234">
        <v>2338.9810000000002</v>
      </c>
      <c r="M48" s="233">
        <v>880</v>
      </c>
      <c r="N48" s="235" t="s">
        <v>120</v>
      </c>
      <c r="O48" s="236">
        <v>543.17399999999998</v>
      </c>
      <c r="P48" s="237">
        <v>2336.511</v>
      </c>
      <c r="Q48" s="238">
        <v>715.59500000000003</v>
      </c>
    </row>
    <row r="49" spans="1:17" s="196" customFormat="1" ht="13.5" thickBot="1" x14ac:dyDescent="0.25">
      <c r="A49" s="239" t="s">
        <v>158</v>
      </c>
      <c r="B49" s="240">
        <v>1170.261</v>
      </c>
      <c r="C49" s="241">
        <v>4903.3649999999998</v>
      </c>
      <c r="D49" s="240">
        <v>6067.6450000000004</v>
      </c>
      <c r="E49" s="242" t="s">
        <v>107</v>
      </c>
      <c r="F49" s="243">
        <v>1718.672</v>
      </c>
      <c r="G49" s="244">
        <v>7386.1379999999999</v>
      </c>
      <c r="H49" s="245">
        <v>3228.4389999999999</v>
      </c>
      <c r="J49" s="239" t="s">
        <v>121</v>
      </c>
      <c r="K49" s="240">
        <v>538.03899999999999</v>
      </c>
      <c r="L49" s="241">
        <v>2261.83</v>
      </c>
      <c r="M49" s="240">
        <v>601.06700000000001</v>
      </c>
      <c r="N49" s="242" t="s">
        <v>121</v>
      </c>
      <c r="O49" s="243">
        <v>331.72699999999998</v>
      </c>
      <c r="P49" s="244">
        <v>1422.7550000000001</v>
      </c>
      <c r="Q49" s="245">
        <v>398.95299999999997</v>
      </c>
    </row>
    <row r="50" spans="1:17" s="196" customFormat="1" x14ac:dyDescent="0.2">
      <c r="A50" s="194"/>
    </row>
    <row r="51" spans="1:17" s="196" customFormat="1" x14ac:dyDescent="0.2">
      <c r="A51" s="194"/>
      <c r="B51" s="298"/>
      <c r="C51" s="298"/>
      <c r="D51" s="298"/>
      <c r="E51" s="296"/>
      <c r="F51" s="297"/>
      <c r="G51" s="297"/>
      <c r="H51" s="297"/>
      <c r="J51" s="299"/>
      <c r="K51" s="300"/>
      <c r="L51" s="300"/>
      <c r="M51" s="300"/>
    </row>
    <row r="52" spans="1:17" s="196" customFormat="1" x14ac:dyDescent="0.2">
      <c r="A52" s="195" t="s">
        <v>122</v>
      </c>
      <c r="B52" s="195"/>
      <c r="C52" s="195"/>
      <c r="D52" s="195"/>
      <c r="E52" s="195"/>
      <c r="F52" s="195"/>
      <c r="G52" s="195"/>
      <c r="J52" s="195" t="s">
        <v>123</v>
      </c>
      <c r="K52" s="195"/>
      <c r="L52" s="195"/>
      <c r="M52" s="195"/>
      <c r="N52" s="195"/>
      <c r="O52" s="195"/>
      <c r="P52" s="195"/>
    </row>
    <row r="53" spans="1:17" s="196" customFormat="1" ht="13.5" thickBot="1" x14ac:dyDescent="0.25">
      <c r="A53" s="195" t="s">
        <v>157</v>
      </c>
      <c r="B53" s="195"/>
      <c r="C53" s="195"/>
      <c r="D53" s="195"/>
      <c r="E53" s="195"/>
      <c r="F53" s="195"/>
      <c r="G53" s="195"/>
      <c r="J53" s="195" t="s">
        <v>157</v>
      </c>
      <c r="K53" s="195"/>
      <c r="L53" s="195"/>
      <c r="M53" s="195"/>
      <c r="N53" s="195"/>
      <c r="O53" s="195"/>
      <c r="P53" s="195"/>
    </row>
    <row r="54" spans="1:17" s="196" customFormat="1" ht="21" thickBot="1" x14ac:dyDescent="0.35">
      <c r="A54" s="197" t="s">
        <v>100</v>
      </c>
      <c r="B54" s="198"/>
      <c r="C54" s="198"/>
      <c r="D54" s="198"/>
      <c r="E54" s="198"/>
      <c r="F54" s="198"/>
      <c r="G54" s="198"/>
      <c r="H54" s="199"/>
      <c r="J54" s="197" t="s">
        <v>101</v>
      </c>
      <c r="K54" s="198"/>
      <c r="L54" s="198"/>
      <c r="M54" s="198"/>
      <c r="N54" s="198"/>
      <c r="O54" s="198"/>
      <c r="P54" s="198"/>
      <c r="Q54" s="199"/>
    </row>
    <row r="55" spans="1:17" s="196" customFormat="1" ht="16.5" thickBot="1" x14ac:dyDescent="0.3">
      <c r="A55" s="290" t="s">
        <v>155</v>
      </c>
      <c r="B55" s="291"/>
      <c r="C55" s="292"/>
      <c r="D55" s="293"/>
      <c r="E55" s="294" t="s">
        <v>156</v>
      </c>
      <c r="F55" s="291"/>
      <c r="G55" s="292"/>
      <c r="H55" s="295"/>
      <c r="J55" s="200" t="s">
        <v>155</v>
      </c>
      <c r="K55" s="201"/>
      <c r="L55" s="202"/>
      <c r="M55" s="203"/>
      <c r="N55" s="204" t="s">
        <v>156</v>
      </c>
      <c r="O55" s="201"/>
      <c r="P55" s="202"/>
      <c r="Q55" s="205"/>
    </row>
    <row r="56" spans="1:17" s="196" customFormat="1" ht="43.5" thickBot="1" x14ac:dyDescent="0.25">
      <c r="A56" s="206" t="s">
        <v>102</v>
      </c>
      <c r="B56" s="207" t="s">
        <v>77</v>
      </c>
      <c r="C56" s="208" t="s">
        <v>78</v>
      </c>
      <c r="D56" s="303" t="s">
        <v>103</v>
      </c>
      <c r="E56" s="206" t="s">
        <v>102</v>
      </c>
      <c r="F56" s="207" t="s">
        <v>77</v>
      </c>
      <c r="G56" s="208" t="s">
        <v>78</v>
      </c>
      <c r="H56" s="211" t="s">
        <v>103</v>
      </c>
      <c r="J56" s="206" t="s">
        <v>102</v>
      </c>
      <c r="K56" s="207" t="s">
        <v>77</v>
      </c>
      <c r="L56" s="208" t="s">
        <v>78</v>
      </c>
      <c r="M56" s="209" t="s">
        <v>103</v>
      </c>
      <c r="N56" s="210" t="s">
        <v>102</v>
      </c>
      <c r="O56" s="207" t="s">
        <v>77</v>
      </c>
      <c r="P56" s="208" t="s">
        <v>78</v>
      </c>
      <c r="Q56" s="211" t="s">
        <v>103</v>
      </c>
    </row>
    <row r="57" spans="1:17" s="196" customFormat="1" ht="15" thickBot="1" x14ac:dyDescent="0.25">
      <c r="A57" s="375" t="s">
        <v>20</v>
      </c>
      <c r="B57" s="376">
        <v>2508.69</v>
      </c>
      <c r="C57" s="377">
        <v>10495.945</v>
      </c>
      <c r="D57" s="378">
        <v>12570.418</v>
      </c>
      <c r="E57" s="385" t="s">
        <v>20</v>
      </c>
      <c r="F57" s="376">
        <v>1249.9280000000001</v>
      </c>
      <c r="G57" s="377">
        <v>5379.0860000000002</v>
      </c>
      <c r="H57" s="378">
        <v>5447.7830000000004</v>
      </c>
      <c r="J57" s="271" t="s">
        <v>20</v>
      </c>
      <c r="K57" s="272">
        <v>22502.749</v>
      </c>
      <c r="L57" s="213">
        <v>94338.89</v>
      </c>
      <c r="M57" s="214">
        <v>156419.07</v>
      </c>
      <c r="N57" s="215" t="s">
        <v>20</v>
      </c>
      <c r="O57" s="216">
        <v>30769.232</v>
      </c>
      <c r="P57" s="217">
        <v>132374.614</v>
      </c>
      <c r="Q57" s="214">
        <v>160411.48300000001</v>
      </c>
    </row>
    <row r="58" spans="1:17" s="196" customFormat="1" x14ac:dyDescent="0.2">
      <c r="A58" s="379" t="s">
        <v>105</v>
      </c>
      <c r="B58" s="380">
        <v>1711.2560000000001</v>
      </c>
      <c r="C58" s="381">
        <v>7160.5280000000002</v>
      </c>
      <c r="D58" s="388">
        <v>8513.2430000000004</v>
      </c>
      <c r="E58" s="386" t="s">
        <v>105</v>
      </c>
      <c r="F58" s="382">
        <v>704.46500000000003</v>
      </c>
      <c r="G58" s="383">
        <v>3035.0619999999999</v>
      </c>
      <c r="H58" s="384">
        <v>2992.828</v>
      </c>
      <c r="J58" s="218" t="s">
        <v>107</v>
      </c>
      <c r="K58" s="219">
        <v>21217.11</v>
      </c>
      <c r="L58" s="220">
        <v>88940.070999999996</v>
      </c>
      <c r="M58" s="219">
        <v>147984.18</v>
      </c>
      <c r="N58" s="221" t="s">
        <v>107</v>
      </c>
      <c r="O58" s="222">
        <v>28735.153999999999</v>
      </c>
      <c r="P58" s="223">
        <v>123638.99800000001</v>
      </c>
      <c r="Q58" s="224">
        <v>148992.17199999999</v>
      </c>
    </row>
    <row r="59" spans="1:17" s="196" customFormat="1" x14ac:dyDescent="0.2">
      <c r="A59" s="225" t="s">
        <v>115</v>
      </c>
      <c r="B59" s="226">
        <v>776.46199999999999</v>
      </c>
      <c r="C59" s="227">
        <v>3247.799</v>
      </c>
      <c r="D59" s="288">
        <v>3957.9349999999999</v>
      </c>
      <c r="E59" s="387" t="s">
        <v>115</v>
      </c>
      <c r="F59" s="229">
        <v>545.46299999999997</v>
      </c>
      <c r="G59" s="273">
        <v>2344.0239999999999</v>
      </c>
      <c r="H59" s="231">
        <v>2454.9549999999999</v>
      </c>
      <c r="J59" s="225" t="s">
        <v>109</v>
      </c>
      <c r="K59" s="226">
        <v>1077.693</v>
      </c>
      <c r="L59" s="227">
        <v>4524.3789999999999</v>
      </c>
      <c r="M59" s="226">
        <v>7782.59</v>
      </c>
      <c r="N59" s="228" t="s">
        <v>109</v>
      </c>
      <c r="O59" s="229">
        <v>1340.52</v>
      </c>
      <c r="P59" s="230">
        <v>5758.9570000000003</v>
      </c>
      <c r="Q59" s="231">
        <v>6729.5</v>
      </c>
    </row>
    <row r="60" spans="1:17" s="196" customFormat="1" ht="13.5" thickBot="1" x14ac:dyDescent="0.25">
      <c r="A60" s="239" t="s">
        <v>106</v>
      </c>
      <c r="B60" s="240">
        <v>20.972000000000001</v>
      </c>
      <c r="C60" s="241">
        <v>87.617999999999995</v>
      </c>
      <c r="D60" s="334">
        <v>99.24</v>
      </c>
      <c r="E60" s="391"/>
      <c r="F60" s="243"/>
      <c r="G60" s="374"/>
      <c r="H60" s="245"/>
      <c r="J60" s="225" t="s">
        <v>127</v>
      </c>
      <c r="K60" s="226">
        <v>170.31200000000001</v>
      </c>
      <c r="L60" s="227">
        <v>715.64300000000003</v>
      </c>
      <c r="M60" s="226">
        <v>460</v>
      </c>
      <c r="N60" s="228" t="s">
        <v>147</v>
      </c>
      <c r="O60" s="229">
        <v>312.98099999999999</v>
      </c>
      <c r="P60" s="230">
        <v>1340.998</v>
      </c>
      <c r="Q60" s="231">
        <v>2845.28</v>
      </c>
    </row>
    <row r="61" spans="1:17" s="196" customFormat="1" x14ac:dyDescent="0.2">
      <c r="A61" s="296"/>
      <c r="B61" s="304"/>
      <c r="C61" s="304"/>
      <c r="D61" s="304"/>
      <c r="E61" s="296"/>
      <c r="F61" s="297"/>
      <c r="G61" s="297"/>
      <c r="H61" s="297"/>
      <c r="J61" s="225" t="s">
        <v>106</v>
      </c>
      <c r="K61" s="226">
        <v>20.039000000000001</v>
      </c>
      <c r="L61" s="227">
        <v>84.168000000000006</v>
      </c>
      <c r="M61" s="226">
        <v>92.66</v>
      </c>
      <c r="N61" s="228" t="s">
        <v>127</v>
      </c>
      <c r="O61" s="229">
        <v>224.352</v>
      </c>
      <c r="P61" s="230">
        <v>964.03499999999997</v>
      </c>
      <c r="Q61" s="231">
        <v>506</v>
      </c>
    </row>
    <row r="62" spans="1:17" s="196" customFormat="1" x14ac:dyDescent="0.2">
      <c r="A62" s="389"/>
      <c r="B62" s="390"/>
      <c r="C62" s="390"/>
      <c r="D62" s="390"/>
      <c r="E62" s="212"/>
      <c r="F62" s="390"/>
      <c r="G62" s="390"/>
      <c r="H62" s="390"/>
      <c r="J62" s="225" t="s">
        <v>115</v>
      </c>
      <c r="K62" s="226">
        <v>17.594999999999999</v>
      </c>
      <c r="L62" s="227">
        <v>74.629000000000005</v>
      </c>
      <c r="M62" s="226">
        <v>99.64</v>
      </c>
      <c r="N62" s="228" t="s">
        <v>119</v>
      </c>
      <c r="O62" s="229">
        <v>85.703999999999994</v>
      </c>
      <c r="P62" s="230">
        <v>368.21800000000002</v>
      </c>
      <c r="Q62" s="231">
        <v>1039.8710000000001</v>
      </c>
    </row>
    <row r="63" spans="1:17" s="196" customFormat="1" ht="13.5" thickBot="1" x14ac:dyDescent="0.25">
      <c r="A63" s="212"/>
      <c r="B63" s="212"/>
      <c r="C63" s="212"/>
      <c r="D63" s="212"/>
      <c r="E63" s="212"/>
      <c r="F63" s="212"/>
      <c r="G63" s="212"/>
      <c r="H63" s="212"/>
      <c r="J63" s="239"/>
      <c r="K63" s="240"/>
      <c r="L63" s="241"/>
      <c r="M63" s="240"/>
      <c r="N63" s="242" t="s">
        <v>115</v>
      </c>
      <c r="O63" s="243">
        <v>54.563000000000002</v>
      </c>
      <c r="P63" s="244">
        <v>234.73099999999999</v>
      </c>
      <c r="Q63" s="245">
        <v>252.7</v>
      </c>
    </row>
    <row r="64" spans="1:17" s="212" customFormat="1" x14ac:dyDescent="0.2">
      <c r="J64" s="296"/>
      <c r="K64" s="304"/>
      <c r="L64" s="304"/>
      <c r="M64" s="304"/>
      <c r="N64" s="296"/>
      <c r="O64" s="297"/>
      <c r="P64" s="297"/>
      <c r="Q64" s="297"/>
    </row>
    <row r="65" spans="1:17" s="196" customFormat="1" x14ac:dyDescent="0.2">
      <c r="G65" s="335"/>
    </row>
    <row r="66" spans="1:17" s="196" customFormat="1" x14ac:dyDescent="0.2">
      <c r="A66" s="195" t="s">
        <v>132</v>
      </c>
      <c r="B66" s="195"/>
      <c r="C66" s="195"/>
      <c r="D66" s="195"/>
      <c r="E66" s="195"/>
      <c r="F66" s="195"/>
      <c r="G66" s="195"/>
      <c r="J66" s="195" t="s">
        <v>133</v>
      </c>
      <c r="K66" s="195"/>
      <c r="L66" s="195"/>
      <c r="M66" s="195"/>
      <c r="N66" s="195"/>
      <c r="O66" s="195"/>
      <c r="P66" s="195"/>
    </row>
    <row r="67" spans="1:17" s="196" customFormat="1" ht="13.5" thickBot="1" x14ac:dyDescent="0.25">
      <c r="A67" s="195" t="s">
        <v>157</v>
      </c>
      <c r="B67" s="195"/>
      <c r="C67" s="195"/>
      <c r="D67" s="195"/>
      <c r="E67" s="195"/>
      <c r="F67" s="195"/>
      <c r="G67" s="195"/>
      <c r="J67" s="195" t="s">
        <v>157</v>
      </c>
      <c r="K67" s="195"/>
      <c r="L67" s="195"/>
      <c r="M67" s="195"/>
      <c r="N67" s="195"/>
      <c r="O67" s="195"/>
      <c r="P67" s="195"/>
    </row>
    <row r="68" spans="1:17" s="196" customFormat="1" ht="21" thickBot="1" x14ac:dyDescent="0.35">
      <c r="A68" s="197" t="s">
        <v>100</v>
      </c>
      <c r="B68" s="198"/>
      <c r="C68" s="198"/>
      <c r="D68" s="198"/>
      <c r="E68" s="198"/>
      <c r="F68" s="198"/>
      <c r="G68" s="198"/>
      <c r="H68" s="199"/>
      <c r="J68" s="197" t="s">
        <v>101</v>
      </c>
      <c r="K68" s="198"/>
      <c r="L68" s="198"/>
      <c r="M68" s="198"/>
      <c r="N68" s="198"/>
      <c r="O68" s="198"/>
      <c r="P68" s="198"/>
      <c r="Q68" s="199"/>
    </row>
    <row r="69" spans="1:17" s="196" customFormat="1" ht="16.5" thickBot="1" x14ac:dyDescent="0.3">
      <c r="A69" s="200" t="s">
        <v>155</v>
      </c>
      <c r="B69" s="201"/>
      <c r="C69" s="202"/>
      <c r="D69" s="203"/>
      <c r="E69" s="204" t="s">
        <v>156</v>
      </c>
      <c r="F69" s="201"/>
      <c r="G69" s="202"/>
      <c r="H69" s="205"/>
      <c r="J69" s="200" t="s">
        <v>155</v>
      </c>
      <c r="K69" s="201"/>
      <c r="L69" s="202"/>
      <c r="M69" s="203"/>
      <c r="N69" s="204" t="s">
        <v>156</v>
      </c>
      <c r="O69" s="201"/>
      <c r="P69" s="202"/>
      <c r="Q69" s="205"/>
    </row>
    <row r="70" spans="1:17" s="196" customFormat="1" ht="43.5" thickBot="1" x14ac:dyDescent="0.25">
      <c r="A70" s="206" t="s">
        <v>102</v>
      </c>
      <c r="B70" s="207" t="s">
        <v>77</v>
      </c>
      <c r="C70" s="208" t="s">
        <v>78</v>
      </c>
      <c r="D70" s="209" t="s">
        <v>103</v>
      </c>
      <c r="E70" s="210" t="s">
        <v>102</v>
      </c>
      <c r="F70" s="207" t="s">
        <v>77</v>
      </c>
      <c r="G70" s="208" t="s">
        <v>78</v>
      </c>
      <c r="H70" s="211" t="s">
        <v>103</v>
      </c>
      <c r="J70" s="206" t="s">
        <v>102</v>
      </c>
      <c r="K70" s="207" t="s">
        <v>77</v>
      </c>
      <c r="L70" s="208" t="s">
        <v>78</v>
      </c>
      <c r="M70" s="209" t="s">
        <v>103</v>
      </c>
      <c r="N70" s="210" t="s">
        <v>102</v>
      </c>
      <c r="O70" s="207" t="s">
        <v>77</v>
      </c>
      <c r="P70" s="208" t="s">
        <v>78</v>
      </c>
      <c r="Q70" s="211" t="s">
        <v>103</v>
      </c>
    </row>
    <row r="71" spans="1:17" s="196" customFormat="1" ht="15" thickBot="1" x14ac:dyDescent="0.25">
      <c r="A71" s="271" t="s">
        <v>20</v>
      </c>
      <c r="B71" s="272">
        <v>66564.417000000001</v>
      </c>
      <c r="C71" s="213">
        <v>278882.92599999998</v>
      </c>
      <c r="D71" s="214">
        <v>58224.447999999997</v>
      </c>
      <c r="E71" s="215" t="s">
        <v>20</v>
      </c>
      <c r="F71" s="216">
        <v>66922.229000000007</v>
      </c>
      <c r="G71" s="217">
        <v>287575.28100000002</v>
      </c>
      <c r="H71" s="214">
        <v>69661.805999999997</v>
      </c>
      <c r="J71" s="271" t="s">
        <v>20</v>
      </c>
      <c r="K71" s="272">
        <v>107936.117</v>
      </c>
      <c r="L71" s="213">
        <v>452112.353</v>
      </c>
      <c r="M71" s="214">
        <v>154392.35699999999</v>
      </c>
      <c r="N71" s="215" t="s">
        <v>20</v>
      </c>
      <c r="O71" s="216">
        <v>113226.175</v>
      </c>
      <c r="P71" s="217">
        <v>486689.19</v>
      </c>
      <c r="Q71" s="214">
        <v>149758.33900000001</v>
      </c>
    </row>
    <row r="72" spans="1:17" s="196" customFormat="1" x14ac:dyDescent="0.2">
      <c r="A72" s="218" t="s">
        <v>105</v>
      </c>
      <c r="B72" s="219">
        <v>15600.928</v>
      </c>
      <c r="C72" s="220">
        <v>65358.491000000002</v>
      </c>
      <c r="D72" s="219">
        <v>12512.143</v>
      </c>
      <c r="E72" s="221" t="s">
        <v>105</v>
      </c>
      <c r="F72" s="222">
        <v>14163.157999999999</v>
      </c>
      <c r="G72" s="223">
        <v>60815.739000000001</v>
      </c>
      <c r="H72" s="224">
        <v>11924.608</v>
      </c>
      <c r="J72" s="218" t="s">
        <v>105</v>
      </c>
      <c r="K72" s="219">
        <v>44903.826000000001</v>
      </c>
      <c r="L72" s="220">
        <v>188090.59400000001</v>
      </c>
      <c r="M72" s="219">
        <v>86794.751999999993</v>
      </c>
      <c r="N72" s="221" t="s">
        <v>105</v>
      </c>
      <c r="O72" s="222">
        <v>50637.313999999998</v>
      </c>
      <c r="P72" s="223">
        <v>217645.44500000001</v>
      </c>
      <c r="Q72" s="224">
        <v>88561.695000000007</v>
      </c>
    </row>
    <row r="73" spans="1:17" s="196" customFormat="1" x14ac:dyDescent="0.2">
      <c r="A73" s="225" t="s">
        <v>107</v>
      </c>
      <c r="B73" s="226">
        <v>7002.3779999999997</v>
      </c>
      <c r="C73" s="227">
        <v>29318.809000000001</v>
      </c>
      <c r="D73" s="226">
        <v>3692.7719999999999</v>
      </c>
      <c r="E73" s="228" t="s">
        <v>119</v>
      </c>
      <c r="F73" s="229">
        <v>7084.15</v>
      </c>
      <c r="G73" s="230">
        <v>30464.888999999999</v>
      </c>
      <c r="H73" s="231">
        <v>3874.1350000000002</v>
      </c>
      <c r="J73" s="225" t="s">
        <v>136</v>
      </c>
      <c r="K73" s="226">
        <v>7825.4949999999999</v>
      </c>
      <c r="L73" s="227">
        <v>32769.906000000003</v>
      </c>
      <c r="M73" s="226">
        <v>7804.0240000000003</v>
      </c>
      <c r="N73" s="228" t="s">
        <v>136</v>
      </c>
      <c r="O73" s="229">
        <v>9266.5030000000006</v>
      </c>
      <c r="P73" s="230">
        <v>39830.909</v>
      </c>
      <c r="Q73" s="231">
        <v>11531.031999999999</v>
      </c>
    </row>
    <row r="74" spans="1:17" s="196" customFormat="1" x14ac:dyDescent="0.2">
      <c r="A74" s="225" t="s">
        <v>119</v>
      </c>
      <c r="B74" s="226">
        <v>6428.4189999999999</v>
      </c>
      <c r="C74" s="227">
        <v>26923.422999999999</v>
      </c>
      <c r="D74" s="226">
        <v>3560.4679999999998</v>
      </c>
      <c r="E74" s="228" t="s">
        <v>108</v>
      </c>
      <c r="F74" s="229">
        <v>5101.3990000000003</v>
      </c>
      <c r="G74" s="230">
        <v>21945.994999999999</v>
      </c>
      <c r="H74" s="231">
        <v>12355.102999999999</v>
      </c>
      <c r="J74" s="225" t="s">
        <v>124</v>
      </c>
      <c r="K74" s="226">
        <v>6941.9030000000002</v>
      </c>
      <c r="L74" s="227">
        <v>29083.972000000002</v>
      </c>
      <c r="M74" s="226">
        <v>4561.723</v>
      </c>
      <c r="N74" s="228" t="s">
        <v>104</v>
      </c>
      <c r="O74" s="229">
        <v>7872.6639999999998</v>
      </c>
      <c r="P74" s="230">
        <v>33856.269999999997</v>
      </c>
      <c r="Q74" s="231">
        <v>8471.0730000000003</v>
      </c>
    </row>
    <row r="75" spans="1:17" s="196" customFormat="1" x14ac:dyDescent="0.2">
      <c r="A75" s="225" t="s">
        <v>110</v>
      </c>
      <c r="B75" s="226">
        <v>4731.5879999999997</v>
      </c>
      <c r="C75" s="227">
        <v>19807.612000000001</v>
      </c>
      <c r="D75" s="226">
        <v>1630.847</v>
      </c>
      <c r="E75" s="228" t="s">
        <v>106</v>
      </c>
      <c r="F75" s="229">
        <v>4886.9250000000002</v>
      </c>
      <c r="G75" s="230">
        <v>21008.345000000001</v>
      </c>
      <c r="H75" s="231">
        <v>14241.045</v>
      </c>
      <c r="J75" s="225" t="s">
        <v>110</v>
      </c>
      <c r="K75" s="226">
        <v>6863.5829999999996</v>
      </c>
      <c r="L75" s="227">
        <v>28754.117999999999</v>
      </c>
      <c r="M75" s="226">
        <v>4147.5460000000003</v>
      </c>
      <c r="N75" s="228" t="s">
        <v>110</v>
      </c>
      <c r="O75" s="229">
        <v>7740.3360000000002</v>
      </c>
      <c r="P75" s="230">
        <v>33255.4</v>
      </c>
      <c r="Q75" s="231">
        <v>4806.1099999999997</v>
      </c>
    </row>
    <row r="76" spans="1:17" s="196" customFormat="1" x14ac:dyDescent="0.2">
      <c r="A76" s="225" t="s">
        <v>108</v>
      </c>
      <c r="B76" s="226">
        <v>3581.3319999999999</v>
      </c>
      <c r="C76" s="227">
        <v>15018.646000000001</v>
      </c>
      <c r="D76" s="226">
        <v>8161.5640000000003</v>
      </c>
      <c r="E76" s="228" t="s">
        <v>110</v>
      </c>
      <c r="F76" s="229">
        <v>4780.5839999999998</v>
      </c>
      <c r="G76" s="230">
        <v>20542.780999999999</v>
      </c>
      <c r="H76" s="231">
        <v>2119.0940000000001</v>
      </c>
      <c r="J76" s="225" t="s">
        <v>104</v>
      </c>
      <c r="K76" s="226">
        <v>6733.3829999999998</v>
      </c>
      <c r="L76" s="227">
        <v>28238.050999999999</v>
      </c>
      <c r="M76" s="226">
        <v>5979.68</v>
      </c>
      <c r="N76" s="228" t="s">
        <v>124</v>
      </c>
      <c r="O76" s="229">
        <v>7624.5640000000003</v>
      </c>
      <c r="P76" s="230">
        <v>32767.312999999998</v>
      </c>
      <c r="Q76" s="231">
        <v>5286.0420000000004</v>
      </c>
    </row>
    <row r="77" spans="1:17" s="196" customFormat="1" x14ac:dyDescent="0.2">
      <c r="A77" s="232" t="s">
        <v>106</v>
      </c>
      <c r="B77" s="233">
        <v>3467.8530000000001</v>
      </c>
      <c r="C77" s="234">
        <v>14545.843000000001</v>
      </c>
      <c r="D77" s="233">
        <v>10729.759</v>
      </c>
      <c r="E77" s="235" t="s">
        <v>107</v>
      </c>
      <c r="F77" s="236">
        <v>4374.3829999999998</v>
      </c>
      <c r="G77" s="237">
        <v>18797.781999999999</v>
      </c>
      <c r="H77" s="238">
        <v>3280.6790000000001</v>
      </c>
      <c r="J77" s="232" t="s">
        <v>129</v>
      </c>
      <c r="K77" s="233">
        <v>6292.98</v>
      </c>
      <c r="L77" s="234">
        <v>26371.234</v>
      </c>
      <c r="M77" s="233">
        <v>2305.6709999999998</v>
      </c>
      <c r="N77" s="235" t="s">
        <v>111</v>
      </c>
      <c r="O77" s="236">
        <v>3952.2579999999998</v>
      </c>
      <c r="P77" s="237">
        <v>17007.341</v>
      </c>
      <c r="Q77" s="238">
        <v>3206.9670000000001</v>
      </c>
    </row>
    <row r="78" spans="1:17" s="196" customFormat="1" x14ac:dyDescent="0.2">
      <c r="A78" s="232" t="s">
        <v>109</v>
      </c>
      <c r="B78" s="233">
        <v>2325.8580000000002</v>
      </c>
      <c r="C78" s="234">
        <v>9746.9740000000002</v>
      </c>
      <c r="D78" s="233">
        <v>1678.86</v>
      </c>
      <c r="E78" s="235" t="s">
        <v>139</v>
      </c>
      <c r="F78" s="236">
        <v>2339.654</v>
      </c>
      <c r="G78" s="237">
        <v>10047.646000000001</v>
      </c>
      <c r="H78" s="238">
        <v>2534.3290000000002</v>
      </c>
      <c r="J78" s="232" t="s">
        <v>115</v>
      </c>
      <c r="K78" s="233">
        <v>4567.4570000000003</v>
      </c>
      <c r="L78" s="234">
        <v>19113.418000000001</v>
      </c>
      <c r="M78" s="233">
        <v>8311.3719999999994</v>
      </c>
      <c r="N78" s="235" t="s">
        <v>120</v>
      </c>
      <c r="O78" s="236">
        <v>3789.866</v>
      </c>
      <c r="P78" s="237">
        <v>16276.386</v>
      </c>
      <c r="Q78" s="238">
        <v>1882.508</v>
      </c>
    </row>
    <row r="79" spans="1:17" s="196" customFormat="1" ht="13.5" thickBot="1" x14ac:dyDescent="0.25">
      <c r="A79" s="239" t="s">
        <v>136</v>
      </c>
      <c r="B79" s="240">
        <v>2040.232</v>
      </c>
      <c r="C79" s="241">
        <v>8553.5470000000005</v>
      </c>
      <c r="D79" s="240">
        <v>1467.48</v>
      </c>
      <c r="E79" s="242" t="s">
        <v>109</v>
      </c>
      <c r="F79" s="243">
        <v>2175.2930000000001</v>
      </c>
      <c r="G79" s="244">
        <v>9346.5709999999999</v>
      </c>
      <c r="H79" s="245">
        <v>2032.586</v>
      </c>
      <c r="J79" s="239" t="s">
        <v>109</v>
      </c>
      <c r="K79" s="240">
        <v>4532.0360000000001</v>
      </c>
      <c r="L79" s="241">
        <v>18970.999</v>
      </c>
      <c r="M79" s="240">
        <v>12689.056</v>
      </c>
      <c r="N79" s="242" t="s">
        <v>115</v>
      </c>
      <c r="O79" s="243">
        <v>3585.5329999999999</v>
      </c>
      <c r="P79" s="244">
        <v>15421.126</v>
      </c>
      <c r="Q79" s="245">
        <v>6357.7610000000004</v>
      </c>
    </row>
    <row r="80" spans="1:17" s="196" customFormat="1" x14ac:dyDescent="0.2">
      <c r="A80" s="191"/>
      <c r="B80" s="191"/>
      <c r="C80" s="191"/>
      <c r="D80" s="191"/>
      <c r="E80" s="191"/>
      <c r="F80" s="191"/>
      <c r="G80" s="191"/>
      <c r="H80" s="191"/>
      <c r="J80" s="192"/>
      <c r="K80" s="192"/>
      <c r="L80" s="191"/>
      <c r="M80" s="191"/>
      <c r="N80" s="191"/>
      <c r="O80" s="191"/>
      <c r="P80" s="191"/>
      <c r="Q80" s="191"/>
    </row>
    <row r="81" spans="1:17" s="196" customFormat="1" x14ac:dyDescent="0.2">
      <c r="A81" s="191"/>
      <c r="B81" s="191"/>
      <c r="C81" s="191"/>
      <c r="D81" s="191"/>
      <c r="E81" s="191"/>
      <c r="F81" s="191"/>
      <c r="G81" s="191"/>
      <c r="H81" s="191"/>
      <c r="J81" s="192"/>
      <c r="K81" s="192"/>
      <c r="L81" s="191"/>
      <c r="M81" s="191"/>
      <c r="N81" s="191"/>
      <c r="O81" s="191"/>
      <c r="P81" s="191"/>
      <c r="Q81" s="191"/>
    </row>
    <row r="82" spans="1:17" s="196" customFormat="1" x14ac:dyDescent="0.2">
      <c r="A82" s="191"/>
      <c r="B82" s="191"/>
      <c r="C82" s="191"/>
      <c r="D82" s="191"/>
      <c r="E82" s="191"/>
      <c r="F82" s="191"/>
      <c r="G82" s="191"/>
      <c r="H82" s="191"/>
      <c r="J82" s="192"/>
      <c r="K82" s="192"/>
      <c r="L82" s="191"/>
      <c r="M82" s="191"/>
      <c r="N82" s="191"/>
      <c r="O82" s="191"/>
      <c r="P82" s="191"/>
      <c r="Q82" s="191"/>
    </row>
    <row r="83" spans="1:17" s="196" customFormat="1" x14ac:dyDescent="0.2">
      <c r="A83" s="191"/>
      <c r="B83" s="191"/>
      <c r="C83" s="191"/>
      <c r="D83" s="191"/>
      <c r="E83" s="191"/>
      <c r="F83" s="191"/>
      <c r="G83" s="191"/>
      <c r="H83" s="191"/>
      <c r="J83" s="192"/>
      <c r="K83" s="192"/>
      <c r="L83" s="191"/>
      <c r="M83" s="191"/>
      <c r="N83" s="191"/>
      <c r="O83" s="191"/>
      <c r="P83" s="191"/>
      <c r="Q83" s="191"/>
    </row>
    <row r="84" spans="1:17" s="196" customFormat="1" x14ac:dyDescent="0.2">
      <c r="A84" s="191"/>
      <c r="B84" s="191"/>
      <c r="C84" s="191"/>
      <c r="D84" s="191"/>
      <c r="E84" s="191"/>
      <c r="F84" s="191"/>
      <c r="G84" s="191"/>
      <c r="H84" s="191"/>
      <c r="J84" s="192"/>
      <c r="K84" s="192"/>
      <c r="L84" s="191"/>
      <c r="M84" s="191"/>
      <c r="N84" s="191"/>
      <c r="O84" s="191"/>
      <c r="P84" s="191"/>
      <c r="Q84" s="191"/>
    </row>
    <row r="85" spans="1:17" s="196" customFormat="1" x14ac:dyDescent="0.2">
      <c r="A85" s="191"/>
      <c r="B85" s="191"/>
      <c r="C85" s="191"/>
      <c r="D85" s="191"/>
      <c r="E85" s="191"/>
      <c r="F85" s="191"/>
      <c r="G85" s="191"/>
      <c r="H85" s="191"/>
      <c r="J85" s="192"/>
      <c r="K85" s="192"/>
      <c r="L85" s="191"/>
      <c r="M85" s="191"/>
      <c r="N85" s="191"/>
      <c r="O85" s="191"/>
      <c r="P85" s="191"/>
      <c r="Q85" s="191"/>
    </row>
    <row r="86" spans="1:17" s="196" customFormat="1" x14ac:dyDescent="0.2">
      <c r="A86" s="191"/>
      <c r="B86" s="191"/>
      <c r="C86" s="191"/>
      <c r="D86" s="191"/>
      <c r="E86" s="191"/>
      <c r="F86" s="191"/>
      <c r="G86" s="191"/>
      <c r="H86" s="191"/>
      <c r="J86" s="192"/>
      <c r="K86" s="192"/>
      <c r="L86" s="191"/>
      <c r="M86" s="191"/>
      <c r="N86" s="191"/>
      <c r="O86" s="191"/>
      <c r="P86" s="191"/>
      <c r="Q86" s="191"/>
    </row>
    <row r="87" spans="1:17" s="196" customFormat="1" x14ac:dyDescent="0.2">
      <c r="A87" s="191"/>
      <c r="B87" s="191"/>
      <c r="C87" s="191"/>
      <c r="D87" s="191"/>
      <c r="E87" s="191"/>
      <c r="F87" s="191"/>
      <c r="G87" s="191"/>
      <c r="H87" s="191"/>
      <c r="J87" s="192"/>
      <c r="K87" s="192"/>
      <c r="L87" s="191"/>
      <c r="M87" s="191"/>
      <c r="N87" s="191"/>
      <c r="O87" s="191"/>
      <c r="P87" s="191"/>
      <c r="Q87" s="191"/>
    </row>
    <row r="88" spans="1:17" s="196" customFormat="1" x14ac:dyDescent="0.2">
      <c r="A88" s="191"/>
      <c r="B88" s="191"/>
      <c r="C88" s="191"/>
      <c r="D88" s="191"/>
      <c r="E88" s="191"/>
      <c r="F88" s="191"/>
      <c r="G88" s="191"/>
      <c r="H88" s="191"/>
      <c r="J88" s="192"/>
      <c r="K88" s="192"/>
      <c r="L88" s="191"/>
      <c r="M88" s="191"/>
      <c r="N88" s="191"/>
      <c r="O88" s="191"/>
      <c r="P88" s="191"/>
      <c r="Q88" s="191"/>
    </row>
    <row r="89" spans="1:17" s="196" customFormat="1" x14ac:dyDescent="0.2">
      <c r="A89" s="191"/>
      <c r="B89" s="191"/>
      <c r="C89" s="191"/>
      <c r="D89" s="191"/>
      <c r="E89" s="191"/>
      <c r="F89" s="191"/>
      <c r="G89" s="191"/>
      <c r="H89" s="191"/>
      <c r="J89" s="192"/>
      <c r="K89" s="192"/>
      <c r="L89" s="191"/>
      <c r="M89" s="191"/>
      <c r="N89" s="191"/>
      <c r="O89" s="191"/>
      <c r="P89" s="191"/>
      <c r="Q89" s="191"/>
    </row>
    <row r="90" spans="1:17" s="196" customFormat="1" x14ac:dyDescent="0.2">
      <c r="A90" s="191"/>
      <c r="B90" s="191"/>
      <c r="C90" s="191"/>
      <c r="D90" s="191"/>
      <c r="E90" s="191"/>
      <c r="F90" s="191"/>
      <c r="G90" s="191"/>
      <c r="H90" s="191"/>
      <c r="J90" s="192"/>
      <c r="K90" s="192"/>
      <c r="L90" s="191"/>
      <c r="M90" s="191"/>
      <c r="N90" s="191"/>
      <c r="O90" s="191"/>
      <c r="P90" s="191"/>
      <c r="Q90" s="191"/>
    </row>
    <row r="91" spans="1:17" s="196" customFormat="1" x14ac:dyDescent="0.2">
      <c r="A91" s="191"/>
      <c r="B91" s="191"/>
      <c r="C91" s="191"/>
      <c r="D91" s="191"/>
      <c r="E91" s="191"/>
      <c r="F91" s="191"/>
      <c r="G91" s="191"/>
      <c r="H91" s="191"/>
      <c r="J91" s="192"/>
      <c r="K91" s="192"/>
      <c r="L91" s="191"/>
      <c r="M91" s="191"/>
      <c r="N91" s="191"/>
      <c r="O91" s="191"/>
      <c r="P91" s="191"/>
      <c r="Q91" s="191"/>
    </row>
    <row r="92" spans="1:17" s="196" customFormat="1" x14ac:dyDescent="0.2">
      <c r="A92" s="191"/>
      <c r="B92" s="191"/>
      <c r="C92" s="191"/>
      <c r="D92" s="191"/>
      <c r="E92" s="191"/>
      <c r="F92" s="191"/>
      <c r="G92" s="191"/>
      <c r="H92" s="191"/>
      <c r="J92" s="192"/>
      <c r="K92" s="192"/>
      <c r="L92" s="191"/>
      <c r="M92" s="191"/>
      <c r="N92" s="191"/>
      <c r="O92" s="191"/>
      <c r="P92" s="191"/>
      <c r="Q92" s="191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156"/>
  <sheetViews>
    <sheetView zoomScale="80" zoomScaleNormal="80" workbookViewId="0">
      <selection activeCell="B7" sqref="B7"/>
    </sheetView>
  </sheetViews>
  <sheetFormatPr defaultRowHeight="12.75" x14ac:dyDescent="0.2"/>
  <cols>
    <col min="1" max="1" width="29.85546875" customWidth="1"/>
    <col min="2" max="2" width="12.85546875" bestFit="1" customWidth="1"/>
    <col min="3" max="3" width="12.5703125" customWidth="1"/>
    <col min="4" max="4" width="10.140625" customWidth="1"/>
    <col min="5" max="5" width="12.85546875" bestFit="1" customWidth="1"/>
    <col min="6" max="6" width="13.28515625" customWidth="1"/>
    <col min="7" max="7" width="10.140625" customWidth="1"/>
  </cols>
  <sheetData>
    <row r="1" spans="1:11" ht="21" customHeight="1" x14ac:dyDescent="0.2">
      <c r="A1" s="10" t="s">
        <v>55</v>
      </c>
      <c r="B1" s="11"/>
      <c r="D1" s="12"/>
      <c r="G1" s="65" t="s">
        <v>153</v>
      </c>
    </row>
    <row r="2" spans="1:11" ht="12.75" customHeight="1" thickBot="1" x14ac:dyDescent="0.25">
      <c r="A2" s="10"/>
      <c r="B2" s="11"/>
      <c r="C2" s="40"/>
      <c r="D2" s="12"/>
      <c r="E2" s="11"/>
      <c r="G2" s="11"/>
    </row>
    <row r="3" spans="1:11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11" ht="21" thickBot="1" x14ac:dyDescent="0.25">
      <c r="A4" s="415" t="s">
        <v>14</v>
      </c>
      <c r="B4" s="134">
        <v>2019</v>
      </c>
      <c r="C4" s="135"/>
      <c r="D4" s="136"/>
      <c r="E4" s="137"/>
      <c r="F4" s="135"/>
      <c r="G4" s="136"/>
    </row>
    <row r="5" spans="1:11" ht="15.75" x14ac:dyDescent="0.2">
      <c r="A5" s="416"/>
      <c r="B5" s="68" t="s">
        <v>15</v>
      </c>
      <c r="C5" s="19"/>
      <c r="D5" s="20"/>
      <c r="E5" s="149" t="s">
        <v>16</v>
      </c>
      <c r="F5" s="22"/>
      <c r="G5" s="20"/>
    </row>
    <row r="6" spans="1:11" ht="34.5" customHeight="1" thickBot="1" x14ac:dyDescent="0.25">
      <c r="A6" s="417"/>
      <c r="B6" s="274" t="s">
        <v>154</v>
      </c>
      <c r="C6" s="275" t="s">
        <v>150</v>
      </c>
      <c r="D6" s="23" t="s">
        <v>17</v>
      </c>
      <c r="E6" s="274" t="s">
        <v>154</v>
      </c>
      <c r="F6" s="275" t="s">
        <v>150</v>
      </c>
      <c r="G6" s="23" t="s">
        <v>17</v>
      </c>
    </row>
    <row r="7" spans="1:11" ht="16.5" thickBot="1" x14ac:dyDescent="0.3">
      <c r="A7" s="372" t="s">
        <v>64</v>
      </c>
      <c r="B7" s="373">
        <v>1514.11</v>
      </c>
      <c r="C7" s="24">
        <v>1541.0450000000001</v>
      </c>
      <c r="D7" s="91">
        <v>-1.7478399397811337</v>
      </c>
      <c r="E7" s="92">
        <v>100</v>
      </c>
      <c r="F7" s="93">
        <v>100</v>
      </c>
      <c r="G7" s="94" t="s">
        <v>52</v>
      </c>
    </row>
    <row r="8" spans="1:11" ht="16.5" customHeight="1" x14ac:dyDescent="0.25">
      <c r="A8" s="96" t="s">
        <v>20</v>
      </c>
      <c r="B8" s="97"/>
      <c r="C8" s="98"/>
      <c r="D8" s="99"/>
      <c r="E8" s="99"/>
      <c r="F8" s="99"/>
      <c r="G8" s="100"/>
    </row>
    <row r="9" spans="1:11" ht="16.5" customHeight="1" x14ac:dyDescent="0.25">
      <c r="A9" s="128" t="s">
        <v>18</v>
      </c>
      <c r="B9" s="129">
        <v>1444.884</v>
      </c>
      <c r="C9" s="26">
        <v>1446.268</v>
      </c>
      <c r="D9" s="27">
        <v>-9.5694573896401944E-2</v>
      </c>
      <c r="E9" s="28">
        <v>4.504876231146163</v>
      </c>
      <c r="F9" s="29">
        <v>4.428731490817003</v>
      </c>
      <c r="G9" s="27">
        <v>1.7193352201876873</v>
      </c>
    </row>
    <row r="10" spans="1:11" ht="15.75" x14ac:dyDescent="0.25">
      <c r="A10" s="128" t="s">
        <v>19</v>
      </c>
      <c r="B10" s="362">
        <v>1291.7929999999999</v>
      </c>
      <c r="C10" s="30">
        <v>1319.143</v>
      </c>
      <c r="D10" s="31">
        <v>-2.0733157815339305</v>
      </c>
      <c r="E10" s="32">
        <v>85.220062660280874</v>
      </c>
      <c r="F10" s="33">
        <v>85.712071678419505</v>
      </c>
      <c r="G10" s="31">
        <v>-0.57402534847668241</v>
      </c>
    </row>
    <row r="11" spans="1:11" ht="15.75" x14ac:dyDescent="0.25">
      <c r="A11" s="128" t="s">
        <v>59</v>
      </c>
      <c r="B11" s="362">
        <v>2752.471</v>
      </c>
      <c r="C11" s="30">
        <v>2772.1019999999999</v>
      </c>
      <c r="D11" s="31">
        <v>-0.70816297524405158</v>
      </c>
      <c r="E11" s="32">
        <v>5.1587035282526585</v>
      </c>
      <c r="F11" s="33">
        <v>4.7980545303272022</v>
      </c>
      <c r="G11" s="31">
        <v>7.516567301307056</v>
      </c>
    </row>
    <row r="12" spans="1:11" ht="15.75" x14ac:dyDescent="0.25">
      <c r="A12" s="128" t="s">
        <v>69</v>
      </c>
      <c r="B12" s="362">
        <v>2134.3249999999998</v>
      </c>
      <c r="C12" s="30">
        <v>2903.4</v>
      </c>
      <c r="D12" s="105">
        <v>-26.488771784804033</v>
      </c>
      <c r="E12" s="80">
        <v>1.1333621891419128</v>
      </c>
      <c r="F12" s="33">
        <v>1.1226032075146399</v>
      </c>
      <c r="G12" s="31">
        <v>0.95839576755641298</v>
      </c>
    </row>
    <row r="13" spans="1:11" ht="16.5" thickBot="1" x14ac:dyDescent="0.3">
      <c r="A13" s="131" t="s">
        <v>131</v>
      </c>
      <c r="B13" s="368">
        <v>4568.7110000000002</v>
      </c>
      <c r="C13" s="34">
        <v>4588.7110000000002</v>
      </c>
      <c r="D13" s="309">
        <v>-0.43585224695998503</v>
      </c>
      <c r="E13" s="310">
        <v>3.9829953911783864</v>
      </c>
      <c r="F13" s="115">
        <v>3.9385390929216482</v>
      </c>
      <c r="G13" s="27">
        <v>1.1287509710551105</v>
      </c>
    </row>
    <row r="14" spans="1:11" ht="18.75" x14ac:dyDescent="0.3">
      <c r="A14" s="146" t="s">
        <v>21</v>
      </c>
      <c r="B14" s="101"/>
      <c r="C14" s="95"/>
      <c r="D14" s="102"/>
      <c r="E14" s="102"/>
      <c r="F14" s="102"/>
      <c r="G14" s="103"/>
    </row>
    <row r="15" spans="1:11" ht="16.5" thickBot="1" x14ac:dyDescent="0.3">
      <c r="A15" s="118" t="s">
        <v>40</v>
      </c>
      <c r="B15" s="371">
        <v>1444.884</v>
      </c>
      <c r="C15" s="26">
        <v>1446.268</v>
      </c>
      <c r="D15" s="27">
        <v>-9.5694573896401944E-2</v>
      </c>
      <c r="E15" s="28">
        <v>4.504876231146163</v>
      </c>
      <c r="F15" s="29">
        <v>4.428731490817003</v>
      </c>
      <c r="G15" s="27">
        <v>1.7193352201876873</v>
      </c>
      <c r="I15" s="90"/>
    </row>
    <row r="16" spans="1:11" ht="18.75" x14ac:dyDescent="0.3">
      <c r="A16" s="146" t="s">
        <v>19</v>
      </c>
      <c r="B16" s="101"/>
      <c r="C16" s="95"/>
      <c r="D16" s="102"/>
      <c r="E16" s="102"/>
      <c r="F16" s="102"/>
      <c r="G16" s="103"/>
      <c r="K16" s="147"/>
    </row>
    <row r="17" spans="1:7" ht="15.75" x14ac:dyDescent="0.25">
      <c r="A17" s="363" t="s">
        <v>40</v>
      </c>
      <c r="B17" s="129">
        <v>1778.952</v>
      </c>
      <c r="C17" s="26">
        <v>1775.819</v>
      </c>
      <c r="D17" s="27">
        <v>0.17642563797324154</v>
      </c>
      <c r="E17" s="28">
        <v>3.556825185084028</v>
      </c>
      <c r="F17" s="29">
        <v>3.2740126204496725</v>
      </c>
      <c r="G17" s="27">
        <v>8.6381024577575509</v>
      </c>
    </row>
    <row r="18" spans="1:7" ht="15.75" x14ac:dyDescent="0.25">
      <c r="A18" s="364" t="s">
        <v>41</v>
      </c>
      <c r="B18" s="362">
        <v>1244.989</v>
      </c>
      <c r="C18" s="30">
        <v>1278.7860000000001</v>
      </c>
      <c r="D18" s="105">
        <v>-2.6428972478585178</v>
      </c>
      <c r="E18" s="32">
        <v>76.237520033736089</v>
      </c>
      <c r="F18" s="33">
        <v>77.213448458611097</v>
      </c>
      <c r="G18" s="31">
        <v>-1.2639358095735576</v>
      </c>
    </row>
    <row r="19" spans="1:7" ht="15.75" x14ac:dyDescent="0.25">
      <c r="A19" s="364" t="s">
        <v>42</v>
      </c>
      <c r="B19" s="362">
        <v>1556.0160000000001</v>
      </c>
      <c r="C19" s="30">
        <v>1560.8789999999999</v>
      </c>
      <c r="D19" s="31">
        <v>-0.31155521984726742</v>
      </c>
      <c r="E19" s="32">
        <v>5.2484212580761334</v>
      </c>
      <c r="F19" s="33">
        <v>5.0358974344444523</v>
      </c>
      <c r="G19" s="31">
        <v>4.2201777617245337</v>
      </c>
    </row>
    <row r="20" spans="1:7" ht="16.5" thickBot="1" x14ac:dyDescent="0.3">
      <c r="A20" s="365" t="s">
        <v>43</v>
      </c>
      <c r="B20" s="362">
        <v>3822.5030000000002</v>
      </c>
      <c r="C20" s="30">
        <v>3457.7109999999998</v>
      </c>
      <c r="D20" s="31">
        <v>10.550100919365454</v>
      </c>
      <c r="E20" s="32">
        <v>0.17729618338462222</v>
      </c>
      <c r="F20" s="33">
        <v>0.18871316491428292</v>
      </c>
      <c r="G20" s="31">
        <v>-6.0499125934571154</v>
      </c>
    </row>
    <row r="21" spans="1:7" ht="18.75" x14ac:dyDescent="0.3">
      <c r="A21" s="146" t="s">
        <v>59</v>
      </c>
      <c r="B21" s="101"/>
      <c r="C21" s="95"/>
      <c r="D21" s="102"/>
      <c r="E21" s="102"/>
      <c r="F21" s="102"/>
      <c r="G21" s="103"/>
    </row>
    <row r="22" spans="1:7" ht="15.75" x14ac:dyDescent="0.25">
      <c r="A22" s="363" t="s">
        <v>40</v>
      </c>
      <c r="B22" s="129">
        <v>3015.1039999999998</v>
      </c>
      <c r="C22" s="26">
        <v>3006.049</v>
      </c>
      <c r="D22" s="27">
        <v>0.30122596138651886</v>
      </c>
      <c r="E22" s="28">
        <v>0.12445899022057695</v>
      </c>
      <c r="F22" s="29">
        <v>0.13880426318070296</v>
      </c>
      <c r="G22" s="27">
        <v>-10.334893634679327</v>
      </c>
    </row>
    <row r="23" spans="1:7" ht="15.75" x14ac:dyDescent="0.25">
      <c r="A23" s="364" t="s">
        <v>41</v>
      </c>
      <c r="B23" s="362">
        <v>2746.5659999999998</v>
      </c>
      <c r="C23" s="30">
        <v>2726.2</v>
      </c>
      <c r="D23" s="31">
        <v>0.74704717188760861</v>
      </c>
      <c r="E23" s="32">
        <v>4.3868204171354268</v>
      </c>
      <c r="F23" s="33">
        <v>4.1421271788748921</v>
      </c>
      <c r="G23" s="31">
        <v>5.9074293881772997</v>
      </c>
    </row>
    <row r="24" spans="1:7" ht="15.75" x14ac:dyDescent="0.25">
      <c r="A24" s="364" t="s">
        <v>42</v>
      </c>
      <c r="B24" s="362">
        <v>2262.4699999999998</v>
      </c>
      <c r="C24" s="30">
        <v>2307.4540000000002</v>
      </c>
      <c r="D24" s="31">
        <v>-1.9495079858580227</v>
      </c>
      <c r="E24" s="32">
        <v>0.38839586222943645</v>
      </c>
      <c r="F24" s="33">
        <v>0.2831759968074169</v>
      </c>
      <c r="G24" s="31">
        <v>37.157056603769199</v>
      </c>
    </row>
    <row r="25" spans="1:7" ht="16.5" thickBot="1" x14ac:dyDescent="0.3">
      <c r="A25" s="365" t="s">
        <v>43</v>
      </c>
      <c r="B25" s="362">
        <v>3461.02</v>
      </c>
      <c r="C25" s="30">
        <v>4008.4409999999998</v>
      </c>
      <c r="D25" s="86">
        <v>-13.656705936297925</v>
      </c>
      <c r="E25" s="32">
        <v>0.25902825866721912</v>
      </c>
      <c r="F25" s="33">
        <v>0.23394709146418946</v>
      </c>
      <c r="G25" s="31">
        <v>10.72087156376076</v>
      </c>
    </row>
    <row r="26" spans="1:7" ht="18.75" x14ac:dyDescent="0.3">
      <c r="A26" s="146" t="s">
        <v>67</v>
      </c>
      <c r="B26" s="101"/>
      <c r="C26" s="95"/>
      <c r="D26" s="102"/>
      <c r="E26" s="102"/>
      <c r="F26" s="102"/>
      <c r="G26" s="103"/>
    </row>
    <row r="27" spans="1:7" ht="15.75" x14ac:dyDescent="0.25">
      <c r="A27" s="363" t="s">
        <v>40</v>
      </c>
      <c r="B27" s="129">
        <v>5140.6379999999999</v>
      </c>
      <c r="C27" s="26">
        <v>5646.04</v>
      </c>
      <c r="D27" s="27">
        <v>-8.9514420726739452</v>
      </c>
      <c r="E27" s="28">
        <v>4.7708791165316532E-2</v>
      </c>
      <c r="F27" s="29">
        <v>4.3420602842299913E-2</v>
      </c>
      <c r="G27" s="27">
        <v>9.875929955627214</v>
      </c>
    </row>
    <row r="28" spans="1:7" ht="15.75" x14ac:dyDescent="0.25">
      <c r="A28" s="364" t="s">
        <v>41</v>
      </c>
      <c r="B28" s="362">
        <v>2187.5569999999998</v>
      </c>
      <c r="C28" s="30">
        <v>2671.529</v>
      </c>
      <c r="D28" s="31">
        <v>-18.115917888220572</v>
      </c>
      <c r="E28" s="32">
        <v>0.85987183683827861</v>
      </c>
      <c r="F28" s="33">
        <v>0.84187803103078529</v>
      </c>
      <c r="G28" s="31">
        <v>2.1373411758306515</v>
      </c>
    </row>
    <row r="29" spans="1:7" ht="15.75" x14ac:dyDescent="0.25">
      <c r="A29" s="364" t="s">
        <v>42</v>
      </c>
      <c r="B29" s="366">
        <v>2670.52</v>
      </c>
      <c r="C29" s="44">
        <v>2484.3150000000001</v>
      </c>
      <c r="D29" s="31">
        <v>7.4952250419129589</v>
      </c>
      <c r="E29" s="32">
        <v>4.6053049948584106E-2</v>
      </c>
      <c r="F29" s="33">
        <v>5.6312201076065951E-2</v>
      </c>
      <c r="G29" s="31">
        <v>-18.21834510361953</v>
      </c>
    </row>
    <row r="30" spans="1:7" ht="16.5" thickBot="1" x14ac:dyDescent="0.3">
      <c r="A30" s="370" t="s">
        <v>43</v>
      </c>
      <c r="B30" s="368">
        <v>944.23099999999999</v>
      </c>
      <c r="C30" s="34" t="s">
        <v>66</v>
      </c>
      <c r="D30" s="148" t="s">
        <v>52</v>
      </c>
      <c r="E30" s="36">
        <v>0.17972851118973357</v>
      </c>
      <c r="F30" s="37">
        <v>0.18099237256548897</v>
      </c>
      <c r="G30" s="35">
        <v>-0.6982953799879591</v>
      </c>
    </row>
    <row r="32" spans="1:7" ht="15.75" x14ac:dyDescent="0.2">
      <c r="A32" s="49" t="s">
        <v>22</v>
      </c>
      <c r="B32" s="81"/>
      <c r="C32" s="81"/>
      <c r="E32" s="81"/>
    </row>
    <row r="33" spans="1:1" ht="15.75" x14ac:dyDescent="0.25">
      <c r="A33" s="82" t="s">
        <v>53</v>
      </c>
    </row>
    <row r="96" ht="28.5" customHeight="1" x14ac:dyDescent="0.2"/>
    <row r="156" ht="27.75" customHeight="1" x14ac:dyDescent="0.2"/>
  </sheetData>
  <mergeCells count="1">
    <mergeCell ref="A4:A6"/>
  </mergeCells>
  <phoneticPr fontId="9" type="noConversion"/>
  <pageMargins left="0.41" right="0.1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08"/>
  <sheetViews>
    <sheetView zoomScale="80" zoomScaleNormal="80" zoomScaleSheetLayoutView="75" workbookViewId="0">
      <selection activeCell="R17" sqref="R17"/>
    </sheetView>
  </sheetViews>
  <sheetFormatPr defaultRowHeight="12.75" x14ac:dyDescent="0.2"/>
  <cols>
    <col min="1" max="1" width="29.42578125" customWidth="1"/>
    <col min="2" max="2" width="12.85546875" bestFit="1" customWidth="1"/>
    <col min="3" max="3" width="12.7109375" customWidth="1"/>
    <col min="4" max="4" width="10.140625" customWidth="1"/>
    <col min="5" max="6" width="12.85546875" bestFit="1" customWidth="1"/>
    <col min="7" max="7" width="10.140625" customWidth="1"/>
    <col min="8" max="8" width="3.5703125" customWidth="1"/>
    <col min="9" max="9" width="30.140625" customWidth="1"/>
    <col min="10" max="11" width="12.85546875" bestFit="1" customWidth="1"/>
    <col min="12" max="12" width="9.42578125" customWidth="1"/>
    <col min="13" max="14" width="12.85546875" bestFit="1" customWidth="1"/>
    <col min="15" max="15" width="9.5703125" customWidth="1"/>
  </cols>
  <sheetData>
    <row r="1" spans="1:15" ht="20.25" customHeight="1" x14ac:dyDescent="0.2">
      <c r="A1" s="10" t="s">
        <v>55</v>
      </c>
      <c r="B1" s="11"/>
      <c r="D1" s="12"/>
      <c r="G1" s="65" t="str">
        <f xml:space="preserve"> (Bydło_PL!G1)</f>
        <v>kwiecień - maj 2019r.</v>
      </c>
      <c r="H1" s="65"/>
    </row>
    <row r="2" spans="1:15" ht="13.5" thickBot="1" x14ac:dyDescent="0.25"/>
    <row r="3" spans="1:15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5" ht="21" thickBot="1" x14ac:dyDescent="0.25">
      <c r="A4" s="415" t="s">
        <v>14</v>
      </c>
      <c r="B4" s="134">
        <v>2019</v>
      </c>
      <c r="C4" s="135"/>
      <c r="D4" s="136"/>
      <c r="E4" s="137"/>
      <c r="F4" s="135"/>
      <c r="G4" s="136"/>
      <c r="I4" s="415" t="s">
        <v>14</v>
      </c>
      <c r="J4" s="134">
        <v>2019</v>
      </c>
      <c r="K4" s="135"/>
      <c r="L4" s="136"/>
      <c r="M4" s="137"/>
      <c r="N4" s="135"/>
      <c r="O4" s="136"/>
    </row>
    <row r="5" spans="1:15" ht="15.75" x14ac:dyDescent="0.2">
      <c r="A5" s="416"/>
      <c r="B5" s="68" t="s">
        <v>15</v>
      </c>
      <c r="C5" s="19"/>
      <c r="D5" s="20"/>
      <c r="E5" s="21" t="s">
        <v>16</v>
      </c>
      <c r="F5" s="22"/>
      <c r="G5" s="20"/>
      <c r="I5" s="416"/>
      <c r="J5" s="68" t="s">
        <v>15</v>
      </c>
      <c r="K5" s="19"/>
      <c r="L5" s="20"/>
      <c r="M5" s="21" t="s">
        <v>16</v>
      </c>
      <c r="N5" s="22"/>
      <c r="O5" s="20"/>
    </row>
    <row r="6" spans="1:15" ht="26.25" thickBot="1" x14ac:dyDescent="0.25">
      <c r="A6" s="417"/>
      <c r="B6" s="274" t="s">
        <v>154</v>
      </c>
      <c r="C6" s="275" t="s">
        <v>150</v>
      </c>
      <c r="D6" s="23" t="s">
        <v>17</v>
      </c>
      <c r="E6" s="274" t="s">
        <v>154</v>
      </c>
      <c r="F6" s="275" t="s">
        <v>150</v>
      </c>
      <c r="G6" s="23" t="s">
        <v>17</v>
      </c>
      <c r="I6" s="417"/>
      <c r="J6" s="274" t="s">
        <v>154</v>
      </c>
      <c r="K6" s="275" t="s">
        <v>150</v>
      </c>
      <c r="L6" s="23" t="s">
        <v>17</v>
      </c>
      <c r="M6" s="274" t="s">
        <v>154</v>
      </c>
      <c r="N6" s="275" t="s">
        <v>150</v>
      </c>
      <c r="O6" s="23" t="s">
        <v>17</v>
      </c>
    </row>
    <row r="7" spans="1:15" ht="16.5" thickBot="1" x14ac:dyDescent="0.3">
      <c r="A7" s="138" t="s">
        <v>64</v>
      </c>
      <c r="B7" s="139">
        <v>1408.53</v>
      </c>
      <c r="C7" s="24">
        <v>1423.347</v>
      </c>
      <c r="D7" s="91">
        <v>-1.0409970302392886</v>
      </c>
      <c r="E7" s="92">
        <v>100</v>
      </c>
      <c r="F7" s="93">
        <v>100</v>
      </c>
      <c r="G7" s="94" t="s">
        <v>52</v>
      </c>
      <c r="I7" s="372" t="s">
        <v>64</v>
      </c>
      <c r="J7" s="373">
        <v>1783.925</v>
      </c>
      <c r="K7" s="24">
        <v>1809.585</v>
      </c>
      <c r="L7" s="91">
        <v>-1.418004680631199</v>
      </c>
      <c r="M7" s="92">
        <v>100</v>
      </c>
      <c r="N7" s="93">
        <v>100</v>
      </c>
      <c r="O7" s="94" t="s">
        <v>52</v>
      </c>
    </row>
    <row r="8" spans="1:15" ht="15.75" x14ac:dyDescent="0.25">
      <c r="A8" s="96" t="s">
        <v>20</v>
      </c>
      <c r="B8" s="97"/>
      <c r="C8" s="98"/>
      <c r="D8" s="99"/>
      <c r="E8" s="99"/>
      <c r="F8" s="99"/>
      <c r="G8" s="100"/>
      <c r="I8" s="96" t="s">
        <v>20</v>
      </c>
      <c r="J8" s="97"/>
      <c r="K8" s="98"/>
      <c r="L8" s="99"/>
      <c r="M8" s="99"/>
      <c r="N8" s="99"/>
      <c r="O8" s="100"/>
    </row>
    <row r="9" spans="1:15" ht="15.75" x14ac:dyDescent="0.25">
      <c r="A9" s="128" t="s">
        <v>18</v>
      </c>
      <c r="B9" s="129">
        <v>1465.424</v>
      </c>
      <c r="C9" s="26">
        <v>1459.5650000000001</v>
      </c>
      <c r="D9" s="27">
        <v>0.40142097131679122</v>
      </c>
      <c r="E9" s="28">
        <v>5.5745192327294406</v>
      </c>
      <c r="F9" s="29">
        <v>5.8440947172943778</v>
      </c>
      <c r="G9" s="27">
        <v>-4.6127843165714753</v>
      </c>
      <c r="I9" s="128" t="s">
        <v>18</v>
      </c>
      <c r="J9" s="129">
        <v>1279.6890000000001</v>
      </c>
      <c r="K9" s="26">
        <v>1298.442</v>
      </c>
      <c r="L9" s="27">
        <v>-1.4442693628209753</v>
      </c>
      <c r="M9" s="28">
        <v>1.7713370573090055</v>
      </c>
      <c r="N9" s="29">
        <v>1.199422603537367</v>
      </c>
      <c r="O9" s="27">
        <v>47.682480894134741</v>
      </c>
    </row>
    <row r="10" spans="1:15" ht="15.75" x14ac:dyDescent="0.25">
      <c r="A10" s="128" t="s">
        <v>19</v>
      </c>
      <c r="B10" s="362">
        <v>1262.1310000000001</v>
      </c>
      <c r="C10" s="30">
        <v>1276.6289999999999</v>
      </c>
      <c r="D10" s="31">
        <v>-1.1356470830601388</v>
      </c>
      <c r="E10" s="32">
        <v>89.282292319873832</v>
      </c>
      <c r="F10" s="33">
        <v>89.27987667044431</v>
      </c>
      <c r="G10" s="31">
        <v>2.7057042635032546E-3</v>
      </c>
      <c r="I10" s="128" t="s">
        <v>19</v>
      </c>
      <c r="J10" s="362">
        <v>1382.2239999999999</v>
      </c>
      <c r="K10" s="30">
        <v>1430.7850000000001</v>
      </c>
      <c r="L10" s="31">
        <v>-3.394010979986521</v>
      </c>
      <c r="M10" s="32">
        <v>74.838782278710497</v>
      </c>
      <c r="N10" s="33">
        <v>77.571727098815231</v>
      </c>
      <c r="O10" s="31">
        <v>-3.5231197271440862</v>
      </c>
    </row>
    <row r="11" spans="1:15" ht="15.75" x14ac:dyDescent="0.25">
      <c r="A11" s="128" t="s">
        <v>59</v>
      </c>
      <c r="B11" s="362">
        <v>3407.3389999999999</v>
      </c>
      <c r="C11" s="30">
        <v>3491.9949999999999</v>
      </c>
      <c r="D11" s="31">
        <v>-2.4242875490944273</v>
      </c>
      <c r="E11" s="32">
        <v>2.0539687406478402</v>
      </c>
      <c r="F11" s="33">
        <v>1.98741764683589</v>
      </c>
      <c r="G11" s="31">
        <v>3.3486214595057211</v>
      </c>
      <c r="I11" s="128" t="s">
        <v>59</v>
      </c>
      <c r="J11" s="362">
        <v>2489.933</v>
      </c>
      <c r="K11" s="30">
        <v>2480.922</v>
      </c>
      <c r="L11" s="31">
        <v>0.36321174144128543</v>
      </c>
      <c r="M11" s="32">
        <v>13.093046251694492</v>
      </c>
      <c r="N11" s="33">
        <v>11.210835713970251</v>
      </c>
      <c r="O11" s="31">
        <v>16.789208099613361</v>
      </c>
    </row>
    <row r="12" spans="1:15" ht="15.75" x14ac:dyDescent="0.25">
      <c r="A12" s="128" t="s">
        <v>69</v>
      </c>
      <c r="B12" s="362">
        <v>2224.4859999999999</v>
      </c>
      <c r="C12" s="30">
        <v>3046.444</v>
      </c>
      <c r="D12" s="105">
        <v>-26.980899698139865</v>
      </c>
      <c r="E12" s="80">
        <v>0.86969480258431531</v>
      </c>
      <c r="F12" s="33">
        <v>0.69925054392718888</v>
      </c>
      <c r="G12" s="31">
        <v>24.375277236090977</v>
      </c>
      <c r="I12" s="128" t="s">
        <v>69</v>
      </c>
      <c r="J12" s="362">
        <v>2023.441</v>
      </c>
      <c r="K12" s="30">
        <v>2794.1289999999999</v>
      </c>
      <c r="L12" s="105">
        <v>-27.582405823066864</v>
      </c>
      <c r="M12" s="80">
        <v>1.8071805836451409</v>
      </c>
      <c r="N12" s="33">
        <v>2.0885294753455899</v>
      </c>
      <c r="O12" s="31">
        <v>-13.471147763135786</v>
      </c>
    </row>
    <row r="13" spans="1:15" ht="16.5" thickBot="1" x14ac:dyDescent="0.3">
      <c r="A13" s="131" t="s">
        <v>131</v>
      </c>
      <c r="B13" s="368">
        <v>4985.2179999999998</v>
      </c>
      <c r="C13" s="34">
        <v>4913.4750000000004</v>
      </c>
      <c r="D13" s="309">
        <v>1.4601275064999717</v>
      </c>
      <c r="E13" s="310">
        <v>2.2195249041645706</v>
      </c>
      <c r="F13" s="115">
        <v>2.1893604214982356</v>
      </c>
      <c r="G13" s="27">
        <v>1.377776010296772</v>
      </c>
      <c r="I13" s="131" t="s">
        <v>131</v>
      </c>
      <c r="J13" s="368">
        <v>4290.433</v>
      </c>
      <c r="K13" s="34">
        <v>4384.1220000000003</v>
      </c>
      <c r="L13" s="309">
        <v>-2.1370071362065266</v>
      </c>
      <c r="M13" s="310">
        <v>8.4896538286408525</v>
      </c>
      <c r="N13" s="115">
        <v>7.9294851083315718</v>
      </c>
      <c r="O13" s="27">
        <v>7.0643769760120616</v>
      </c>
    </row>
    <row r="14" spans="1:15" ht="18.75" x14ac:dyDescent="0.3">
      <c r="A14" s="146" t="s">
        <v>21</v>
      </c>
      <c r="B14" s="101"/>
      <c r="C14" s="95"/>
      <c r="D14" s="102"/>
      <c r="E14" s="102"/>
      <c r="F14" s="102"/>
      <c r="G14" s="103"/>
      <c r="I14" s="146" t="s">
        <v>21</v>
      </c>
      <c r="J14" s="101"/>
      <c r="K14" s="95"/>
      <c r="L14" s="102"/>
      <c r="M14" s="102"/>
      <c r="N14" s="102"/>
      <c r="O14" s="103"/>
    </row>
    <row r="15" spans="1:15" ht="16.5" thickBot="1" x14ac:dyDescent="0.3">
      <c r="A15" s="118" t="s">
        <v>40</v>
      </c>
      <c r="B15" s="371">
        <v>1465.424</v>
      </c>
      <c r="C15" s="26">
        <v>1459.5650000000001</v>
      </c>
      <c r="D15" s="27">
        <v>0.40142097131679122</v>
      </c>
      <c r="E15" s="28">
        <v>5.5745192327294406</v>
      </c>
      <c r="F15" s="29">
        <v>5.8440947172943778</v>
      </c>
      <c r="G15" s="27">
        <v>-4.6127843165714753</v>
      </c>
      <c r="I15" s="118" t="s">
        <v>40</v>
      </c>
      <c r="J15" s="371">
        <v>1279.6890000000001</v>
      </c>
      <c r="K15" s="26">
        <v>1298.442</v>
      </c>
      <c r="L15" s="27">
        <v>-1.4442693628209753</v>
      </c>
      <c r="M15" s="28">
        <v>1.7713370573090055</v>
      </c>
      <c r="N15" s="29">
        <v>1.199422603537367</v>
      </c>
      <c r="O15" s="27">
        <v>47.682480894134741</v>
      </c>
    </row>
    <row r="16" spans="1:15" ht="18.75" x14ac:dyDescent="0.3">
      <c r="A16" s="146" t="s">
        <v>19</v>
      </c>
      <c r="B16" s="101"/>
      <c r="C16" s="95"/>
      <c r="D16" s="102"/>
      <c r="E16" s="102"/>
      <c r="F16" s="102"/>
      <c r="G16" s="103"/>
      <c r="I16" s="146" t="s">
        <v>19</v>
      </c>
      <c r="J16" s="101"/>
      <c r="K16" s="95"/>
      <c r="L16" s="102"/>
      <c r="M16" s="102"/>
      <c r="N16" s="102"/>
      <c r="O16" s="103"/>
    </row>
    <row r="17" spans="1:15" ht="15.75" x14ac:dyDescent="0.25">
      <c r="A17" s="363" t="s">
        <v>40</v>
      </c>
      <c r="B17" s="129">
        <v>1652.33</v>
      </c>
      <c r="C17" s="26">
        <v>1652.181</v>
      </c>
      <c r="D17" s="27">
        <v>9.0183823685109094E-3</v>
      </c>
      <c r="E17" s="28">
        <v>3.3815575204208361</v>
      </c>
      <c r="F17" s="29">
        <v>3.2654784419822542</v>
      </c>
      <c r="G17" s="27">
        <v>3.554734183702589</v>
      </c>
      <c r="I17" s="363" t="s">
        <v>40</v>
      </c>
      <c r="J17" s="129">
        <v>2052.1880000000001</v>
      </c>
      <c r="K17" s="26">
        <v>2055.5140000000001</v>
      </c>
      <c r="L17" s="27">
        <v>-0.16180867656459755</v>
      </c>
      <c r="M17" s="28">
        <v>4.00473259583194</v>
      </c>
      <c r="N17" s="29">
        <v>3.2934842994186524</v>
      </c>
      <c r="O17" s="27">
        <v>21.595618249609789</v>
      </c>
    </row>
    <row r="18" spans="1:15" ht="15.75" x14ac:dyDescent="0.25">
      <c r="A18" s="364" t="s">
        <v>41</v>
      </c>
      <c r="B18" s="362">
        <v>1229.7829999999999</v>
      </c>
      <c r="C18" s="30">
        <v>1246.653</v>
      </c>
      <c r="D18" s="105">
        <v>-1.3532233909516216</v>
      </c>
      <c r="E18" s="32">
        <v>83.605903348307663</v>
      </c>
      <c r="F18" s="33">
        <v>83.851750245424356</v>
      </c>
      <c r="G18" s="31">
        <v>-0.29319232621516772</v>
      </c>
      <c r="I18" s="364" t="s">
        <v>41</v>
      </c>
      <c r="J18" s="362">
        <v>1301.585</v>
      </c>
      <c r="K18" s="30">
        <v>1377.8340000000001</v>
      </c>
      <c r="L18" s="105">
        <v>-5.5339757909878857</v>
      </c>
      <c r="M18" s="32">
        <v>57.407158494030078</v>
      </c>
      <c r="N18" s="33">
        <v>62.067423356663184</v>
      </c>
      <c r="O18" s="31">
        <v>-7.5083910537955463</v>
      </c>
    </row>
    <row r="19" spans="1:15" ht="15.75" x14ac:dyDescent="0.25">
      <c r="A19" s="364" t="s">
        <v>42</v>
      </c>
      <c r="B19" s="362">
        <v>1629.587</v>
      </c>
      <c r="C19" s="30">
        <v>1648.124</v>
      </c>
      <c r="D19" s="31">
        <v>-1.1247333331715352</v>
      </c>
      <c r="E19" s="32">
        <v>2.1016520144399387</v>
      </c>
      <c r="F19" s="33">
        <v>1.9621926286710243</v>
      </c>
      <c r="G19" s="31">
        <v>7.107323905470432</v>
      </c>
      <c r="I19" s="364" t="s">
        <v>42</v>
      </c>
      <c r="J19" s="362">
        <v>1526.2850000000001</v>
      </c>
      <c r="K19" s="30">
        <v>1528.461</v>
      </c>
      <c r="L19" s="31">
        <v>-0.14236542509098571</v>
      </c>
      <c r="M19" s="32">
        <v>13.290185646543234</v>
      </c>
      <c r="N19" s="33">
        <v>12.048897391255839</v>
      </c>
      <c r="O19" s="31">
        <v>10.30209001686932</v>
      </c>
    </row>
    <row r="20" spans="1:15" ht="16.5" thickBot="1" x14ac:dyDescent="0.3">
      <c r="A20" s="365" t="s">
        <v>43</v>
      </c>
      <c r="B20" s="362">
        <v>4434.134</v>
      </c>
      <c r="C20" s="30">
        <v>4061.4409999999998</v>
      </c>
      <c r="D20" s="31">
        <v>9.1763736072984994</v>
      </c>
      <c r="E20" s="32">
        <v>0.19317943670539772</v>
      </c>
      <c r="F20" s="33">
        <v>0.20045535436667883</v>
      </c>
      <c r="G20" s="31">
        <v>-3.6296948436566994</v>
      </c>
      <c r="I20" s="365" t="s">
        <v>43</v>
      </c>
      <c r="J20" s="362" t="s">
        <v>66</v>
      </c>
      <c r="K20" s="30" t="s">
        <v>66</v>
      </c>
      <c r="L20" s="31" t="s">
        <v>52</v>
      </c>
      <c r="M20" s="32">
        <v>0.13670554230525972</v>
      </c>
      <c r="N20" s="33">
        <v>0.16192205147754454</v>
      </c>
      <c r="O20" s="31">
        <v>-15.573239680564363</v>
      </c>
    </row>
    <row r="21" spans="1:15" ht="18.75" x14ac:dyDescent="0.3">
      <c r="A21" s="146" t="s">
        <v>59</v>
      </c>
      <c r="B21" s="101"/>
      <c r="C21" s="95"/>
      <c r="D21" s="102"/>
      <c r="E21" s="102"/>
      <c r="F21" s="102"/>
      <c r="G21" s="103"/>
      <c r="I21" s="146" t="s">
        <v>59</v>
      </c>
      <c r="J21" s="101"/>
      <c r="K21" s="95"/>
      <c r="L21" s="102"/>
      <c r="M21" s="102"/>
      <c r="N21" s="102"/>
      <c r="O21" s="103"/>
    </row>
    <row r="22" spans="1:15" ht="15.75" x14ac:dyDescent="0.25">
      <c r="A22" s="363" t="s">
        <v>40</v>
      </c>
      <c r="B22" s="129">
        <v>3190.7109999999998</v>
      </c>
      <c r="C22" s="26">
        <v>3269.578</v>
      </c>
      <c r="D22" s="27">
        <v>-2.4121461546413694</v>
      </c>
      <c r="E22" s="28">
        <v>8.1442787002750511E-2</v>
      </c>
      <c r="F22" s="29">
        <v>7.7488484718080883E-2</v>
      </c>
      <c r="G22" s="27">
        <v>5.1030837666476465</v>
      </c>
      <c r="I22" s="363" t="s">
        <v>40</v>
      </c>
      <c r="J22" s="129">
        <v>2859.17</v>
      </c>
      <c r="K22" s="26">
        <v>2838.877</v>
      </c>
      <c r="L22" s="27">
        <v>0.71482491139982884</v>
      </c>
      <c r="M22" s="28">
        <v>0.23438957120097698</v>
      </c>
      <c r="N22" s="29">
        <v>0.27870304295374088</v>
      </c>
      <c r="O22" s="27">
        <v>-15.899888025305502</v>
      </c>
    </row>
    <row r="23" spans="1:15" ht="15.75" x14ac:dyDescent="0.25">
      <c r="A23" s="364" t="s">
        <v>41</v>
      </c>
      <c r="B23" s="362">
        <v>3555.2820000000002</v>
      </c>
      <c r="C23" s="30">
        <v>3520.39</v>
      </c>
      <c r="D23" s="31">
        <v>0.99114018617256272</v>
      </c>
      <c r="E23" s="32">
        <v>1.361959878367899</v>
      </c>
      <c r="F23" s="33">
        <v>1.3594817746187415</v>
      </c>
      <c r="G23" s="31">
        <v>0.18228296954201073</v>
      </c>
      <c r="I23" s="364" t="s">
        <v>41</v>
      </c>
      <c r="J23" s="362">
        <v>2514.2649999999999</v>
      </c>
      <c r="K23" s="30">
        <v>2491.3870000000002</v>
      </c>
      <c r="L23" s="31">
        <v>0.91828367090298291</v>
      </c>
      <c r="M23" s="32">
        <v>12.11703953311723</v>
      </c>
      <c r="N23" s="33">
        <v>10.491042684103235</v>
      </c>
      <c r="O23" s="31">
        <v>15.49890604751633</v>
      </c>
    </row>
    <row r="24" spans="1:15" ht="15.75" x14ac:dyDescent="0.25">
      <c r="A24" s="364" t="s">
        <v>42</v>
      </c>
      <c r="B24" s="362">
        <v>2595.136</v>
      </c>
      <c r="C24" s="30">
        <v>2579.96</v>
      </c>
      <c r="D24" s="31">
        <v>0.58822617404920741</v>
      </c>
      <c r="E24" s="32">
        <v>0.25017919451758552</v>
      </c>
      <c r="F24" s="33">
        <v>0.21396439075060933</v>
      </c>
      <c r="G24" s="31">
        <v>16.92562189433994</v>
      </c>
      <c r="I24" s="364" t="s">
        <v>42</v>
      </c>
      <c r="J24" s="362">
        <v>1975.6780000000001</v>
      </c>
      <c r="K24" s="30">
        <v>2005.8530000000001</v>
      </c>
      <c r="L24" s="31">
        <v>-1.5043475269623423</v>
      </c>
      <c r="M24" s="32">
        <v>0.74161714737628515</v>
      </c>
      <c r="N24" s="33">
        <v>0.44108998691327661</v>
      </c>
      <c r="O24" s="31">
        <v>68.132845763759235</v>
      </c>
    </row>
    <row r="25" spans="1:15" ht="16.5" thickBot="1" x14ac:dyDescent="0.3">
      <c r="A25" s="365" t="s">
        <v>43</v>
      </c>
      <c r="B25" s="362">
        <v>3461.02</v>
      </c>
      <c r="C25" s="30">
        <v>4008.4409999999998</v>
      </c>
      <c r="D25" s="86">
        <v>-13.656705936297925</v>
      </c>
      <c r="E25" s="32">
        <v>0.3603868807596054</v>
      </c>
      <c r="F25" s="33">
        <v>0.33648299674845844</v>
      </c>
      <c r="G25" s="31">
        <v>7.104039206182108</v>
      </c>
      <c r="I25" s="365" t="s">
        <v>43</v>
      </c>
      <c r="J25" s="362" t="s">
        <v>52</v>
      </c>
      <c r="K25" s="30" t="s">
        <v>52</v>
      </c>
      <c r="L25" s="86" t="s">
        <v>52</v>
      </c>
      <c r="M25" s="32">
        <v>0</v>
      </c>
      <c r="N25" s="33">
        <v>0</v>
      </c>
      <c r="O25" s="31" t="s">
        <v>52</v>
      </c>
    </row>
    <row r="26" spans="1:15" ht="18.75" x14ac:dyDescent="0.3">
      <c r="A26" s="146" t="s">
        <v>67</v>
      </c>
      <c r="B26" s="101"/>
      <c r="C26" s="95"/>
      <c r="D26" s="102"/>
      <c r="E26" s="102"/>
      <c r="F26" s="102"/>
      <c r="G26" s="103"/>
      <c r="I26" s="146" t="s">
        <v>67</v>
      </c>
      <c r="J26" s="101"/>
      <c r="K26" s="95"/>
      <c r="L26" s="102"/>
      <c r="M26" s="102"/>
      <c r="N26" s="102"/>
      <c r="O26" s="103"/>
    </row>
    <row r="27" spans="1:15" ht="15.75" x14ac:dyDescent="0.25">
      <c r="A27" s="363" t="s">
        <v>40</v>
      </c>
      <c r="B27" s="129">
        <v>2763.07</v>
      </c>
      <c r="C27" s="26">
        <v>3734.2550000000001</v>
      </c>
      <c r="D27" s="27">
        <v>-26.007463336060336</v>
      </c>
      <c r="E27" s="28">
        <v>3.5084614876529072E-2</v>
      </c>
      <c r="F27" s="29">
        <v>2.4837881375582585E-2</v>
      </c>
      <c r="G27" s="27">
        <v>41.254458647265139</v>
      </c>
      <c r="I27" s="363" t="s">
        <v>40</v>
      </c>
      <c r="J27" s="129">
        <v>7806.3019999999997</v>
      </c>
      <c r="K27" s="26" t="s">
        <v>66</v>
      </c>
      <c r="L27" s="277" t="s">
        <v>52</v>
      </c>
      <c r="M27" s="28">
        <v>7.9970658322627161E-2</v>
      </c>
      <c r="N27" s="29">
        <v>8.5819152175580601E-2</v>
      </c>
      <c r="O27" s="27">
        <v>-6.8149051868839123</v>
      </c>
    </row>
    <row r="28" spans="1:15" ht="15.75" x14ac:dyDescent="0.25">
      <c r="A28" s="364" t="s">
        <v>41</v>
      </c>
      <c r="B28" s="362">
        <v>2183.3919999999998</v>
      </c>
      <c r="C28" s="30">
        <v>3177.569</v>
      </c>
      <c r="D28" s="31">
        <v>-31.287345766527814</v>
      </c>
      <c r="E28" s="32">
        <v>0.75171998196230849</v>
      </c>
      <c r="F28" s="33">
        <v>0.58323176086519779</v>
      </c>
      <c r="G28" s="31">
        <v>28.88872527229417</v>
      </c>
      <c r="I28" s="364" t="s">
        <v>41</v>
      </c>
      <c r="J28" s="362">
        <v>2194.6</v>
      </c>
      <c r="K28" s="30">
        <v>2201.2860000000001</v>
      </c>
      <c r="L28" s="31">
        <v>-0.30373154601447283</v>
      </c>
      <c r="M28" s="32">
        <v>1.1362606241149826</v>
      </c>
      <c r="N28" s="33">
        <v>1.432008312277578</v>
      </c>
      <c r="O28" s="31">
        <v>-20.652651638049161</v>
      </c>
    </row>
    <row r="29" spans="1:15" ht="15.75" x14ac:dyDescent="0.25">
      <c r="A29" s="364" t="s">
        <v>42</v>
      </c>
      <c r="B29" s="366">
        <v>2136.2440000000001</v>
      </c>
      <c r="C29" s="44">
        <v>2396.6289999999999</v>
      </c>
      <c r="D29" s="31">
        <v>-10.864635285644953</v>
      </c>
      <c r="E29" s="32">
        <v>4.6297013587796351E-2</v>
      </c>
      <c r="F29" s="33">
        <v>5.5075302180639663E-2</v>
      </c>
      <c r="G29" s="31">
        <v>-15.938702549559681</v>
      </c>
      <c r="I29" s="364" t="s">
        <v>42</v>
      </c>
      <c r="J29" s="366">
        <v>4061.9670000000001</v>
      </c>
      <c r="K29" s="317">
        <v>2670.6480000000001</v>
      </c>
      <c r="L29" s="86">
        <v>52.096682153544748</v>
      </c>
      <c r="M29" s="32">
        <v>4.5429585705101555E-2</v>
      </c>
      <c r="N29" s="318">
        <v>5.9134323709284141E-2</v>
      </c>
      <c r="O29" s="86">
        <v>-23.175606220775855</v>
      </c>
    </row>
    <row r="30" spans="1:15" ht="16.5" thickBot="1" x14ac:dyDescent="0.3">
      <c r="A30" s="370" t="s">
        <v>43</v>
      </c>
      <c r="B30" s="368" t="s">
        <v>66</v>
      </c>
      <c r="C30" s="34" t="s">
        <v>66</v>
      </c>
      <c r="D30" s="148" t="s">
        <v>52</v>
      </c>
      <c r="E30" s="36">
        <v>3.6593192157681392E-2</v>
      </c>
      <c r="F30" s="37">
        <v>3.6105599505768943E-2</v>
      </c>
      <c r="G30" s="35">
        <v>1.3504626943932678</v>
      </c>
      <c r="I30" s="370" t="s">
        <v>43</v>
      </c>
      <c r="J30" s="368" t="s">
        <v>66</v>
      </c>
      <c r="K30" s="34" t="s">
        <v>66</v>
      </c>
      <c r="L30" s="148" t="s">
        <v>52</v>
      </c>
      <c r="M30" s="36">
        <v>0.54551971550242928</v>
      </c>
      <c r="N30" s="37">
        <v>0.51156768718314671</v>
      </c>
      <c r="O30" s="35">
        <v>6.636859436183931</v>
      </c>
    </row>
    <row r="32" spans="1:15" ht="15.75" x14ac:dyDescent="0.2">
      <c r="A32" s="49" t="s">
        <v>22</v>
      </c>
      <c r="B32" s="81"/>
      <c r="C32" s="81"/>
      <c r="E32" s="81"/>
    </row>
    <row r="33" spans="1:1" ht="15.75" x14ac:dyDescent="0.25">
      <c r="A33" s="82" t="s">
        <v>53</v>
      </c>
    </row>
    <row r="48" spans="1:1" ht="28.5" customHeight="1" x14ac:dyDescent="0.2"/>
    <row r="108" ht="27.75" customHeight="1" x14ac:dyDescent="0.2"/>
  </sheetData>
  <mergeCells count="2">
    <mergeCell ref="A4:A6"/>
    <mergeCell ref="I4:I6"/>
  </mergeCells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zoomScale="90" zoomScaleNormal="90" workbookViewId="0"/>
  </sheetViews>
  <sheetFormatPr defaultRowHeight="12.75" x14ac:dyDescent="0.2"/>
  <cols>
    <col min="1" max="16384" width="9.140625" style="147"/>
  </cols>
  <sheetData>
    <row r="7" ht="17.25" customHeight="1" x14ac:dyDescent="0.2"/>
  </sheetData>
  <phoneticPr fontId="9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64"/>
  <sheetViews>
    <sheetView zoomScale="85" zoomScaleNormal="85" workbookViewId="0">
      <selection activeCell="B13" sqref="B13"/>
    </sheetView>
  </sheetViews>
  <sheetFormatPr defaultRowHeight="12.75" x14ac:dyDescent="0.2"/>
  <cols>
    <col min="1" max="1" width="49.5703125" customWidth="1"/>
    <col min="2" max="2" width="13.140625" customWidth="1"/>
    <col min="3" max="3" width="13" customWidth="1"/>
    <col min="4" max="4" width="9.85546875" customWidth="1"/>
    <col min="5" max="5" width="12.85546875" bestFit="1" customWidth="1"/>
    <col min="6" max="6" width="13.42578125" customWidth="1"/>
    <col min="8" max="8" width="11.7109375" customWidth="1"/>
  </cols>
  <sheetData>
    <row r="1" spans="1:7" ht="20.25" customHeight="1" x14ac:dyDescent="0.2">
      <c r="A1" s="10" t="s">
        <v>56</v>
      </c>
      <c r="F1" s="65" t="str">
        <f xml:space="preserve"> (Bydło_PL!G1)</f>
        <v>kwiecień - maj 2019r.</v>
      </c>
    </row>
    <row r="2" spans="1:7" ht="13.5" thickBot="1" x14ac:dyDescent="0.25"/>
    <row r="3" spans="1:7" s="106" customFormat="1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7" s="106" customFormat="1" ht="21" thickBot="1" x14ac:dyDescent="0.25">
      <c r="A4" s="415" t="s">
        <v>14</v>
      </c>
      <c r="B4" s="134">
        <v>2019</v>
      </c>
      <c r="C4" s="135"/>
      <c r="D4" s="136"/>
      <c r="E4" s="137"/>
      <c r="F4" s="135"/>
      <c r="G4" s="136"/>
    </row>
    <row r="5" spans="1:7" s="106" customFormat="1" ht="15.75" x14ac:dyDescent="0.2">
      <c r="A5" s="416"/>
      <c r="B5" s="68" t="s">
        <v>15</v>
      </c>
      <c r="C5" s="19"/>
      <c r="D5" s="20"/>
      <c r="E5" s="149" t="s">
        <v>16</v>
      </c>
      <c r="F5" s="22"/>
      <c r="G5" s="20"/>
    </row>
    <row r="6" spans="1:7" s="106" customFormat="1" ht="26.25" thickBot="1" x14ac:dyDescent="0.25">
      <c r="A6" s="417"/>
      <c r="B6" s="274" t="s">
        <v>154</v>
      </c>
      <c r="C6" s="275" t="s">
        <v>150</v>
      </c>
      <c r="D6" s="23" t="s">
        <v>17</v>
      </c>
      <c r="E6" s="274" t="s">
        <v>154</v>
      </c>
      <c r="F6" s="275" t="s">
        <v>150</v>
      </c>
      <c r="G6" s="23" t="s">
        <v>17</v>
      </c>
    </row>
    <row r="7" spans="1:7" s="106" customFormat="1" ht="16.5" thickBot="1" x14ac:dyDescent="0.3">
      <c r="A7" s="138" t="s">
        <v>58</v>
      </c>
      <c r="B7" s="139">
        <v>1432.895</v>
      </c>
      <c r="C7" s="110">
        <v>1448.4960000000001</v>
      </c>
      <c r="D7" s="91">
        <v>-1.0770481934365101</v>
      </c>
      <c r="E7" s="92">
        <v>100</v>
      </c>
      <c r="F7" s="93">
        <v>100</v>
      </c>
      <c r="G7" s="94" t="s">
        <v>52</v>
      </c>
    </row>
    <row r="8" spans="1:7" s="106" customFormat="1" ht="15.75" x14ac:dyDescent="0.25">
      <c r="A8" s="126" t="s">
        <v>18</v>
      </c>
      <c r="B8" s="127">
        <v>1383.7539999999999</v>
      </c>
      <c r="C8" s="69">
        <v>1390.6780000000001</v>
      </c>
      <c r="D8" s="70">
        <v>-0.49788664234281443</v>
      </c>
      <c r="E8" s="111">
        <v>96.582157256978235</v>
      </c>
      <c r="F8" s="112">
        <v>96.57519769684086</v>
      </c>
      <c r="G8" s="70">
        <v>7.2063638525717713E-3</v>
      </c>
    </row>
    <row r="9" spans="1:7" s="106" customFormat="1" ht="15.75" x14ac:dyDescent="0.25">
      <c r="A9" s="128" t="s">
        <v>19</v>
      </c>
      <c r="B9" s="129">
        <v>1661.694</v>
      </c>
      <c r="C9" s="26">
        <v>1734.259</v>
      </c>
      <c r="D9" s="286">
        <v>-4.184207779806826</v>
      </c>
      <c r="E9" s="32">
        <v>1.8682006560034909</v>
      </c>
      <c r="F9" s="33">
        <v>1.6994757434660082</v>
      </c>
      <c r="G9" s="31">
        <v>9.9280565307378588</v>
      </c>
    </row>
    <row r="10" spans="1:7" s="106" customFormat="1" ht="15.75" x14ac:dyDescent="0.25">
      <c r="A10" s="128" t="s">
        <v>59</v>
      </c>
      <c r="B10" s="129">
        <v>4425.6930000000002</v>
      </c>
      <c r="C10" s="26">
        <v>4496.7579999999998</v>
      </c>
      <c r="D10" s="31">
        <v>-1.5803607843695302</v>
      </c>
      <c r="E10" s="32">
        <v>0.41421160389501793</v>
      </c>
      <c r="F10" s="33">
        <v>0.43524454723582973</v>
      </c>
      <c r="G10" s="31">
        <v>-4.8324426978784087</v>
      </c>
    </row>
    <row r="11" spans="1:7" s="106" customFormat="1" ht="16.5" thickBot="1" x14ac:dyDescent="0.3">
      <c r="A11" s="131" t="s">
        <v>67</v>
      </c>
      <c r="B11" s="132">
        <v>4144.683</v>
      </c>
      <c r="C11" s="38">
        <v>4371.8810000000003</v>
      </c>
      <c r="D11" s="35">
        <v>-5.1968020172552798</v>
      </c>
      <c r="E11" s="36">
        <v>1.1354304831232576</v>
      </c>
      <c r="F11" s="37">
        <v>1.29008201245732</v>
      </c>
      <c r="G11" s="35">
        <v>-11.987728519637725</v>
      </c>
    </row>
    <row r="12" spans="1:7" s="106" customFormat="1" ht="15.75" x14ac:dyDescent="0.25">
      <c r="A12" s="140" t="s">
        <v>23</v>
      </c>
      <c r="B12" s="129">
        <v>1475.818</v>
      </c>
      <c r="C12" s="26">
        <v>1486.704</v>
      </c>
      <c r="D12" s="27">
        <v>-0.73222376478437989</v>
      </c>
      <c r="E12" s="28">
        <v>67.050260612593121</v>
      </c>
      <c r="F12" s="29">
        <v>66.643357187066712</v>
      </c>
      <c r="G12" s="27">
        <v>0.61056861884109159</v>
      </c>
    </row>
    <row r="13" spans="1:7" s="106" customFormat="1" ht="15.75" x14ac:dyDescent="0.25">
      <c r="A13" s="128" t="s">
        <v>24</v>
      </c>
      <c r="B13" s="129">
        <v>1497.7260000000001</v>
      </c>
      <c r="C13" s="26">
        <v>1525.4590000000001</v>
      </c>
      <c r="D13" s="31">
        <v>-1.8180101857867008</v>
      </c>
      <c r="E13" s="32">
        <v>13.090974822911337</v>
      </c>
      <c r="F13" s="33">
        <v>13.31672113001148</v>
      </c>
      <c r="G13" s="31">
        <v>-1.6952093904811605</v>
      </c>
    </row>
    <row r="14" spans="1:7" s="106" customFormat="1" ht="16.5" thickBot="1" x14ac:dyDescent="0.3">
      <c r="A14" s="131" t="s">
        <v>47</v>
      </c>
      <c r="B14" s="132">
        <v>1244.4190000000001</v>
      </c>
      <c r="C14" s="38">
        <v>1269.5999999999999</v>
      </c>
      <c r="D14" s="35">
        <v>-1.9833805923125249</v>
      </c>
      <c r="E14" s="36">
        <v>19.206172210688958</v>
      </c>
      <c r="F14" s="37">
        <v>19.438033464030173</v>
      </c>
      <c r="G14" s="35">
        <v>-1.1928225855268293</v>
      </c>
    </row>
    <row r="15" spans="1:7" s="106" customFormat="1" ht="16.5" thickBot="1" x14ac:dyDescent="0.3">
      <c r="A15" s="141" t="s">
        <v>48</v>
      </c>
      <c r="B15" s="132">
        <v>1269.1969999999999</v>
      </c>
      <c r="C15" s="38">
        <v>1292.7159999999999</v>
      </c>
      <c r="D15" s="113">
        <v>-1.8193477917810257</v>
      </c>
      <c r="E15" s="114">
        <v>0.6525923538065872</v>
      </c>
      <c r="F15" s="115">
        <v>0.60188821889163802</v>
      </c>
      <c r="G15" s="39">
        <v>8.4241779990842112</v>
      </c>
    </row>
    <row r="16" spans="1:7" s="106" customFormat="1" ht="16.5" thickBot="1" x14ac:dyDescent="0.3">
      <c r="A16" s="108"/>
      <c r="B16" s="109"/>
      <c r="C16" s="85"/>
      <c r="D16" s="107"/>
      <c r="E16" s="107"/>
      <c r="F16" s="107"/>
      <c r="G16" s="107"/>
    </row>
    <row r="17" spans="1:7" s="106" customFormat="1" ht="21" thickBot="1" x14ac:dyDescent="0.35">
      <c r="A17" s="13" t="s">
        <v>13</v>
      </c>
      <c r="B17" s="14"/>
      <c r="C17" s="14"/>
      <c r="D17" s="14"/>
      <c r="E17" s="14"/>
      <c r="F17" s="14"/>
      <c r="G17" s="15"/>
    </row>
    <row r="18" spans="1:7" s="106" customFormat="1" ht="21" thickBot="1" x14ac:dyDescent="0.25">
      <c r="A18" s="133"/>
      <c r="B18" s="134">
        <v>2019</v>
      </c>
      <c r="C18" s="135"/>
      <c r="D18" s="136"/>
      <c r="E18" s="137"/>
      <c r="F18" s="135"/>
      <c r="G18" s="136"/>
    </row>
    <row r="19" spans="1:7" s="106" customFormat="1" ht="15.75" x14ac:dyDescent="0.2">
      <c r="A19" s="142" t="s">
        <v>14</v>
      </c>
      <c r="B19" s="143" t="s">
        <v>15</v>
      </c>
      <c r="C19" s="19"/>
      <c r="D19" s="20"/>
      <c r="E19" s="150" t="s">
        <v>16</v>
      </c>
      <c r="F19" s="22"/>
      <c r="G19" s="20"/>
    </row>
    <row r="20" spans="1:7" s="106" customFormat="1" ht="26.25" thickBot="1" x14ac:dyDescent="0.25">
      <c r="A20" s="145"/>
      <c r="B20" s="305" t="s">
        <v>154</v>
      </c>
      <c r="C20" s="306" t="s">
        <v>150</v>
      </c>
      <c r="D20" s="307" t="s">
        <v>17</v>
      </c>
      <c r="E20" s="308" t="s">
        <v>154</v>
      </c>
      <c r="F20" s="306" t="s">
        <v>150</v>
      </c>
      <c r="G20" s="307" t="s">
        <v>17</v>
      </c>
    </row>
    <row r="21" spans="1:7" s="106" customFormat="1" ht="15.75" x14ac:dyDescent="0.25">
      <c r="A21" s="25" t="s">
        <v>25</v>
      </c>
      <c r="B21" s="116">
        <v>1433.181</v>
      </c>
      <c r="C21" s="117">
        <v>1437.6479999999999</v>
      </c>
      <c r="D21" s="87">
        <v>-0.3107158358652376</v>
      </c>
      <c r="E21" s="78">
        <v>65.370608876541198</v>
      </c>
      <c r="F21" s="73">
        <v>65.053286852047066</v>
      </c>
      <c r="G21" s="87">
        <v>0.48778784262788805</v>
      </c>
    </row>
    <row r="22" spans="1:7" s="106" customFormat="1" ht="15.75" x14ac:dyDescent="0.25">
      <c r="A22" s="118" t="s">
        <v>60</v>
      </c>
      <c r="B22" s="119">
        <v>1600.184</v>
      </c>
      <c r="C22" s="83">
        <v>1638.518</v>
      </c>
      <c r="D22" s="27">
        <v>-2.3395531815945909</v>
      </c>
      <c r="E22" s="79">
        <v>13.348814164209655</v>
      </c>
      <c r="F22" s="29">
        <v>11.504170350738132</v>
      </c>
      <c r="G22" s="27">
        <v>16.034566224527147</v>
      </c>
    </row>
    <row r="23" spans="1:7" s="106" customFormat="1" ht="16.5" thickBot="1" x14ac:dyDescent="0.3">
      <c r="A23" s="118" t="s">
        <v>44</v>
      </c>
      <c r="B23" s="120">
        <v>1390.3030000000001</v>
      </c>
      <c r="C23" s="84">
        <v>1394.481</v>
      </c>
      <c r="D23" s="31">
        <v>-0.2996096755710464</v>
      </c>
      <c r="E23" s="80">
        <v>52.009904039046198</v>
      </c>
      <c r="F23" s="33">
        <v>53.542183332205873</v>
      </c>
      <c r="G23" s="31">
        <v>-2.8618169783113832</v>
      </c>
    </row>
    <row r="24" spans="1:7" s="106" customFormat="1" ht="15.75" x14ac:dyDescent="0.25">
      <c r="A24" s="25" t="s">
        <v>26</v>
      </c>
      <c r="B24" s="116">
        <v>1632.9159999999999</v>
      </c>
      <c r="C24" s="117">
        <v>1826.1659999999999</v>
      </c>
      <c r="D24" s="87">
        <v>-10.582280033688066</v>
      </c>
      <c r="E24" s="78">
        <v>0.91981541810592338</v>
      </c>
      <c r="F24" s="73">
        <v>0.7736797686064717</v>
      </c>
      <c r="G24" s="87">
        <v>18.888389670918595</v>
      </c>
    </row>
    <row r="25" spans="1:7" s="106" customFormat="1" ht="15.75" x14ac:dyDescent="0.25">
      <c r="A25" s="118" t="s">
        <v>60</v>
      </c>
      <c r="B25" s="119">
        <v>1470.6289999999999</v>
      </c>
      <c r="C25" s="83">
        <v>1468.4369999999999</v>
      </c>
      <c r="D25" s="27">
        <v>0.14927436451138235</v>
      </c>
      <c r="E25" s="79">
        <v>0.64544308649377324</v>
      </c>
      <c r="F25" s="29">
        <v>0.41841923150178484</v>
      </c>
      <c r="G25" s="27">
        <v>54.25750966970552</v>
      </c>
    </row>
    <row r="26" spans="1:7" s="106" customFormat="1" ht="16.5" thickBot="1" x14ac:dyDescent="0.3">
      <c r="A26" s="118" t="s">
        <v>44</v>
      </c>
      <c r="B26" s="120">
        <v>1909.242</v>
      </c>
      <c r="C26" s="84">
        <v>2156.712</v>
      </c>
      <c r="D26" s="31">
        <v>-11.474411047928514</v>
      </c>
      <c r="E26" s="80">
        <v>0.23022820704030417</v>
      </c>
      <c r="F26" s="33">
        <v>0.29926529207014824</v>
      </c>
      <c r="G26" s="31">
        <v>-23.068857919434798</v>
      </c>
    </row>
    <row r="27" spans="1:7" s="106" customFormat="1" ht="15.75" x14ac:dyDescent="0.25">
      <c r="A27" s="25" t="s">
        <v>61</v>
      </c>
      <c r="B27" s="116">
        <v>4906.1009999999997</v>
      </c>
      <c r="C27" s="117">
        <v>4820.7719999999999</v>
      </c>
      <c r="D27" s="87">
        <v>1.7700277051061475</v>
      </c>
      <c r="E27" s="78">
        <v>0.12866947106544618</v>
      </c>
      <c r="F27" s="73">
        <v>0.11276799546134943</v>
      </c>
      <c r="G27" s="87">
        <v>14.101053706808948</v>
      </c>
    </row>
    <row r="28" spans="1:7" s="106" customFormat="1" ht="15.75" x14ac:dyDescent="0.25">
      <c r="A28" s="118" t="s">
        <v>60</v>
      </c>
      <c r="B28" s="119" t="s">
        <v>66</v>
      </c>
      <c r="C28" s="83" t="s">
        <v>66</v>
      </c>
      <c r="D28" s="277" t="s">
        <v>52</v>
      </c>
      <c r="E28" s="79">
        <v>1.1947649428171329E-2</v>
      </c>
      <c r="F28" s="29">
        <v>6.1408069198574189E-3</v>
      </c>
      <c r="G28" s="27">
        <v>94.561554924262907</v>
      </c>
    </row>
    <row r="29" spans="1:7" s="106" customFormat="1" ht="16.5" thickBot="1" x14ac:dyDescent="0.3">
      <c r="A29" s="118" t="s">
        <v>44</v>
      </c>
      <c r="B29" s="120">
        <v>4999.2359999999999</v>
      </c>
      <c r="C29" s="84">
        <v>4886.4170000000004</v>
      </c>
      <c r="D29" s="31">
        <v>2.3088287389307851</v>
      </c>
      <c r="E29" s="80">
        <v>0.11465581715394604</v>
      </c>
      <c r="F29" s="33">
        <v>0.10608491567235943</v>
      </c>
      <c r="G29" s="31">
        <v>8.0792838710996584</v>
      </c>
    </row>
    <row r="30" spans="1:7" s="106" customFormat="1" ht="15.75" x14ac:dyDescent="0.25">
      <c r="A30" s="25" t="s">
        <v>134</v>
      </c>
      <c r="B30" s="116">
        <v>4963.5280000000002</v>
      </c>
      <c r="C30" s="117">
        <v>5114.4769999999999</v>
      </c>
      <c r="D30" s="87">
        <v>-2.9514063705829474</v>
      </c>
      <c r="E30" s="78">
        <v>0.63116684688055502</v>
      </c>
      <c r="F30" s="73">
        <v>0.70362257095182412</v>
      </c>
      <c r="G30" s="87">
        <v>-10.297526978598022</v>
      </c>
    </row>
    <row r="31" spans="1:7" s="106" customFormat="1" ht="15.75" x14ac:dyDescent="0.25">
      <c r="A31" s="118" t="s">
        <v>60</v>
      </c>
      <c r="B31" s="119">
        <v>5386.9369999999999</v>
      </c>
      <c r="C31" s="83">
        <v>5403.9009999999998</v>
      </c>
      <c r="D31" s="277">
        <v>-0.31392136902581935</v>
      </c>
      <c r="E31" s="79">
        <v>7.1668556003820175E-2</v>
      </c>
      <c r="F31" s="29">
        <v>7.9325359066351728E-2</v>
      </c>
      <c r="G31" s="27">
        <v>-9.6524026523813369</v>
      </c>
    </row>
    <row r="32" spans="1:7" s="106" customFormat="1" ht="16.5" thickBot="1" x14ac:dyDescent="0.3">
      <c r="A32" s="118" t="s">
        <v>44</v>
      </c>
      <c r="B32" s="120">
        <v>5085.1930000000002</v>
      </c>
      <c r="C32" s="84">
        <v>5082.4769999999999</v>
      </c>
      <c r="D32" s="31">
        <v>5.3438510395626963E-2</v>
      </c>
      <c r="E32" s="80">
        <v>0.53596466666615483</v>
      </c>
      <c r="F32" s="33">
        <v>0.62305914597421086</v>
      </c>
      <c r="G32" s="31">
        <v>-13.978525132132635</v>
      </c>
    </row>
    <row r="33" spans="1:7" s="106" customFormat="1" ht="15.75" x14ac:dyDescent="0.25">
      <c r="A33" s="25" t="s">
        <v>27</v>
      </c>
      <c r="B33" s="116">
        <v>1450.7650000000001</v>
      </c>
      <c r="C33" s="72">
        <v>1468.318</v>
      </c>
      <c r="D33" s="87">
        <v>-1.1954494871001979</v>
      </c>
      <c r="E33" s="78">
        <v>12.821859159780749</v>
      </c>
      <c r="F33" s="73">
        <v>13.03051495717332</v>
      </c>
      <c r="G33" s="87">
        <v>-1.6012858899157045</v>
      </c>
    </row>
    <row r="34" spans="1:7" s="106" customFormat="1" ht="15.75" x14ac:dyDescent="0.25">
      <c r="A34" s="118" t="s">
        <v>60</v>
      </c>
      <c r="B34" s="119">
        <v>1687.3309999999999</v>
      </c>
      <c r="C34" s="84">
        <v>1634.6220000000001</v>
      </c>
      <c r="D34" s="27">
        <v>3.2245375383421879</v>
      </c>
      <c r="E34" s="79">
        <v>1.4709307843164894</v>
      </c>
      <c r="F34" s="29">
        <v>1.6148217487175869</v>
      </c>
      <c r="G34" s="27">
        <v>-8.9106407264683369</v>
      </c>
    </row>
    <row r="35" spans="1:7" s="106" customFormat="1" ht="16.5" thickBot="1" x14ac:dyDescent="0.3">
      <c r="A35" s="118" t="s">
        <v>44</v>
      </c>
      <c r="B35" s="120">
        <v>1423.098</v>
      </c>
      <c r="C35" s="84">
        <v>1445.65</v>
      </c>
      <c r="D35" s="31">
        <v>-1.55999031577492</v>
      </c>
      <c r="E35" s="80">
        <v>9.8747161504301957</v>
      </c>
      <c r="F35" s="33">
        <v>9.9932248081072128</v>
      </c>
      <c r="G35" s="31">
        <v>-1.1858900400286652</v>
      </c>
    </row>
    <row r="36" spans="1:7" s="106" customFormat="1" ht="15.75" x14ac:dyDescent="0.25">
      <c r="A36" s="25" t="s">
        <v>28</v>
      </c>
      <c r="B36" s="116">
        <v>1840.444</v>
      </c>
      <c r="C36" s="72">
        <v>2074.1170000000002</v>
      </c>
      <c r="D36" s="87">
        <v>-11.266143616777656</v>
      </c>
      <c r="E36" s="78">
        <v>0.10246787703646668</v>
      </c>
      <c r="F36" s="73">
        <v>4.4555516014481614E-2</v>
      </c>
      <c r="G36" s="87">
        <v>129.97798298006953</v>
      </c>
    </row>
    <row r="37" spans="1:7" s="106" customFormat="1" ht="15.75" x14ac:dyDescent="0.25">
      <c r="A37" s="118" t="s">
        <v>60</v>
      </c>
      <c r="B37" s="119" t="s">
        <v>66</v>
      </c>
      <c r="C37" s="84" t="s">
        <v>66</v>
      </c>
      <c r="D37" s="277" t="s">
        <v>52</v>
      </c>
      <c r="E37" s="79">
        <v>9.9088944044547624E-6</v>
      </c>
      <c r="F37" s="29">
        <v>4.9522636450463058E-6</v>
      </c>
      <c r="G37" s="27">
        <v>100.08818420575243</v>
      </c>
    </row>
    <row r="38" spans="1:7" s="106" customFormat="1" ht="16.5" thickBot="1" x14ac:dyDescent="0.3">
      <c r="A38" s="118" t="s">
        <v>44</v>
      </c>
      <c r="B38" s="120">
        <v>1840.0709999999999</v>
      </c>
      <c r="C38" s="84">
        <v>2073.5439999999999</v>
      </c>
      <c r="D38" s="31">
        <v>-11.259611563583892</v>
      </c>
      <c r="E38" s="80">
        <v>0.10245796814206225</v>
      </c>
      <c r="F38" s="33">
        <v>4.4550563750836561E-2</v>
      </c>
      <c r="G38" s="31">
        <v>129.98130554551807</v>
      </c>
    </row>
    <row r="39" spans="1:7" s="106" customFormat="1" ht="15.75" x14ac:dyDescent="0.25">
      <c r="A39" s="25" t="s">
        <v>62</v>
      </c>
      <c r="B39" s="116">
        <v>4512.2619999999997</v>
      </c>
      <c r="C39" s="72">
        <v>4609.0140000000001</v>
      </c>
      <c r="D39" s="87">
        <v>-2.099190846458709</v>
      </c>
      <c r="E39" s="78">
        <v>7.1628920426202364E-2</v>
      </c>
      <c r="F39" s="73">
        <v>9.019805389905089E-2</v>
      </c>
      <c r="G39" s="87">
        <v>-20.587066649609742</v>
      </c>
    </row>
    <row r="40" spans="1:7" s="106" customFormat="1" ht="15.75" x14ac:dyDescent="0.25">
      <c r="A40" s="118" t="s">
        <v>60</v>
      </c>
      <c r="B40" s="119" t="s">
        <v>52</v>
      </c>
      <c r="C40" s="84" t="s">
        <v>52</v>
      </c>
      <c r="D40" s="27" t="s">
        <v>52</v>
      </c>
      <c r="E40" s="79" t="s">
        <v>52</v>
      </c>
      <c r="F40" s="29" t="s">
        <v>52</v>
      </c>
      <c r="G40" s="27" t="s">
        <v>52</v>
      </c>
    </row>
    <row r="41" spans="1:7" s="106" customFormat="1" ht="16.5" thickBot="1" x14ac:dyDescent="0.3">
      <c r="A41" s="118" t="s">
        <v>44</v>
      </c>
      <c r="B41" s="120">
        <v>4512.2619999999997</v>
      </c>
      <c r="C41" s="84">
        <v>4609.0140000000001</v>
      </c>
      <c r="D41" s="31">
        <v>-2.099190846458709</v>
      </c>
      <c r="E41" s="80">
        <v>7.1628920426202364E-2</v>
      </c>
      <c r="F41" s="33">
        <v>9.019805389905089E-2</v>
      </c>
      <c r="G41" s="31">
        <v>-20.587066649609742</v>
      </c>
    </row>
    <row r="42" spans="1:7" s="106" customFormat="1" ht="15.75" x14ac:dyDescent="0.25">
      <c r="A42" s="25" t="s">
        <v>135</v>
      </c>
      <c r="B42" s="116">
        <v>5192.58</v>
      </c>
      <c r="C42" s="72">
        <v>4443.8620000000001</v>
      </c>
      <c r="D42" s="87">
        <v>16.848362977968261</v>
      </c>
      <c r="E42" s="78">
        <v>9.5018865667917812E-2</v>
      </c>
      <c r="F42" s="73">
        <v>0.15145260292462864</v>
      </c>
      <c r="G42" s="87">
        <v>-37.261648969344847</v>
      </c>
    </row>
    <row r="43" spans="1:7" s="106" customFormat="1" ht="15.75" x14ac:dyDescent="0.25">
      <c r="A43" s="118" t="s">
        <v>60</v>
      </c>
      <c r="B43" s="119">
        <v>7694.7889999999998</v>
      </c>
      <c r="C43" s="84">
        <v>6903.0320000000002</v>
      </c>
      <c r="D43" s="277">
        <v>11.469699111926463</v>
      </c>
      <c r="E43" s="79">
        <v>2.869615819530099E-2</v>
      </c>
      <c r="F43" s="29">
        <v>2.7296877211495232E-2</v>
      </c>
      <c r="G43" s="27">
        <v>5.1261577394519495</v>
      </c>
    </row>
    <row r="44" spans="1:7" s="106" customFormat="1" ht="16.5" thickBot="1" x14ac:dyDescent="0.3">
      <c r="A44" s="118" t="s">
        <v>44</v>
      </c>
      <c r="B44" s="121">
        <v>4109.9369999999999</v>
      </c>
      <c r="C44" s="278">
        <v>3903.1889999999999</v>
      </c>
      <c r="D44" s="35">
        <v>5.2968995352261974</v>
      </c>
      <c r="E44" s="80">
        <v>6.6322707472616829E-2</v>
      </c>
      <c r="F44" s="33">
        <v>0.12415572571313341</v>
      </c>
      <c r="G44" s="31">
        <v>-46.581031932544128</v>
      </c>
    </row>
    <row r="45" spans="1:7" s="106" customFormat="1" ht="16.5" customHeight="1" thickBot="1" x14ac:dyDescent="0.3">
      <c r="A45" s="104" t="s">
        <v>49</v>
      </c>
      <c r="B45" s="279"/>
      <c r="C45" s="280"/>
      <c r="D45" s="124"/>
      <c r="E45" s="124"/>
      <c r="F45" s="124"/>
      <c r="G45" s="125"/>
    </row>
    <row r="46" spans="1:7" s="106" customFormat="1" ht="15.75" x14ac:dyDescent="0.25">
      <c r="A46" s="126" t="s">
        <v>18</v>
      </c>
      <c r="B46" s="281">
        <v>1171.277</v>
      </c>
      <c r="C46" s="282">
        <v>1175.6780000000001</v>
      </c>
      <c r="D46" s="70">
        <v>-0.37433719096555917</v>
      </c>
      <c r="E46" s="111">
        <v>10.382202654577947</v>
      </c>
      <c r="F46" s="112">
        <v>10.024139313911414</v>
      </c>
      <c r="G46" s="70">
        <v>3.5720108176231702</v>
      </c>
    </row>
    <row r="47" spans="1:7" s="106" customFormat="1" ht="15.75" x14ac:dyDescent="0.25">
      <c r="A47" s="128" t="s">
        <v>19</v>
      </c>
      <c r="B47" s="283">
        <v>1562.2550000000001</v>
      </c>
      <c r="C47" s="84">
        <v>1568.318</v>
      </c>
      <c r="D47" s="286">
        <v>-0.3865925150383962</v>
      </c>
      <c r="E47" s="32">
        <v>0.76737946381139233</v>
      </c>
      <c r="F47" s="33">
        <v>0.74018513344320103</v>
      </c>
      <c r="G47" s="31">
        <v>3.6739903491020449</v>
      </c>
    </row>
    <row r="48" spans="1:7" s="106" customFormat="1" ht="15.75" x14ac:dyDescent="0.25">
      <c r="A48" s="130" t="s">
        <v>59</v>
      </c>
      <c r="B48" s="283">
        <v>4254.7740000000003</v>
      </c>
      <c r="C48" s="84">
        <v>4268.3310000000001</v>
      </c>
      <c r="D48" s="31">
        <v>-0.3176182915523606</v>
      </c>
      <c r="E48" s="32">
        <v>0.15829211088756373</v>
      </c>
      <c r="F48" s="33">
        <v>0.18249834371542392</v>
      </c>
      <c r="G48" s="31">
        <v>-13.263809596872736</v>
      </c>
    </row>
    <row r="49" spans="1:7" s="106" customFormat="1" ht="16.5" thickBot="1" x14ac:dyDescent="0.3">
      <c r="A49" s="131" t="s">
        <v>67</v>
      </c>
      <c r="B49" s="284">
        <v>3379.1</v>
      </c>
      <c r="C49" s="278">
        <v>3458.1350000000002</v>
      </c>
      <c r="D49" s="35">
        <v>-2.2854804685184442</v>
      </c>
      <c r="E49" s="36">
        <v>0.23221246314479621</v>
      </c>
      <c r="F49" s="37">
        <v>0.30676301922874838</v>
      </c>
      <c r="G49" s="35">
        <v>-24.302328315643869</v>
      </c>
    </row>
    <row r="50" spans="1:7" s="106" customFormat="1" ht="16.5" thickBot="1" x14ac:dyDescent="0.3">
      <c r="A50" s="104" t="s">
        <v>50</v>
      </c>
      <c r="B50" s="279"/>
      <c r="C50" s="280"/>
      <c r="D50" s="124"/>
      <c r="E50" s="124"/>
      <c r="F50" s="124"/>
      <c r="G50" s="125"/>
    </row>
    <row r="51" spans="1:7" s="106" customFormat="1" ht="15.75" x14ac:dyDescent="0.25">
      <c r="A51" s="126" t="s">
        <v>18</v>
      </c>
      <c r="B51" s="281">
        <v>1085.5630000000001</v>
      </c>
      <c r="C51" s="282">
        <v>1086.596</v>
      </c>
      <c r="D51" s="70">
        <v>-9.506753199900439E-2</v>
      </c>
      <c r="E51" s="111">
        <v>3.9568147591396734</v>
      </c>
      <c r="F51" s="112">
        <v>4.3659057249455326</v>
      </c>
      <c r="G51" s="70">
        <v>-9.3701282523905824</v>
      </c>
    </row>
    <row r="52" spans="1:7" s="106" customFormat="1" ht="15.75" x14ac:dyDescent="0.25">
      <c r="A52" s="128" t="s">
        <v>19</v>
      </c>
      <c r="B52" s="283" t="s">
        <v>66</v>
      </c>
      <c r="C52" s="84">
        <v>1384.027</v>
      </c>
      <c r="D52" s="286" t="s">
        <v>52</v>
      </c>
      <c r="E52" s="32">
        <v>2.0382595789963445E-2</v>
      </c>
      <c r="F52" s="33">
        <v>9.0794801668278968E-2</v>
      </c>
      <c r="G52" s="31">
        <v>-77.550922062221403</v>
      </c>
    </row>
    <row r="53" spans="1:7" s="106" customFormat="1" ht="15.75" x14ac:dyDescent="0.25">
      <c r="A53" s="130" t="s">
        <v>59</v>
      </c>
      <c r="B53" s="283" t="s">
        <v>66</v>
      </c>
      <c r="C53" s="84" t="s">
        <v>66</v>
      </c>
      <c r="D53" s="86" t="s">
        <v>52</v>
      </c>
      <c r="E53" s="32">
        <v>2.5431177489033143E-2</v>
      </c>
      <c r="F53" s="33">
        <v>3.7592633329546501E-2</v>
      </c>
      <c r="G53" s="31">
        <v>-32.350635652211352</v>
      </c>
    </row>
    <row r="54" spans="1:7" s="106" customFormat="1" ht="16.5" thickBot="1" x14ac:dyDescent="0.3">
      <c r="A54" s="131" t="s">
        <v>67</v>
      </c>
      <c r="B54" s="284">
        <v>3804.1959999999999</v>
      </c>
      <c r="C54" s="278">
        <v>3775.1590000000001</v>
      </c>
      <c r="D54" s="35">
        <v>0.76915965658664454</v>
      </c>
      <c r="E54" s="36">
        <v>3.9452263071336632E-2</v>
      </c>
      <c r="F54" s="37">
        <v>5.4420425195413846E-2</v>
      </c>
      <c r="G54" s="35">
        <v>-27.504676911893405</v>
      </c>
    </row>
    <row r="55" spans="1:7" s="106" customFormat="1" ht="16.5" thickBot="1" x14ac:dyDescent="0.3">
      <c r="A55" s="104" t="s">
        <v>51</v>
      </c>
      <c r="B55" s="279"/>
      <c r="C55" s="280"/>
      <c r="D55" s="124"/>
      <c r="E55" s="124"/>
      <c r="F55" s="124"/>
      <c r="G55" s="125"/>
    </row>
    <row r="56" spans="1:7" s="106" customFormat="1" ht="15.75" x14ac:dyDescent="0.25">
      <c r="A56" s="126" t="s">
        <v>18</v>
      </c>
      <c r="B56" s="281">
        <v>1209.8150000000001</v>
      </c>
      <c r="C56" s="282">
        <v>1249.1289999999999</v>
      </c>
      <c r="D56" s="70">
        <v>-3.147313047731648</v>
      </c>
      <c r="E56" s="111">
        <v>3.5434255934802255</v>
      </c>
      <c r="F56" s="112">
        <v>3.5880066277134817</v>
      </c>
      <c r="G56" s="70">
        <v>-1.2425014460373569</v>
      </c>
    </row>
    <row r="57" spans="1:7" s="106" customFormat="1" ht="15.75" x14ac:dyDescent="0.25">
      <c r="A57" s="128" t="s">
        <v>19</v>
      </c>
      <c r="B57" s="283">
        <v>3474.078</v>
      </c>
      <c r="C57" s="84">
        <v>3246.0320000000002</v>
      </c>
      <c r="D57" s="31">
        <v>7.0253774454472353</v>
      </c>
      <c r="E57" s="32">
        <v>2.0912721640601775E-2</v>
      </c>
      <c r="F57" s="33">
        <v>2.3305352713587916E-2</v>
      </c>
      <c r="G57" s="31">
        <v>-10.266444376064495</v>
      </c>
    </row>
    <row r="58" spans="1:7" s="106" customFormat="1" ht="16.5" customHeight="1" x14ac:dyDescent="0.25">
      <c r="A58" s="130" t="s">
        <v>59</v>
      </c>
      <c r="B58" s="283" t="s">
        <v>66</v>
      </c>
      <c r="C58" s="84" t="s">
        <v>66</v>
      </c>
      <c r="D58" s="86" t="s">
        <v>52</v>
      </c>
      <c r="E58" s="32">
        <v>8.1475884240629279E-3</v>
      </c>
      <c r="F58" s="33">
        <v>6.561749329686355E-3</v>
      </c>
      <c r="G58" s="31">
        <v>24.167931670324482</v>
      </c>
    </row>
    <row r="59" spans="1:7" s="106" customFormat="1" ht="16.5" thickBot="1" x14ac:dyDescent="0.3">
      <c r="A59" s="131" t="s">
        <v>67</v>
      </c>
      <c r="B59" s="284" t="s">
        <v>66</v>
      </c>
      <c r="C59" s="278" t="s">
        <v>66</v>
      </c>
      <c r="D59" s="148" t="s">
        <v>52</v>
      </c>
      <c r="E59" s="36">
        <v>4.7369469700495992E-2</v>
      </c>
      <c r="F59" s="37">
        <v>1.78603388358595E-2</v>
      </c>
      <c r="G59" s="35">
        <v>165.22156234454448</v>
      </c>
    </row>
    <row r="60" spans="1:7" s="106" customFormat="1" ht="15.75" x14ac:dyDescent="0.25">
      <c r="A60" s="108"/>
      <c r="B60" s="109"/>
      <c r="C60" s="85"/>
      <c r="D60" s="107"/>
      <c r="E60" s="107"/>
      <c r="F60" s="107"/>
      <c r="G60" s="107"/>
    </row>
    <row r="61" spans="1:7" s="106" customFormat="1" ht="15.75" x14ac:dyDescent="0.25">
      <c r="A61" s="287"/>
      <c r="B61" s="109"/>
      <c r="C61" s="85"/>
      <c r="D61" s="107"/>
      <c r="E61" s="107"/>
      <c r="F61" s="107"/>
      <c r="G61" s="107"/>
    </row>
    <row r="62" spans="1:7" ht="15.75" x14ac:dyDescent="0.2">
      <c r="A62" s="49" t="s">
        <v>22</v>
      </c>
      <c r="B62" s="81"/>
      <c r="C62" s="81"/>
      <c r="E62" s="81"/>
    </row>
    <row r="63" spans="1:7" ht="15.75" x14ac:dyDescent="0.25">
      <c r="A63" s="82" t="s">
        <v>54</v>
      </c>
    </row>
    <row r="64" spans="1:7" ht="15.75" x14ac:dyDescent="0.25">
      <c r="A64" s="82" t="s">
        <v>53</v>
      </c>
    </row>
  </sheetData>
  <mergeCells count="1">
    <mergeCell ref="A4:A6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64"/>
  <sheetViews>
    <sheetView zoomScale="80" zoomScaleNormal="80" workbookViewId="0">
      <selection activeCell="R4" sqref="R4"/>
    </sheetView>
  </sheetViews>
  <sheetFormatPr defaultRowHeight="12.75" x14ac:dyDescent="0.2"/>
  <cols>
    <col min="1" max="1" width="45.7109375" customWidth="1"/>
    <col min="2" max="3" width="12.7109375" customWidth="1"/>
    <col min="4" max="4" width="9.7109375" customWidth="1"/>
    <col min="5" max="6" width="12.7109375" customWidth="1"/>
    <col min="7" max="7" width="9.7109375" customWidth="1"/>
    <col min="8" max="8" width="5.5703125" customWidth="1"/>
    <col min="9" max="9" width="45.7109375" customWidth="1"/>
    <col min="10" max="11" width="12.7109375" customWidth="1"/>
    <col min="12" max="12" width="9.7109375" customWidth="1"/>
    <col min="13" max="14" width="12.7109375" customWidth="1"/>
    <col min="15" max="15" width="9.7109375" customWidth="1"/>
  </cols>
  <sheetData>
    <row r="1" spans="1:15" ht="20.25" customHeight="1" x14ac:dyDescent="0.2">
      <c r="A1" s="10" t="s">
        <v>56</v>
      </c>
      <c r="F1" s="65" t="str">
        <f xml:space="preserve"> (Bydło_PL!G1)</f>
        <v>kwiecień - maj 2019r.</v>
      </c>
    </row>
    <row r="2" spans="1:15" ht="13.5" thickBot="1" x14ac:dyDescent="0.25"/>
    <row r="3" spans="1:15" s="106" customFormat="1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5" s="106" customFormat="1" ht="21" thickBot="1" x14ac:dyDescent="0.25">
      <c r="A4" s="415" t="s">
        <v>14</v>
      </c>
      <c r="B4" s="134">
        <v>2019</v>
      </c>
      <c r="C4" s="135"/>
      <c r="D4" s="136"/>
      <c r="E4" s="137"/>
      <c r="F4" s="135"/>
      <c r="G4" s="136"/>
      <c r="I4" s="415" t="s">
        <v>14</v>
      </c>
      <c r="J4" s="134">
        <v>2019</v>
      </c>
      <c r="K4" s="135"/>
      <c r="L4" s="136"/>
      <c r="M4" s="137"/>
      <c r="N4" s="135"/>
      <c r="O4" s="136"/>
    </row>
    <row r="5" spans="1:15" s="106" customFormat="1" ht="15.75" customHeight="1" x14ac:dyDescent="0.2">
      <c r="A5" s="416"/>
      <c r="B5" s="68" t="s">
        <v>15</v>
      </c>
      <c r="C5" s="19"/>
      <c r="D5" s="20"/>
      <c r="E5" s="21" t="s">
        <v>16</v>
      </c>
      <c r="F5" s="22"/>
      <c r="G5" s="20"/>
      <c r="I5" s="416"/>
      <c r="J5" s="68" t="s">
        <v>15</v>
      </c>
      <c r="K5" s="19"/>
      <c r="L5" s="20"/>
      <c r="M5" s="21" t="s">
        <v>16</v>
      </c>
      <c r="N5" s="22"/>
      <c r="O5" s="20"/>
    </row>
    <row r="6" spans="1:15" s="106" customFormat="1" ht="26.25" thickBot="1" x14ac:dyDescent="0.25">
      <c r="A6" s="417"/>
      <c r="B6" s="274" t="s">
        <v>154</v>
      </c>
      <c r="C6" s="275" t="s">
        <v>150</v>
      </c>
      <c r="D6" s="23" t="s">
        <v>17</v>
      </c>
      <c r="E6" s="274" t="s">
        <v>154</v>
      </c>
      <c r="F6" s="275" t="s">
        <v>150</v>
      </c>
      <c r="G6" s="23" t="s">
        <v>17</v>
      </c>
      <c r="I6" s="417"/>
      <c r="J6" s="274" t="s">
        <v>154</v>
      </c>
      <c r="K6" s="275" t="s">
        <v>150</v>
      </c>
      <c r="L6" s="23" t="s">
        <v>17</v>
      </c>
      <c r="M6" s="274" t="s">
        <v>154</v>
      </c>
      <c r="N6" s="275" t="s">
        <v>150</v>
      </c>
      <c r="O6" s="23" t="s">
        <v>17</v>
      </c>
    </row>
    <row r="7" spans="1:15" s="106" customFormat="1" ht="16.5" thickBot="1" x14ac:dyDescent="0.3">
      <c r="A7" s="138" t="s">
        <v>58</v>
      </c>
      <c r="B7" s="139">
        <v>1471.625</v>
      </c>
      <c r="C7" s="110">
        <v>1483.982</v>
      </c>
      <c r="D7" s="91">
        <v>-0.83269204073903658</v>
      </c>
      <c r="E7" s="92">
        <v>100</v>
      </c>
      <c r="F7" s="93">
        <v>100</v>
      </c>
      <c r="G7" s="94" t="s">
        <v>52</v>
      </c>
      <c r="I7" s="138" t="s">
        <v>58</v>
      </c>
      <c r="J7" s="139">
        <v>1356.8610000000001</v>
      </c>
      <c r="K7" s="110">
        <v>1385.0509999999999</v>
      </c>
      <c r="L7" s="91">
        <v>-2.0353041151553142</v>
      </c>
      <c r="M7" s="92">
        <v>100</v>
      </c>
      <c r="N7" s="93">
        <v>100</v>
      </c>
      <c r="O7" s="94" t="s">
        <v>52</v>
      </c>
    </row>
    <row r="8" spans="1:15" s="106" customFormat="1" ht="15.75" x14ac:dyDescent="0.25">
      <c r="A8" s="126" t="s">
        <v>18</v>
      </c>
      <c r="B8" s="127">
        <v>1433.2070000000001</v>
      </c>
      <c r="C8" s="69">
        <v>1441.24</v>
      </c>
      <c r="D8" s="70">
        <v>-0.55736726707556694</v>
      </c>
      <c r="E8" s="111">
        <v>96.683321215020001</v>
      </c>
      <c r="F8" s="112">
        <v>96.841318500468191</v>
      </c>
      <c r="G8" s="70">
        <v>-0.16315069630885459</v>
      </c>
      <c r="I8" s="126" t="s">
        <v>18</v>
      </c>
      <c r="J8" s="127">
        <v>1286.367</v>
      </c>
      <c r="K8" s="69">
        <v>1299.58</v>
      </c>
      <c r="L8" s="70">
        <v>-1.0167130919220031</v>
      </c>
      <c r="M8" s="111">
        <v>96.383554230977964</v>
      </c>
      <c r="N8" s="112">
        <v>96.099397706801511</v>
      </c>
      <c r="O8" s="70">
        <v>0.29569022382784549</v>
      </c>
    </row>
    <row r="9" spans="1:15" s="106" customFormat="1" ht="15.75" x14ac:dyDescent="0.25">
      <c r="A9" s="128" t="s">
        <v>19</v>
      </c>
      <c r="B9" s="129">
        <v>1565.951</v>
      </c>
      <c r="C9" s="26">
        <v>1587.2429999999999</v>
      </c>
      <c r="D9" s="286">
        <v>-1.3414455127538705</v>
      </c>
      <c r="E9" s="32">
        <v>2.4156161947329569</v>
      </c>
      <c r="F9" s="33">
        <v>2.1063140579292257</v>
      </c>
      <c r="G9" s="31">
        <v>14.684521315297799</v>
      </c>
      <c r="I9" s="128" t="s">
        <v>19</v>
      </c>
      <c r="J9" s="129">
        <v>2233.873</v>
      </c>
      <c r="K9" s="26">
        <v>2303.8069999999998</v>
      </c>
      <c r="L9" s="31">
        <v>-3.0355841439842726</v>
      </c>
      <c r="M9" s="32">
        <v>0.79352559805102008</v>
      </c>
      <c r="N9" s="33">
        <v>0.97208553822568167</v>
      </c>
      <c r="O9" s="31">
        <v>-18.3687477236398</v>
      </c>
    </row>
    <row r="10" spans="1:15" s="106" customFormat="1" ht="15.75" x14ac:dyDescent="0.25">
      <c r="A10" s="128" t="s">
        <v>59</v>
      </c>
      <c r="B10" s="129">
        <v>4650.5510000000004</v>
      </c>
      <c r="C10" s="26">
        <v>4860.8339999999998</v>
      </c>
      <c r="D10" s="31">
        <v>-4.3260683249006133</v>
      </c>
      <c r="E10" s="32">
        <v>0.30428520160633271</v>
      </c>
      <c r="F10" s="33">
        <v>0.28137881953716359</v>
      </c>
      <c r="G10" s="31">
        <v>8.1407627293509623</v>
      </c>
      <c r="I10" s="128" t="s">
        <v>59</v>
      </c>
      <c r="J10" s="129">
        <v>4212.4870000000001</v>
      </c>
      <c r="K10" s="26">
        <v>4238.9110000000001</v>
      </c>
      <c r="L10" s="31">
        <v>-0.62336765268249272</v>
      </c>
      <c r="M10" s="32">
        <v>0.63001688232077702</v>
      </c>
      <c r="N10" s="33">
        <v>0.71034258808248096</v>
      </c>
      <c r="O10" s="31">
        <v>-11.308023355116219</v>
      </c>
    </row>
    <row r="11" spans="1:15" s="106" customFormat="1" ht="16.5" thickBot="1" x14ac:dyDescent="0.3">
      <c r="A11" s="131" t="s">
        <v>67</v>
      </c>
      <c r="B11" s="132">
        <v>5693.0249999999996</v>
      </c>
      <c r="C11" s="38">
        <v>5338.1729999999998</v>
      </c>
      <c r="D11" s="35">
        <v>6.6474428610687575</v>
      </c>
      <c r="E11" s="36">
        <v>0.59677738864070207</v>
      </c>
      <c r="F11" s="37">
        <v>0.77098862206541841</v>
      </c>
      <c r="G11" s="35">
        <v>-22.595824171570523</v>
      </c>
      <c r="I11" s="131" t="s">
        <v>67</v>
      </c>
      <c r="J11" s="132">
        <v>3317.4639999999999</v>
      </c>
      <c r="K11" s="38">
        <v>3771.3910000000001</v>
      </c>
      <c r="L11" s="35">
        <v>-12.03606308653757</v>
      </c>
      <c r="M11" s="36">
        <v>2.1929032886502489</v>
      </c>
      <c r="N11" s="37">
        <v>2.2181741668903312</v>
      </c>
      <c r="O11" s="35">
        <v>-1.1392648339922606</v>
      </c>
    </row>
    <row r="12" spans="1:15" s="106" customFormat="1" ht="15.75" x14ac:dyDescent="0.25">
      <c r="A12" s="140" t="s">
        <v>23</v>
      </c>
      <c r="B12" s="129">
        <v>1507.0509999999999</v>
      </c>
      <c r="C12" s="26">
        <v>1516.2940000000001</v>
      </c>
      <c r="D12" s="27">
        <v>-0.60957835353830891</v>
      </c>
      <c r="E12" s="28">
        <v>72.111117118544016</v>
      </c>
      <c r="F12" s="29">
        <v>70.962374559858134</v>
      </c>
      <c r="G12" s="27">
        <v>1.6188051285077776</v>
      </c>
      <c r="I12" s="140" t="s">
        <v>23</v>
      </c>
      <c r="J12" s="129">
        <v>1398.404</v>
      </c>
      <c r="K12" s="26">
        <v>1422.9870000000001</v>
      </c>
      <c r="L12" s="27">
        <v>-1.7275632173730386</v>
      </c>
      <c r="M12" s="28">
        <v>57.114889995520123</v>
      </c>
      <c r="N12" s="29">
        <v>58.921343744511937</v>
      </c>
      <c r="O12" s="27">
        <v>-3.0658733053080969</v>
      </c>
    </row>
    <row r="13" spans="1:15" s="106" customFormat="1" ht="15.75" x14ac:dyDescent="0.25">
      <c r="A13" s="128" t="s">
        <v>24</v>
      </c>
      <c r="B13" s="129">
        <v>1525.3710000000001</v>
      </c>
      <c r="C13" s="26">
        <v>1552.7550000000001</v>
      </c>
      <c r="D13" s="31">
        <v>-1.7635750649651754</v>
      </c>
      <c r="E13" s="32">
        <v>10.317889419811351</v>
      </c>
      <c r="F13" s="33">
        <v>10.920838789658713</v>
      </c>
      <c r="G13" s="31">
        <v>-5.5210902885803419</v>
      </c>
      <c r="I13" s="128" t="s">
        <v>24</v>
      </c>
      <c r="J13" s="129">
        <v>1467.5139999999999</v>
      </c>
      <c r="K13" s="26">
        <v>1495.1790000000001</v>
      </c>
      <c r="L13" s="31">
        <v>-1.8502801336830033</v>
      </c>
      <c r="M13" s="32">
        <v>18.53503971591838</v>
      </c>
      <c r="N13" s="33">
        <v>17.600342621217997</v>
      </c>
      <c r="O13" s="31">
        <v>5.3106755636311505</v>
      </c>
    </row>
    <row r="14" spans="1:15" s="106" customFormat="1" ht="16.5" thickBot="1" x14ac:dyDescent="0.3">
      <c r="A14" s="131" t="s">
        <v>47</v>
      </c>
      <c r="B14" s="132">
        <v>1291.029</v>
      </c>
      <c r="C14" s="38">
        <v>1313.742</v>
      </c>
      <c r="D14" s="35">
        <v>-1.7288782729028962</v>
      </c>
      <c r="E14" s="36">
        <v>17.314403787584251</v>
      </c>
      <c r="F14" s="37">
        <v>17.858825177404256</v>
      </c>
      <c r="G14" s="35">
        <v>-3.0484725865889009</v>
      </c>
      <c r="I14" s="131" t="s">
        <v>47</v>
      </c>
      <c r="J14" s="132">
        <v>1175.2940000000001</v>
      </c>
      <c r="K14" s="38">
        <v>1206.2860000000001</v>
      </c>
      <c r="L14" s="35">
        <v>-2.5692082972031476</v>
      </c>
      <c r="M14" s="36">
        <v>22.920053523688065</v>
      </c>
      <c r="N14" s="37">
        <v>22.261515419611584</v>
      </c>
      <c r="O14" s="35">
        <v>2.9581908134445003</v>
      </c>
    </row>
    <row r="15" spans="1:15" s="106" customFormat="1" ht="16.5" thickBot="1" x14ac:dyDescent="0.3">
      <c r="A15" s="141" t="s">
        <v>48</v>
      </c>
      <c r="B15" s="132">
        <v>1540.8489999999999</v>
      </c>
      <c r="C15" s="38">
        <v>1469.64</v>
      </c>
      <c r="D15" s="113">
        <v>4.8453362728287086</v>
      </c>
      <c r="E15" s="114">
        <v>0.25658967406037081</v>
      </c>
      <c r="F15" s="115">
        <v>0.25796147307889344</v>
      </c>
      <c r="G15" s="39">
        <v>-0.53178445686076992</v>
      </c>
      <c r="I15" s="141" t="s">
        <v>48</v>
      </c>
      <c r="J15" s="132">
        <v>1173.5060000000001</v>
      </c>
      <c r="K15" s="38">
        <v>1225.655</v>
      </c>
      <c r="L15" s="113">
        <v>-4.2547862163496157</v>
      </c>
      <c r="M15" s="114">
        <v>1.4300167648734394</v>
      </c>
      <c r="N15" s="115">
        <v>1.2167982146584888</v>
      </c>
      <c r="O15" s="39">
        <v>17.522917739881247</v>
      </c>
    </row>
    <row r="16" spans="1:15" s="106" customFormat="1" ht="16.5" thickBot="1" x14ac:dyDescent="0.3">
      <c r="A16" s="108"/>
      <c r="B16" s="109"/>
      <c r="C16" s="85"/>
      <c r="D16" s="107"/>
      <c r="E16" s="107"/>
      <c r="F16" s="107"/>
      <c r="G16" s="107"/>
      <c r="I16" s="108"/>
      <c r="J16" s="109"/>
      <c r="K16" s="85"/>
      <c r="L16" s="107"/>
      <c r="M16" s="107"/>
      <c r="N16" s="107"/>
      <c r="O16" s="107"/>
    </row>
    <row r="17" spans="1:15" s="106" customFormat="1" ht="21" thickBot="1" x14ac:dyDescent="0.35">
      <c r="A17" s="13" t="s">
        <v>63</v>
      </c>
      <c r="B17" s="14"/>
      <c r="C17" s="14"/>
      <c r="D17" s="14"/>
      <c r="E17" s="14"/>
      <c r="F17" s="14"/>
      <c r="G17" s="15"/>
      <c r="I17" s="13" t="s">
        <v>29</v>
      </c>
      <c r="J17" s="14"/>
      <c r="K17" s="14"/>
      <c r="L17" s="14"/>
      <c r="M17" s="14"/>
      <c r="N17" s="14"/>
      <c r="O17" s="15"/>
    </row>
    <row r="18" spans="1:15" s="106" customFormat="1" ht="21" thickBot="1" x14ac:dyDescent="0.25">
      <c r="A18" s="133"/>
      <c r="B18" s="134">
        <v>2019</v>
      </c>
      <c r="C18" s="135"/>
      <c r="D18" s="136"/>
      <c r="E18" s="137"/>
      <c r="F18" s="135"/>
      <c r="G18" s="136"/>
      <c r="I18" s="133"/>
      <c r="J18" s="134">
        <v>2019</v>
      </c>
      <c r="K18" s="135"/>
      <c r="L18" s="136"/>
      <c r="M18" s="137"/>
      <c r="N18" s="135"/>
      <c r="O18" s="136"/>
    </row>
    <row r="19" spans="1:15" s="106" customFormat="1" ht="16.5" customHeight="1" x14ac:dyDescent="0.2">
      <c r="A19" s="142" t="s">
        <v>14</v>
      </c>
      <c r="B19" s="143" t="s">
        <v>15</v>
      </c>
      <c r="C19" s="19"/>
      <c r="D19" s="20"/>
      <c r="E19" s="144" t="s">
        <v>16</v>
      </c>
      <c r="F19" s="22"/>
      <c r="G19" s="20"/>
      <c r="I19" s="142" t="s">
        <v>14</v>
      </c>
      <c r="J19" s="143" t="s">
        <v>15</v>
      </c>
      <c r="K19" s="19"/>
      <c r="L19" s="20"/>
      <c r="M19" s="144" t="s">
        <v>16</v>
      </c>
      <c r="N19" s="22"/>
      <c r="O19" s="20"/>
    </row>
    <row r="20" spans="1:15" s="106" customFormat="1" ht="26.25" thickBot="1" x14ac:dyDescent="0.25">
      <c r="A20" s="145"/>
      <c r="B20" s="305" t="s">
        <v>154</v>
      </c>
      <c r="C20" s="306" t="s">
        <v>150</v>
      </c>
      <c r="D20" s="307" t="s">
        <v>17</v>
      </c>
      <c r="E20" s="308" t="s">
        <v>154</v>
      </c>
      <c r="F20" s="306" t="s">
        <v>150</v>
      </c>
      <c r="G20" s="307" t="s">
        <v>17</v>
      </c>
      <c r="I20" s="145"/>
      <c r="J20" s="305" t="s">
        <v>154</v>
      </c>
      <c r="K20" s="306" t="s">
        <v>150</v>
      </c>
      <c r="L20" s="307" t="s">
        <v>17</v>
      </c>
      <c r="M20" s="308" t="s">
        <v>154</v>
      </c>
      <c r="N20" s="306" t="s">
        <v>150</v>
      </c>
      <c r="O20" s="307" t="s">
        <v>17</v>
      </c>
    </row>
    <row r="21" spans="1:15" s="106" customFormat="1" ht="15.75" x14ac:dyDescent="0.25">
      <c r="A21" s="25" t="s">
        <v>25</v>
      </c>
      <c r="B21" s="116">
        <v>1476.61</v>
      </c>
      <c r="C21" s="117">
        <v>1484.982</v>
      </c>
      <c r="D21" s="87">
        <v>-0.56377787744229024</v>
      </c>
      <c r="E21" s="78">
        <v>70.456060626115587</v>
      </c>
      <c r="F21" s="73">
        <v>69.576573448767789</v>
      </c>
      <c r="G21" s="87">
        <v>1.2640564686552176</v>
      </c>
      <c r="I21" s="25" t="s">
        <v>25</v>
      </c>
      <c r="J21" s="116">
        <v>1324.7270000000001</v>
      </c>
      <c r="K21" s="117">
        <v>1334.2850000000001</v>
      </c>
      <c r="L21" s="87">
        <v>-0.71633871324342191</v>
      </c>
      <c r="M21" s="78">
        <v>55.38695337715049</v>
      </c>
      <c r="N21" s="73">
        <v>56.966058464301462</v>
      </c>
      <c r="O21" s="87">
        <v>-2.7720104387080569</v>
      </c>
    </row>
    <row r="22" spans="1:15" s="106" customFormat="1" ht="15.75" x14ac:dyDescent="0.25">
      <c r="A22" s="118" t="s">
        <v>60</v>
      </c>
      <c r="B22" s="119">
        <v>1638.43</v>
      </c>
      <c r="C22" s="83">
        <v>1693.527</v>
      </c>
      <c r="D22" s="27">
        <v>-3.2533877523062804</v>
      </c>
      <c r="E22" s="79">
        <v>16.633489932900961</v>
      </c>
      <c r="F22" s="29">
        <v>14.31319181559687</v>
      </c>
      <c r="G22" s="27">
        <v>16.210906324721346</v>
      </c>
      <c r="I22" s="118" t="s">
        <v>60</v>
      </c>
      <c r="J22" s="119">
        <v>1419.1990000000001</v>
      </c>
      <c r="K22" s="83">
        <v>1421.3409999999999</v>
      </c>
      <c r="L22" s="27">
        <v>-0.15070275183786477</v>
      </c>
      <c r="M22" s="79">
        <v>6.9004054649127191</v>
      </c>
      <c r="N22" s="29">
        <v>6.4818933743330103</v>
      </c>
      <c r="O22" s="27">
        <v>6.4566333694554778</v>
      </c>
    </row>
    <row r="23" spans="1:15" s="106" customFormat="1" ht="16.5" thickBot="1" x14ac:dyDescent="0.3">
      <c r="A23" s="118" t="s">
        <v>44</v>
      </c>
      <c r="B23" s="120">
        <v>1426.6010000000001</v>
      </c>
      <c r="C23" s="84">
        <v>1430.9690000000001</v>
      </c>
      <c r="D23" s="31">
        <v>-0.30524770278041929</v>
      </c>
      <c r="E23" s="80">
        <v>53.82257069321463</v>
      </c>
      <c r="F23" s="33">
        <v>55.263381633170916</v>
      </c>
      <c r="G23" s="31">
        <v>-2.6071711454795659</v>
      </c>
      <c r="I23" s="118" t="s">
        <v>44</v>
      </c>
      <c r="J23" s="120">
        <v>1311.146</v>
      </c>
      <c r="K23" s="84">
        <v>1323.039</v>
      </c>
      <c r="L23" s="31">
        <v>-0.8989153003048308</v>
      </c>
      <c r="M23" s="80">
        <v>48.451313710868291</v>
      </c>
      <c r="N23" s="33">
        <v>50.464836039952601</v>
      </c>
      <c r="O23" s="31">
        <v>-3.9899511958985077</v>
      </c>
    </row>
    <row r="24" spans="1:15" s="106" customFormat="1" ht="15.75" x14ac:dyDescent="0.25">
      <c r="A24" s="25" t="s">
        <v>26</v>
      </c>
      <c r="B24" s="116">
        <v>1512.1179999999999</v>
      </c>
      <c r="C24" s="117">
        <v>1632.4680000000001</v>
      </c>
      <c r="D24" s="87">
        <v>-7.3722731471612386</v>
      </c>
      <c r="E24" s="78">
        <v>1.1693443240938766</v>
      </c>
      <c r="F24" s="73">
        <v>0.869032592158552</v>
      </c>
      <c r="G24" s="87">
        <v>34.557016002057345</v>
      </c>
      <c r="I24" s="25" t="s">
        <v>26</v>
      </c>
      <c r="J24" s="116">
        <v>2277.9029999999998</v>
      </c>
      <c r="K24" s="117">
        <v>2325.105</v>
      </c>
      <c r="L24" s="87">
        <v>-2.0301018663673349</v>
      </c>
      <c r="M24" s="78">
        <v>0.42994534221107977</v>
      </c>
      <c r="N24" s="73">
        <v>0.60319752190533626</v>
      </c>
      <c r="O24" s="87">
        <v>-28.722296329567165</v>
      </c>
    </row>
    <row r="25" spans="1:15" s="106" customFormat="1" ht="15.75" x14ac:dyDescent="0.25">
      <c r="A25" s="118" t="s">
        <v>60</v>
      </c>
      <c r="B25" s="119">
        <v>1470.566</v>
      </c>
      <c r="C25" s="83">
        <v>1466.8389999999999</v>
      </c>
      <c r="D25" s="27">
        <v>0.25408378151931393</v>
      </c>
      <c r="E25" s="79">
        <v>0.97416133307578634</v>
      </c>
      <c r="F25" s="29">
        <v>0.65148100333889269</v>
      </c>
      <c r="G25" s="27">
        <v>49.53027457180346</v>
      </c>
      <c r="I25" s="118" t="s">
        <v>60</v>
      </c>
      <c r="J25" s="119" t="s">
        <v>66</v>
      </c>
      <c r="K25" s="83" t="s">
        <v>66</v>
      </c>
      <c r="L25" s="27" t="s">
        <v>52</v>
      </c>
      <c r="M25" s="79">
        <v>1.1010687927962501E-4</v>
      </c>
      <c r="N25" s="29">
        <v>1.7258080371294485E-3</v>
      </c>
      <c r="O25" s="27">
        <v>-93.619981080701947</v>
      </c>
    </row>
    <row r="26" spans="1:15" s="106" customFormat="1" ht="16.5" thickBot="1" x14ac:dyDescent="0.3">
      <c r="A26" s="118" t="s">
        <v>44</v>
      </c>
      <c r="B26" s="120">
        <v>1719.502</v>
      </c>
      <c r="C26" s="84">
        <v>2128.4630000000002</v>
      </c>
      <c r="D26" s="31">
        <v>-19.213911634827582</v>
      </c>
      <c r="E26" s="80">
        <v>0.19518299101809011</v>
      </c>
      <c r="F26" s="33">
        <v>0.21755158881965916</v>
      </c>
      <c r="G26" s="31">
        <v>-10.28197400116974</v>
      </c>
      <c r="I26" s="118" t="s">
        <v>44</v>
      </c>
      <c r="J26" s="120">
        <v>2152.3780000000002</v>
      </c>
      <c r="K26" s="84">
        <v>2181.384</v>
      </c>
      <c r="L26" s="31">
        <v>-1.3297062782160252</v>
      </c>
      <c r="M26" s="80">
        <v>0.29902826274760563</v>
      </c>
      <c r="N26" s="33">
        <v>0.44536202206162545</v>
      </c>
      <c r="O26" s="31">
        <v>-32.857260400567199</v>
      </c>
    </row>
    <row r="27" spans="1:15" s="106" customFormat="1" ht="15.75" x14ac:dyDescent="0.25">
      <c r="A27" s="25" t="s">
        <v>61</v>
      </c>
      <c r="B27" s="116">
        <v>5758.16</v>
      </c>
      <c r="C27" s="117" t="s">
        <v>66</v>
      </c>
      <c r="D27" s="87" t="s">
        <v>52</v>
      </c>
      <c r="E27" s="78">
        <v>9.5084451669317296E-2</v>
      </c>
      <c r="F27" s="73">
        <v>7.4754038710398818E-2</v>
      </c>
      <c r="G27" s="87">
        <v>27.196407457902836</v>
      </c>
      <c r="I27" s="25" t="s">
        <v>61</v>
      </c>
      <c r="J27" s="116">
        <v>4088.7849999999999</v>
      </c>
      <c r="K27" s="117">
        <v>4013.8020000000001</v>
      </c>
      <c r="L27" s="87">
        <v>1.8681290208136754</v>
      </c>
      <c r="M27" s="78">
        <v>0.19460289843880926</v>
      </c>
      <c r="N27" s="73">
        <v>0.18073352088034433</v>
      </c>
      <c r="O27" s="87">
        <v>7.6739375689179603</v>
      </c>
    </row>
    <row r="28" spans="1:15" s="106" customFormat="1" ht="15.75" x14ac:dyDescent="0.25">
      <c r="A28" s="118" t="s">
        <v>60</v>
      </c>
      <c r="B28" s="119" t="s">
        <v>52</v>
      </c>
      <c r="C28" s="83" t="s">
        <v>52</v>
      </c>
      <c r="D28" s="277" t="s">
        <v>52</v>
      </c>
      <c r="E28" s="79" t="s">
        <v>52</v>
      </c>
      <c r="F28" s="29" t="s">
        <v>52</v>
      </c>
      <c r="G28" s="27" t="s">
        <v>52</v>
      </c>
      <c r="I28" s="118" t="s">
        <v>60</v>
      </c>
      <c r="J28" s="119" t="s">
        <v>66</v>
      </c>
      <c r="K28" s="83" t="s">
        <v>66</v>
      </c>
      <c r="L28" s="277" t="s">
        <v>52</v>
      </c>
      <c r="M28" s="79">
        <v>3.5403031917708765E-2</v>
      </c>
      <c r="N28" s="29">
        <v>1.7120015728324129E-2</v>
      </c>
      <c r="O28" s="27">
        <v>106.79322075117248</v>
      </c>
    </row>
    <row r="29" spans="1:15" s="106" customFormat="1" ht="16.5" thickBot="1" x14ac:dyDescent="0.3">
      <c r="A29" s="118" t="s">
        <v>44</v>
      </c>
      <c r="B29" s="336">
        <v>5758.16</v>
      </c>
      <c r="C29" s="337" t="s">
        <v>66</v>
      </c>
      <c r="D29" s="338" t="s">
        <v>52</v>
      </c>
      <c r="E29" s="339">
        <v>9.5084451669317296E-2</v>
      </c>
      <c r="F29" s="340">
        <v>7.4754038710398818E-2</v>
      </c>
      <c r="G29" s="341">
        <v>27.196407457902836</v>
      </c>
      <c r="I29" s="118" t="s">
        <v>44</v>
      </c>
      <c r="J29" s="120" t="s">
        <v>66</v>
      </c>
      <c r="K29" s="84" t="s">
        <v>66</v>
      </c>
      <c r="L29" s="86" t="s">
        <v>52</v>
      </c>
      <c r="M29" s="80">
        <v>0.15307792403315335</v>
      </c>
      <c r="N29" s="33">
        <v>0.16210169731149482</v>
      </c>
      <c r="O29" s="31">
        <v>-5.5667358380593512</v>
      </c>
    </row>
    <row r="30" spans="1:15" s="106" customFormat="1" ht="15.75" x14ac:dyDescent="0.25">
      <c r="A30" s="25" t="s">
        <v>134</v>
      </c>
      <c r="B30" s="347">
        <v>5947.6009999999997</v>
      </c>
      <c r="C30" s="348">
        <v>5473.1909999999998</v>
      </c>
      <c r="D30" s="87">
        <v>8.6678867958381112</v>
      </c>
      <c r="E30" s="78">
        <v>0.3906277166652346</v>
      </c>
      <c r="F30" s="73">
        <v>0.44201448022139639</v>
      </c>
      <c r="G30" s="87">
        <v>-11.625583743415637</v>
      </c>
      <c r="I30" s="25" t="s">
        <v>134</v>
      </c>
      <c r="J30" s="116">
        <v>4279.5810000000001</v>
      </c>
      <c r="K30" s="117">
        <v>4872.4629999999997</v>
      </c>
      <c r="L30" s="87">
        <v>-12.168014410781563</v>
      </c>
      <c r="M30" s="78">
        <v>1.1033883777197411</v>
      </c>
      <c r="N30" s="73">
        <v>1.1713542374247963</v>
      </c>
      <c r="O30" s="87">
        <v>-5.8023318252962541</v>
      </c>
    </row>
    <row r="31" spans="1:15" s="106" customFormat="1" ht="15.75" x14ac:dyDescent="0.25">
      <c r="A31" s="118" t="s">
        <v>60</v>
      </c>
      <c r="B31" s="353">
        <v>5500.9459999999999</v>
      </c>
      <c r="C31" s="354">
        <v>6912.3789999999999</v>
      </c>
      <c r="D31" s="355">
        <v>-20.418918002036637</v>
      </c>
      <c r="E31" s="352">
        <v>7.6015214409642946E-3</v>
      </c>
      <c r="F31" s="33">
        <v>1.4563929239999189E-2</v>
      </c>
      <c r="G31" s="105">
        <v>-47.80583374377396</v>
      </c>
      <c r="I31" s="118" t="s">
        <v>60</v>
      </c>
      <c r="J31" s="119">
        <v>5378.32</v>
      </c>
      <c r="K31" s="83">
        <v>5202.5860000000002</v>
      </c>
      <c r="L31" s="277">
        <v>3.3778201840392348</v>
      </c>
      <c r="M31" s="79">
        <v>0.19744365592422358</v>
      </c>
      <c r="N31" s="29">
        <v>0.19511295344570692</v>
      </c>
      <c r="O31" s="27">
        <v>1.1945401047733171</v>
      </c>
    </row>
    <row r="32" spans="1:15" s="106" customFormat="1" ht="16.5" thickBot="1" x14ac:dyDescent="0.3">
      <c r="A32" s="118" t="s">
        <v>44</v>
      </c>
      <c r="B32" s="349">
        <v>5956.4660000000003</v>
      </c>
      <c r="C32" s="350">
        <v>5424.1559999999999</v>
      </c>
      <c r="D32" s="351">
        <v>9.8136926740307686</v>
      </c>
      <c r="E32" s="310">
        <v>0.38302619522427034</v>
      </c>
      <c r="F32" s="37">
        <v>0.42745055098139717</v>
      </c>
      <c r="G32" s="351">
        <v>-10.392864310300116</v>
      </c>
      <c r="I32" s="118" t="s">
        <v>44</v>
      </c>
      <c r="J32" s="120">
        <v>4301.7139999999999</v>
      </c>
      <c r="K32" s="84">
        <v>4814.0469999999996</v>
      </c>
      <c r="L32" s="31">
        <v>-10.642459452514688</v>
      </c>
      <c r="M32" s="80">
        <v>0.8362103649184216</v>
      </c>
      <c r="N32" s="33">
        <v>0.97278966790483057</v>
      </c>
      <c r="O32" s="31">
        <v>-14.039962336418515</v>
      </c>
    </row>
    <row r="33" spans="1:15" s="106" customFormat="1" ht="15.75" x14ac:dyDescent="0.25">
      <c r="A33" s="25" t="s">
        <v>27</v>
      </c>
      <c r="B33" s="342">
        <v>1493.6780000000001</v>
      </c>
      <c r="C33" s="343">
        <v>1506.337</v>
      </c>
      <c r="D33" s="344">
        <v>-0.84038299530582328</v>
      </c>
      <c r="E33" s="345">
        <v>10.086407574809552</v>
      </c>
      <c r="F33" s="346">
        <v>10.726387940139933</v>
      </c>
      <c r="G33" s="344">
        <v>-5.9664107703532459</v>
      </c>
      <c r="I33" s="25" t="s">
        <v>27</v>
      </c>
      <c r="J33" s="116">
        <v>1404.056</v>
      </c>
      <c r="K33" s="72">
        <v>1425.8050000000001</v>
      </c>
      <c r="L33" s="87">
        <v>-1.5253839059338425</v>
      </c>
      <c r="M33" s="78">
        <v>18.192042106045111</v>
      </c>
      <c r="N33" s="73">
        <v>17.150086207563074</v>
      </c>
      <c r="O33" s="87">
        <v>6.0755140578975126</v>
      </c>
    </row>
    <row r="34" spans="1:15" s="106" customFormat="1" ht="15.75" x14ac:dyDescent="0.25">
      <c r="A34" s="118" t="s">
        <v>60</v>
      </c>
      <c r="B34" s="119">
        <v>1688.9739999999999</v>
      </c>
      <c r="C34" s="84">
        <v>1614.748</v>
      </c>
      <c r="D34" s="27">
        <v>4.596754416168956</v>
      </c>
      <c r="E34" s="79">
        <v>1.4003587858295075</v>
      </c>
      <c r="F34" s="29">
        <v>1.7872667087882887</v>
      </c>
      <c r="G34" s="27">
        <v>-21.648023826342786</v>
      </c>
      <c r="I34" s="118" t="s">
        <v>60</v>
      </c>
      <c r="J34" s="119">
        <v>1684.5250000000001</v>
      </c>
      <c r="K34" s="26">
        <v>1683.23</v>
      </c>
      <c r="L34" s="27">
        <v>7.6935415837412161E-2</v>
      </c>
      <c r="M34" s="79">
        <v>1.6094762971819907</v>
      </c>
      <c r="N34" s="29">
        <v>1.3065057164284775</v>
      </c>
      <c r="O34" s="27">
        <v>23.189380417081313</v>
      </c>
    </row>
    <row r="35" spans="1:15" s="106" customFormat="1" ht="16.5" thickBot="1" x14ac:dyDescent="0.3">
      <c r="A35" s="118" t="s">
        <v>44</v>
      </c>
      <c r="B35" s="120">
        <v>1462.2180000000001</v>
      </c>
      <c r="C35" s="84">
        <v>1484.7049999999999</v>
      </c>
      <c r="D35" s="31">
        <v>-1.5145769698357487</v>
      </c>
      <c r="E35" s="80">
        <v>8.681412346979652</v>
      </c>
      <c r="F35" s="33">
        <v>8.9334995237765025</v>
      </c>
      <c r="G35" s="31">
        <v>-2.8218188866067617</v>
      </c>
      <c r="I35" s="118" t="s">
        <v>44</v>
      </c>
      <c r="J35" s="120">
        <v>1368.5250000000001</v>
      </c>
      <c r="K35" s="26">
        <v>1393.1759999999999</v>
      </c>
      <c r="L35" s="31">
        <v>-1.769410325759261</v>
      </c>
      <c r="M35" s="80">
        <v>12.217385920281007</v>
      </c>
      <c r="N35" s="33">
        <v>11.887918018319521</v>
      </c>
      <c r="O35" s="31">
        <v>2.7714516659163486</v>
      </c>
    </row>
    <row r="36" spans="1:15" s="106" customFormat="1" ht="15.75" x14ac:dyDescent="0.25">
      <c r="A36" s="25" t="s">
        <v>28</v>
      </c>
      <c r="B36" s="116">
        <v>1759.3009999999999</v>
      </c>
      <c r="C36" s="72">
        <v>2049.13</v>
      </c>
      <c r="D36" s="87">
        <v>-14.14400257670329</v>
      </c>
      <c r="E36" s="78">
        <v>0.14642182962526407</v>
      </c>
      <c r="F36" s="73">
        <v>6.6425726045849967E-2</v>
      </c>
      <c r="G36" s="87">
        <v>120.42940038652684</v>
      </c>
      <c r="I36" s="25" t="s">
        <v>28</v>
      </c>
      <c r="J36" s="116">
        <v>3282.1689999999999</v>
      </c>
      <c r="K36" s="72">
        <v>2618.2840000000001</v>
      </c>
      <c r="L36" s="87">
        <v>25.355729172236462</v>
      </c>
      <c r="M36" s="78">
        <v>1.6178370795486237E-2</v>
      </c>
      <c r="N36" s="73">
        <v>5.4535533973290567E-3</v>
      </c>
      <c r="O36" s="87">
        <v>196.65741979183312</v>
      </c>
    </row>
    <row r="37" spans="1:15" s="106" customFormat="1" ht="15.75" x14ac:dyDescent="0.25">
      <c r="A37" s="118" t="s">
        <v>60</v>
      </c>
      <c r="B37" s="119" t="s">
        <v>66</v>
      </c>
      <c r="C37" s="84" t="s">
        <v>66</v>
      </c>
      <c r="D37" s="277" t="s">
        <v>52</v>
      </c>
      <c r="E37" s="79">
        <v>1.495626451739163E-5</v>
      </c>
      <c r="F37" s="29">
        <v>7.7221257900313842E-6</v>
      </c>
      <c r="G37" s="27">
        <v>93.680664159847169</v>
      </c>
      <c r="I37" s="118" t="s">
        <v>60</v>
      </c>
      <c r="J37" s="119" t="s">
        <v>52</v>
      </c>
      <c r="K37" s="26" t="s">
        <v>52</v>
      </c>
      <c r="L37" s="277" t="s">
        <v>52</v>
      </c>
      <c r="M37" s="79" t="s">
        <v>52</v>
      </c>
      <c r="N37" s="29" t="s">
        <v>52</v>
      </c>
      <c r="O37" s="27" t="s">
        <v>52</v>
      </c>
    </row>
    <row r="38" spans="1:15" s="106" customFormat="1" ht="16.5" thickBot="1" x14ac:dyDescent="0.3">
      <c r="A38" s="118" t="s">
        <v>44</v>
      </c>
      <c r="B38" s="120">
        <v>1758.8989999999999</v>
      </c>
      <c r="C38" s="84">
        <v>2048.527</v>
      </c>
      <c r="D38" s="31">
        <v>-14.138354046590557</v>
      </c>
      <c r="E38" s="80">
        <v>0.14640687336074668</v>
      </c>
      <c r="F38" s="33">
        <v>6.6418003920059934E-2</v>
      </c>
      <c r="G38" s="31">
        <v>120.43251034306988</v>
      </c>
      <c r="I38" s="118" t="s">
        <v>44</v>
      </c>
      <c r="J38" s="120">
        <v>3282.1689999999999</v>
      </c>
      <c r="K38" s="26">
        <v>2618.2840000000001</v>
      </c>
      <c r="L38" s="31">
        <v>25.355729172236462</v>
      </c>
      <c r="M38" s="80">
        <v>1.6178370795486237E-2</v>
      </c>
      <c r="N38" s="33">
        <v>5.4535533973290567E-3</v>
      </c>
      <c r="O38" s="31">
        <v>196.65741979183312</v>
      </c>
    </row>
    <row r="39" spans="1:15" s="106" customFormat="1" ht="15.75" x14ac:dyDescent="0.25">
      <c r="A39" s="25" t="s">
        <v>62</v>
      </c>
      <c r="B39" s="116" t="s">
        <v>66</v>
      </c>
      <c r="C39" s="72" t="s">
        <v>66</v>
      </c>
      <c r="D39" s="285" t="s">
        <v>52</v>
      </c>
      <c r="E39" s="78">
        <v>3.492287764810946E-2</v>
      </c>
      <c r="F39" s="73">
        <v>4.3444679694716569E-2</v>
      </c>
      <c r="G39" s="87">
        <v>-19.615294914105373</v>
      </c>
      <c r="I39" s="25" t="s">
        <v>62</v>
      </c>
      <c r="J39" s="116" t="s">
        <v>66</v>
      </c>
      <c r="K39" s="72" t="s">
        <v>66</v>
      </c>
      <c r="L39" s="285" t="s">
        <v>52</v>
      </c>
      <c r="M39" s="78">
        <v>0.14368947745991065</v>
      </c>
      <c r="N39" s="73">
        <v>0.17378886933893545</v>
      </c>
      <c r="O39" s="87">
        <v>-17.319516487746299</v>
      </c>
    </row>
    <row r="40" spans="1:15" s="106" customFormat="1" ht="15.75" x14ac:dyDescent="0.25">
      <c r="A40" s="118" t="s">
        <v>60</v>
      </c>
      <c r="B40" s="119" t="s">
        <v>52</v>
      </c>
      <c r="C40" s="84" t="s">
        <v>52</v>
      </c>
      <c r="D40" s="27" t="s">
        <v>52</v>
      </c>
      <c r="E40" s="79" t="s">
        <v>52</v>
      </c>
      <c r="F40" s="29" t="s">
        <v>52</v>
      </c>
      <c r="G40" s="27" t="s">
        <v>52</v>
      </c>
      <c r="I40" s="118" t="s">
        <v>60</v>
      </c>
      <c r="J40" s="119" t="s">
        <v>52</v>
      </c>
      <c r="K40" s="26" t="s">
        <v>52</v>
      </c>
      <c r="L40" s="27" t="s">
        <v>52</v>
      </c>
      <c r="M40" s="79" t="s">
        <v>52</v>
      </c>
      <c r="N40" s="29" t="s">
        <v>52</v>
      </c>
      <c r="O40" s="27" t="s">
        <v>52</v>
      </c>
    </row>
    <row r="41" spans="1:15" s="106" customFormat="1" ht="16.5" thickBot="1" x14ac:dyDescent="0.3">
      <c r="A41" s="118" t="s">
        <v>44</v>
      </c>
      <c r="B41" s="120" t="s">
        <v>66</v>
      </c>
      <c r="C41" s="84" t="s">
        <v>66</v>
      </c>
      <c r="D41" s="86" t="s">
        <v>52</v>
      </c>
      <c r="E41" s="80">
        <v>3.492287764810946E-2</v>
      </c>
      <c r="F41" s="33">
        <v>4.3444679694716569E-2</v>
      </c>
      <c r="G41" s="31">
        <v>-19.615294914105373</v>
      </c>
      <c r="I41" s="118" t="s">
        <v>44</v>
      </c>
      <c r="J41" s="120" t="s">
        <v>66</v>
      </c>
      <c r="K41" s="26" t="s">
        <v>66</v>
      </c>
      <c r="L41" s="86" t="s">
        <v>52</v>
      </c>
      <c r="M41" s="80">
        <v>0.14368947745991065</v>
      </c>
      <c r="N41" s="33">
        <v>0.17378886933893545</v>
      </c>
      <c r="O41" s="31">
        <v>-17.319516487746299</v>
      </c>
    </row>
    <row r="42" spans="1:15" s="106" customFormat="1" ht="15.75" x14ac:dyDescent="0.25">
      <c r="A42" s="25" t="s">
        <v>135</v>
      </c>
      <c r="B42" s="116">
        <v>4562.4889999999996</v>
      </c>
      <c r="C42" s="72">
        <v>4955.7860000000001</v>
      </c>
      <c r="D42" s="87">
        <v>-7.9361174998274846</v>
      </c>
      <c r="E42" s="78">
        <v>5.0137137728426096E-2</v>
      </c>
      <c r="F42" s="73">
        <v>8.4580443778213749E-2</v>
      </c>
      <c r="G42" s="87">
        <v>-40.722541182338375</v>
      </c>
      <c r="I42" s="25" t="s">
        <v>135</v>
      </c>
      <c r="J42" s="116">
        <v>5531.2389999999996</v>
      </c>
      <c r="K42" s="72">
        <v>4158.2150000000001</v>
      </c>
      <c r="L42" s="87">
        <v>33.019552861023286</v>
      </c>
      <c r="M42" s="78">
        <v>0.18312976161787231</v>
      </c>
      <c r="N42" s="73">
        <v>0.27101399091866002</v>
      </c>
      <c r="O42" s="87">
        <v>-32.427930751060217</v>
      </c>
    </row>
    <row r="43" spans="1:15" s="106" customFormat="1" ht="15.75" x14ac:dyDescent="0.25">
      <c r="A43" s="118" t="s">
        <v>60</v>
      </c>
      <c r="B43" s="119" t="s">
        <v>66</v>
      </c>
      <c r="C43" s="84" t="s">
        <v>66</v>
      </c>
      <c r="D43" s="277" t="s">
        <v>52</v>
      </c>
      <c r="E43" s="79">
        <v>6.2255451053642658E-3</v>
      </c>
      <c r="F43" s="29">
        <v>5.2124349082711841E-3</v>
      </c>
      <c r="G43" s="27">
        <v>19.436409565239089</v>
      </c>
      <c r="I43" s="118" t="s">
        <v>60</v>
      </c>
      <c r="J43" s="119" t="s">
        <v>66</v>
      </c>
      <c r="K43" s="26">
        <v>7197.4570000000003</v>
      </c>
      <c r="L43" s="27" t="s">
        <v>52</v>
      </c>
      <c r="M43" s="79">
        <v>7.28100090383067E-2</v>
      </c>
      <c r="N43" s="29">
        <v>6.6781867804761141E-2</v>
      </c>
      <c r="O43" s="27">
        <v>9.0266137077342847</v>
      </c>
    </row>
    <row r="44" spans="1:15" s="106" customFormat="1" ht="16.5" thickBot="1" x14ac:dyDescent="0.3">
      <c r="A44" s="118" t="s">
        <v>44</v>
      </c>
      <c r="B44" s="121">
        <v>4483.43</v>
      </c>
      <c r="C44" s="38">
        <v>4966.4639999999999</v>
      </c>
      <c r="D44" s="35">
        <v>-9.7259136480199935</v>
      </c>
      <c r="E44" s="80">
        <v>4.3911592623061824E-2</v>
      </c>
      <c r="F44" s="33">
        <v>7.9368008869942566E-2</v>
      </c>
      <c r="G44" s="31">
        <v>-44.673435495883318</v>
      </c>
      <c r="I44" s="118" t="s">
        <v>44</v>
      </c>
      <c r="J44" s="121">
        <v>3818.0810000000001</v>
      </c>
      <c r="K44" s="38">
        <v>3164.4140000000002</v>
      </c>
      <c r="L44" s="35">
        <v>20.656810392066269</v>
      </c>
      <c r="M44" s="80">
        <v>0.11031975257956561</v>
      </c>
      <c r="N44" s="33">
        <v>0.20423212311389891</v>
      </c>
      <c r="O44" s="31">
        <v>-45.983153434662668</v>
      </c>
    </row>
    <row r="45" spans="1:15" s="106" customFormat="1" ht="16.5" customHeight="1" thickBot="1" x14ac:dyDescent="0.3">
      <c r="A45" s="104" t="s">
        <v>49</v>
      </c>
      <c r="B45" s="122"/>
      <c r="C45" s="123"/>
      <c r="D45" s="124"/>
      <c r="E45" s="124"/>
      <c r="F45" s="124"/>
      <c r="G45" s="125"/>
      <c r="I45" s="104" t="s">
        <v>49</v>
      </c>
      <c r="J45" s="122"/>
      <c r="K45" s="123"/>
      <c r="L45" s="124"/>
      <c r="M45" s="124"/>
      <c r="N45" s="124"/>
      <c r="O45" s="125"/>
    </row>
    <row r="46" spans="1:15" s="106" customFormat="1" ht="15.75" x14ac:dyDescent="0.25">
      <c r="A46" s="126" t="s">
        <v>18</v>
      </c>
      <c r="B46" s="127">
        <v>1214.7249999999999</v>
      </c>
      <c r="C46" s="69">
        <v>1223.5920000000001</v>
      </c>
      <c r="D46" s="70">
        <v>-0.72466966112888842</v>
      </c>
      <c r="E46" s="111">
        <v>10.584092232890276</v>
      </c>
      <c r="F46" s="112">
        <v>10.279809683576628</v>
      </c>
      <c r="G46" s="70">
        <v>2.9600017770735554</v>
      </c>
      <c r="I46" s="126" t="s">
        <v>18</v>
      </c>
      <c r="J46" s="127">
        <v>1080.8699999999999</v>
      </c>
      <c r="K46" s="69">
        <v>1083.6320000000001</v>
      </c>
      <c r="L46" s="70">
        <v>-0.25488357671240519</v>
      </c>
      <c r="M46" s="111">
        <v>9.9858571383794636</v>
      </c>
      <c r="N46" s="112">
        <v>9.5670237570592462</v>
      </c>
      <c r="O46" s="70">
        <v>4.377885870840152</v>
      </c>
    </row>
    <row r="47" spans="1:15" s="106" customFormat="1" ht="15.75" x14ac:dyDescent="0.25">
      <c r="A47" s="128" t="s">
        <v>19</v>
      </c>
      <c r="B47" s="129">
        <v>1518.942</v>
      </c>
      <c r="C47" s="26">
        <v>1515.6210000000001</v>
      </c>
      <c r="D47" s="31">
        <v>0.21911810406426888</v>
      </c>
      <c r="E47" s="32">
        <v>1.0318850359806593</v>
      </c>
      <c r="F47" s="33">
        <v>1.013019349639477</v>
      </c>
      <c r="G47" s="31">
        <v>1.8623224075528608</v>
      </c>
      <c r="I47" s="128" t="s">
        <v>19</v>
      </c>
      <c r="J47" s="129">
        <v>1915.9010000000001</v>
      </c>
      <c r="K47" s="26">
        <v>1946.4929999999999</v>
      </c>
      <c r="L47" s="31">
        <v>-1.5716470596092498</v>
      </c>
      <c r="M47" s="32">
        <v>0.24810750131008838</v>
      </c>
      <c r="N47" s="33">
        <v>0.25238216734981056</v>
      </c>
      <c r="O47" s="31">
        <v>-1.6937274469940433</v>
      </c>
    </row>
    <row r="48" spans="1:15" s="106" customFormat="1" ht="15.75" x14ac:dyDescent="0.25">
      <c r="A48" s="130" t="s">
        <v>59</v>
      </c>
      <c r="B48" s="129">
        <v>4235.1769999999997</v>
      </c>
      <c r="C48" s="26">
        <v>4278.3869999999997</v>
      </c>
      <c r="D48" s="31">
        <v>-1.0099600620514235</v>
      </c>
      <c r="E48" s="32">
        <v>0.15146956889988372</v>
      </c>
      <c r="F48" s="33">
        <v>0.15616841091469971</v>
      </c>
      <c r="G48" s="31">
        <v>-3.0088300106879688</v>
      </c>
      <c r="I48" s="130" t="s">
        <v>59</v>
      </c>
      <c r="J48" s="129">
        <v>4288.7179999999998</v>
      </c>
      <c r="K48" s="26">
        <v>4256.1009999999997</v>
      </c>
      <c r="L48" s="31">
        <v>0.7663586930855304</v>
      </c>
      <c r="M48" s="32">
        <v>0.17168598663140994</v>
      </c>
      <c r="N48" s="33">
        <v>0.22957388833110773</v>
      </c>
      <c r="O48" s="31">
        <v>-25.215368402963911</v>
      </c>
    </row>
    <row r="49" spans="1:15" s="106" customFormat="1" ht="16.5" thickBot="1" x14ac:dyDescent="0.3">
      <c r="A49" s="131" t="s">
        <v>67</v>
      </c>
      <c r="B49" s="132">
        <v>5624.8040000000001</v>
      </c>
      <c r="C49" s="38">
        <v>5503.7520000000004</v>
      </c>
      <c r="D49" s="35">
        <v>2.1994450331337543</v>
      </c>
      <c r="E49" s="36">
        <v>0.13379874237258552</v>
      </c>
      <c r="F49" s="37">
        <v>0.21041634458967021</v>
      </c>
      <c r="G49" s="35">
        <v>-36.412381541222736</v>
      </c>
      <c r="I49" s="131" t="s">
        <v>67</v>
      </c>
      <c r="J49" s="132">
        <v>1992.502</v>
      </c>
      <c r="K49" s="38">
        <v>1851.586</v>
      </c>
      <c r="L49" s="35">
        <v>7.6105565715014016</v>
      </c>
      <c r="M49" s="36">
        <v>0.42541627924337783</v>
      </c>
      <c r="N49" s="37">
        <v>0.47902218201779817</v>
      </c>
      <c r="O49" s="35">
        <v>-11.19069320519036</v>
      </c>
    </row>
    <row r="50" spans="1:15" s="106" customFormat="1" ht="16.5" thickBot="1" x14ac:dyDescent="0.3">
      <c r="A50" s="104" t="s">
        <v>50</v>
      </c>
      <c r="B50" s="122"/>
      <c r="C50" s="123"/>
      <c r="D50" s="124"/>
      <c r="E50" s="124"/>
      <c r="F50" s="124"/>
      <c r="G50" s="125"/>
      <c r="I50" s="104" t="s">
        <v>50</v>
      </c>
      <c r="J50" s="122"/>
      <c r="K50" s="123"/>
      <c r="L50" s="124"/>
      <c r="M50" s="124"/>
      <c r="N50" s="124"/>
      <c r="O50" s="125"/>
    </row>
    <row r="51" spans="1:15" s="106" customFormat="1" ht="15.75" x14ac:dyDescent="0.25">
      <c r="A51" s="126" t="s">
        <v>18</v>
      </c>
      <c r="B51" s="127">
        <v>1075.1400000000001</v>
      </c>
      <c r="C51" s="69">
        <v>1066.0509999999999</v>
      </c>
      <c r="D51" s="70">
        <v>0.85258585189640734</v>
      </c>
      <c r="E51" s="111">
        <v>3.656159816061876</v>
      </c>
      <c r="F51" s="112">
        <v>4.1891798808970204</v>
      </c>
      <c r="G51" s="70">
        <v>-12.723733045357077</v>
      </c>
      <c r="I51" s="126" t="s">
        <v>18</v>
      </c>
      <c r="J51" s="127">
        <v>1102.0160000000001</v>
      </c>
      <c r="K51" s="69">
        <v>1119.4639999999999</v>
      </c>
      <c r="L51" s="70">
        <v>-1.558603045743308</v>
      </c>
      <c r="M51" s="111">
        <v>4.5470544317761998</v>
      </c>
      <c r="N51" s="112">
        <v>4.6818755916069952</v>
      </c>
      <c r="O51" s="70">
        <v>-2.8796399475561389</v>
      </c>
    </row>
    <row r="52" spans="1:15" s="106" customFormat="1" ht="15.75" x14ac:dyDescent="0.25">
      <c r="A52" s="128" t="s">
        <v>19</v>
      </c>
      <c r="B52" s="129" t="s">
        <v>66</v>
      </c>
      <c r="C52" s="26">
        <v>1049.6410000000001</v>
      </c>
      <c r="D52" s="31" t="s">
        <v>52</v>
      </c>
      <c r="E52" s="32">
        <v>2.3660810466513558E-2</v>
      </c>
      <c r="F52" s="33">
        <v>0.1240868393200143</v>
      </c>
      <c r="G52" s="31">
        <v>-80.932054844677438</v>
      </c>
      <c r="I52" s="128" t="s">
        <v>19</v>
      </c>
      <c r="J52" s="129" t="s">
        <v>66</v>
      </c>
      <c r="K52" s="26">
        <v>3756.3220000000001</v>
      </c>
      <c r="L52" s="31" t="s">
        <v>52</v>
      </c>
      <c r="M52" s="32">
        <v>1.3946871375419169E-2</v>
      </c>
      <c r="N52" s="33">
        <v>3.1271641632785604E-2</v>
      </c>
      <c r="O52" s="31">
        <v>-55.400897915135097</v>
      </c>
    </row>
    <row r="53" spans="1:15" s="106" customFormat="1" ht="15.75" x14ac:dyDescent="0.25">
      <c r="A53" s="130" t="s">
        <v>59</v>
      </c>
      <c r="B53" s="129" t="s">
        <v>52</v>
      </c>
      <c r="C53" s="26" t="s">
        <v>52</v>
      </c>
      <c r="D53" s="31" t="s">
        <v>52</v>
      </c>
      <c r="E53" s="32" t="s">
        <v>52</v>
      </c>
      <c r="F53" s="33" t="s">
        <v>52</v>
      </c>
      <c r="G53" s="31" t="s">
        <v>52</v>
      </c>
      <c r="I53" s="130" t="s">
        <v>59</v>
      </c>
      <c r="J53" s="129" t="s">
        <v>66</v>
      </c>
      <c r="K53" s="26" t="s">
        <v>66</v>
      </c>
      <c r="L53" s="86" t="s">
        <v>52</v>
      </c>
      <c r="M53" s="32">
        <v>7.5357148178975361E-2</v>
      </c>
      <c r="N53" s="33">
        <v>0.10480487047879715</v>
      </c>
      <c r="O53" s="31">
        <v>-28.097665848248237</v>
      </c>
    </row>
    <row r="54" spans="1:15" s="106" customFormat="1" ht="16.5" thickBot="1" x14ac:dyDescent="0.3">
      <c r="A54" s="131" t="s">
        <v>67</v>
      </c>
      <c r="B54" s="132">
        <v>4061.701</v>
      </c>
      <c r="C54" s="38" t="s">
        <v>66</v>
      </c>
      <c r="D54" s="35" t="s">
        <v>52</v>
      </c>
      <c r="E54" s="36">
        <v>1.9615140914559123E-2</v>
      </c>
      <c r="F54" s="37">
        <v>2.895797171261769E-2</v>
      </c>
      <c r="G54" s="35">
        <v>-32.263415721162779</v>
      </c>
      <c r="I54" s="131" t="s">
        <v>67</v>
      </c>
      <c r="J54" s="132" t="s">
        <v>66</v>
      </c>
      <c r="K54" s="38" t="s">
        <v>66</v>
      </c>
      <c r="L54" s="35" t="s">
        <v>52</v>
      </c>
      <c r="M54" s="36">
        <v>7.8396098047093007E-2</v>
      </c>
      <c r="N54" s="37">
        <v>9.9944995046240617E-2</v>
      </c>
      <c r="O54" s="35">
        <v>-21.560756483281413</v>
      </c>
    </row>
    <row r="55" spans="1:15" s="106" customFormat="1" ht="16.5" thickBot="1" x14ac:dyDescent="0.3">
      <c r="A55" s="104" t="s">
        <v>51</v>
      </c>
      <c r="B55" s="122"/>
      <c r="C55" s="123"/>
      <c r="D55" s="124"/>
      <c r="E55" s="124"/>
      <c r="F55" s="124"/>
      <c r="G55" s="125"/>
      <c r="I55" s="104" t="s">
        <v>51</v>
      </c>
      <c r="J55" s="122"/>
      <c r="K55" s="123"/>
      <c r="L55" s="124"/>
      <c r="M55" s="124"/>
      <c r="N55" s="124"/>
      <c r="O55" s="125"/>
    </row>
    <row r="56" spans="1:15" s="106" customFormat="1" ht="15.75" x14ac:dyDescent="0.25">
      <c r="A56" s="126" t="s">
        <v>18</v>
      </c>
      <c r="B56" s="127">
        <v>1419.9739999999999</v>
      </c>
      <c r="C56" s="69">
        <v>1487.423</v>
      </c>
      <c r="D56" s="70">
        <v>-4.534621287959113</v>
      </c>
      <c r="E56" s="111">
        <v>1.686326302468165</v>
      </c>
      <c r="F56" s="112">
        <v>1.8364643721965785</v>
      </c>
      <c r="G56" s="70">
        <v>-8.1753870100313897</v>
      </c>
      <c r="I56" s="126" t="s">
        <v>18</v>
      </c>
      <c r="J56" s="127" t="s">
        <v>66</v>
      </c>
      <c r="K56" s="69" t="s">
        <v>66</v>
      </c>
      <c r="L56" s="70" t="s">
        <v>52</v>
      </c>
      <c r="M56" s="111">
        <v>7.1892451710976495</v>
      </c>
      <c r="N56" s="112">
        <v>6.7196061733672208</v>
      </c>
      <c r="O56" s="70">
        <v>6.9890851578745252</v>
      </c>
    </row>
    <row r="57" spans="1:15" s="106" customFormat="1" ht="15.75" x14ac:dyDescent="0.25">
      <c r="A57" s="128" t="s">
        <v>19</v>
      </c>
      <c r="B57" s="129">
        <v>4163.0439999999999</v>
      </c>
      <c r="C57" s="26">
        <v>4157.5429999999997</v>
      </c>
      <c r="D57" s="31">
        <v>0.13231372471674266</v>
      </c>
      <c r="E57" s="32">
        <v>2.1133201763074375E-2</v>
      </c>
      <c r="F57" s="33">
        <v>2.0722324557549219E-2</v>
      </c>
      <c r="G57" s="31">
        <v>1.9827756504058436</v>
      </c>
      <c r="I57" s="128" t="s">
        <v>19</v>
      </c>
      <c r="J57" s="129">
        <v>2078.3670000000002</v>
      </c>
      <c r="K57" s="26">
        <v>2036.6179999999999</v>
      </c>
      <c r="L57" s="31">
        <v>2.049918050414965</v>
      </c>
      <c r="M57" s="32">
        <v>2.0479879546010254E-2</v>
      </c>
      <c r="N57" s="33">
        <v>2.7923574040754476E-2</v>
      </c>
      <c r="O57" s="31">
        <v>-26.657384487673909</v>
      </c>
    </row>
    <row r="58" spans="1:15" s="106" customFormat="1" ht="16.5" customHeight="1" x14ac:dyDescent="0.25">
      <c r="A58" s="130" t="s">
        <v>59</v>
      </c>
      <c r="B58" s="129" t="s">
        <v>52</v>
      </c>
      <c r="C58" s="26" t="s">
        <v>52</v>
      </c>
      <c r="D58" s="31" t="s">
        <v>52</v>
      </c>
      <c r="E58" s="32" t="s">
        <v>52</v>
      </c>
      <c r="F58" s="33" t="s">
        <v>52</v>
      </c>
      <c r="G58" s="31" t="s">
        <v>52</v>
      </c>
      <c r="I58" s="130" t="s">
        <v>59</v>
      </c>
      <c r="J58" s="129" t="s">
        <v>66</v>
      </c>
      <c r="K58" s="26" t="s">
        <v>66</v>
      </c>
      <c r="L58" s="86" t="s">
        <v>52</v>
      </c>
      <c r="M58" s="32">
        <v>2.4142768396712446E-2</v>
      </c>
      <c r="N58" s="33">
        <v>1.8293565193572153E-2</v>
      </c>
      <c r="O58" s="31">
        <v>31.974102047618036</v>
      </c>
    </row>
    <row r="59" spans="1:15" s="106" customFormat="1" ht="16.5" thickBot="1" x14ac:dyDescent="0.3">
      <c r="A59" s="131" t="s">
        <v>67</v>
      </c>
      <c r="B59" s="132" t="s">
        <v>52</v>
      </c>
      <c r="C59" s="38" t="s">
        <v>52</v>
      </c>
      <c r="D59" s="35" t="s">
        <v>52</v>
      </c>
      <c r="E59" s="36" t="s">
        <v>52</v>
      </c>
      <c r="F59" s="37" t="s">
        <v>52</v>
      </c>
      <c r="G59" s="35" t="s">
        <v>52</v>
      </c>
      <c r="I59" s="131" t="s">
        <v>67</v>
      </c>
      <c r="J59" s="132" t="s">
        <v>66</v>
      </c>
      <c r="K59" s="38" t="s">
        <v>66</v>
      </c>
      <c r="L59" s="35" t="s">
        <v>52</v>
      </c>
      <c r="M59" s="36">
        <v>0.14036424970566597</v>
      </c>
      <c r="N59" s="37">
        <v>4.9793013487258841E-2</v>
      </c>
      <c r="O59" s="35">
        <v>181.89547061975415</v>
      </c>
    </row>
    <row r="60" spans="1:15" s="106" customFormat="1" ht="15.75" x14ac:dyDescent="0.25">
      <c r="A60" s="108"/>
      <c r="B60" s="109"/>
      <c r="C60" s="85"/>
      <c r="D60" s="107"/>
      <c r="E60" s="107"/>
      <c r="F60" s="107"/>
      <c r="G60" s="107"/>
    </row>
    <row r="61" spans="1:15" s="106" customFormat="1" ht="18.75" x14ac:dyDescent="0.25">
      <c r="A61" s="287" t="s">
        <v>126</v>
      </c>
      <c r="B61" s="109"/>
      <c r="C61" s="85"/>
      <c r="D61" s="107"/>
      <c r="E61" s="107"/>
      <c r="F61" s="107"/>
      <c r="G61" s="107"/>
    </row>
    <row r="62" spans="1:15" ht="15.75" x14ac:dyDescent="0.2">
      <c r="A62" s="49" t="s">
        <v>22</v>
      </c>
      <c r="B62" s="81"/>
      <c r="C62" s="81"/>
      <c r="E62" s="81"/>
    </row>
    <row r="63" spans="1:15" ht="15.75" x14ac:dyDescent="0.25">
      <c r="A63" s="82" t="s">
        <v>54</v>
      </c>
    </row>
    <row r="64" spans="1:15" ht="15.75" x14ac:dyDescent="0.25">
      <c r="A64" s="82" t="s">
        <v>53</v>
      </c>
    </row>
  </sheetData>
  <mergeCells count="2">
    <mergeCell ref="A4:A6"/>
    <mergeCell ref="I4:I6"/>
  </mergeCells>
  <phoneticPr fontId="9" type="noConversion"/>
  <pageMargins left="0.3" right="0.24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"/>
  <sheetViews>
    <sheetView zoomScale="90" zoomScaleNormal="90" workbookViewId="0">
      <selection activeCell="V15" sqref="V15"/>
    </sheetView>
  </sheetViews>
  <sheetFormatPr defaultRowHeight="12.75" x14ac:dyDescent="0.2"/>
  <sheetData/>
  <phoneticPr fontId="9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40"/>
  <sheetViews>
    <sheetView zoomScale="80" zoomScaleNormal="80" workbookViewId="0">
      <selection activeCell="B7" sqref="B7"/>
    </sheetView>
  </sheetViews>
  <sheetFormatPr defaultRowHeight="12.75" x14ac:dyDescent="0.2"/>
  <cols>
    <col min="1" max="1" width="30" customWidth="1"/>
    <col min="2" max="2" width="14.28515625" customWidth="1"/>
    <col min="3" max="3" width="14" customWidth="1"/>
    <col min="4" max="4" width="10.5703125" customWidth="1"/>
    <col min="5" max="5" width="13.85546875" customWidth="1"/>
    <col min="6" max="6" width="14.28515625" customWidth="1"/>
    <col min="7" max="7" width="9.5703125" customWidth="1"/>
    <col min="8" max="8" width="8.85546875" customWidth="1"/>
  </cols>
  <sheetData>
    <row r="1" spans="1:9" ht="20.25" customHeight="1" x14ac:dyDescent="0.2">
      <c r="A1" s="10" t="s">
        <v>57</v>
      </c>
      <c r="F1" s="65" t="str">
        <f xml:space="preserve"> (Bydło_PL!G1)</f>
        <v>kwiecień - maj 2019r.</v>
      </c>
    </row>
    <row r="2" spans="1:9" ht="13.5" thickBot="1" x14ac:dyDescent="0.25"/>
    <row r="3" spans="1:9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9" ht="21" thickBot="1" x14ac:dyDescent="0.25">
      <c r="A4" s="316"/>
      <c r="B4" s="134">
        <v>2019</v>
      </c>
      <c r="C4" s="16"/>
      <c r="D4" s="17"/>
      <c r="E4" s="18"/>
      <c r="F4" s="16"/>
      <c r="G4" s="17"/>
    </row>
    <row r="5" spans="1:9" ht="30" customHeight="1" x14ac:dyDescent="0.2">
      <c r="A5" s="359" t="s">
        <v>14</v>
      </c>
      <c r="B5" s="68" t="s">
        <v>15</v>
      </c>
      <c r="C5" s="19"/>
      <c r="D5" s="20"/>
      <c r="E5" s="21" t="s">
        <v>16</v>
      </c>
      <c r="F5" s="22"/>
      <c r="G5" s="20"/>
    </row>
    <row r="6" spans="1:9" ht="32.25" customHeight="1" thickBot="1" x14ac:dyDescent="0.25">
      <c r="A6" s="361"/>
      <c r="B6" s="360" t="s">
        <v>154</v>
      </c>
      <c r="C6" s="311" t="s">
        <v>150</v>
      </c>
      <c r="D6" s="23" t="s">
        <v>17</v>
      </c>
      <c r="E6" s="312" t="s">
        <v>154</v>
      </c>
      <c r="F6" s="313" t="s">
        <v>150</v>
      </c>
      <c r="G6" s="23" t="s">
        <v>17</v>
      </c>
    </row>
    <row r="7" spans="1:9" ht="16.5" thickBot="1" x14ac:dyDescent="0.3">
      <c r="A7" s="138" t="s">
        <v>65</v>
      </c>
      <c r="B7" s="139">
        <v>1517.2560000000001</v>
      </c>
      <c r="C7" s="24">
        <v>1490.431</v>
      </c>
      <c r="D7" s="91">
        <v>1.799814952855922</v>
      </c>
      <c r="E7" s="92">
        <v>100</v>
      </c>
      <c r="F7" s="93">
        <v>100</v>
      </c>
      <c r="G7" s="94" t="s">
        <v>52</v>
      </c>
    </row>
    <row r="8" spans="1:9" ht="15.75" x14ac:dyDescent="0.25">
      <c r="A8" s="96" t="s">
        <v>20</v>
      </c>
      <c r="B8" s="97"/>
      <c r="C8" s="98"/>
      <c r="D8" s="99"/>
      <c r="E8" s="99"/>
      <c r="F8" s="99"/>
      <c r="G8" s="100"/>
      <c r="I8" s="47"/>
    </row>
    <row r="9" spans="1:9" ht="15.75" x14ac:dyDescent="0.25">
      <c r="A9" s="128" t="s">
        <v>18</v>
      </c>
      <c r="B9" s="129">
        <v>1249.6669999999999</v>
      </c>
      <c r="C9" s="26">
        <v>1173.1379999999999</v>
      </c>
      <c r="D9" s="27">
        <v>6.5234439597046556</v>
      </c>
      <c r="E9" s="28">
        <v>64.784455705647758</v>
      </c>
      <c r="F9" s="29">
        <v>62.311667965119632</v>
      </c>
      <c r="G9" s="27">
        <v>3.9684184700565632</v>
      </c>
    </row>
    <row r="10" spans="1:9" ht="15.75" x14ac:dyDescent="0.25">
      <c r="A10" s="128" t="s">
        <v>19</v>
      </c>
      <c r="B10" s="362">
        <v>1713.7360000000001</v>
      </c>
      <c r="C10" s="26">
        <v>1704.2529999999999</v>
      </c>
      <c r="D10" s="31">
        <v>0.5564314688018841</v>
      </c>
      <c r="E10" s="32">
        <v>30.848120346569029</v>
      </c>
      <c r="F10" s="33">
        <v>32.817175822599019</v>
      </c>
      <c r="G10" s="31">
        <v>-6.0000759561827728</v>
      </c>
    </row>
    <row r="11" spans="1:9" ht="15.75" x14ac:dyDescent="0.25">
      <c r="A11" s="128" t="s">
        <v>59</v>
      </c>
      <c r="B11" s="362">
        <v>3972.7629999999999</v>
      </c>
      <c r="C11" s="26">
        <v>3932.6149999999998</v>
      </c>
      <c r="D11" s="31">
        <v>1.0208983081232244</v>
      </c>
      <c r="E11" s="314">
        <v>1.6257012903773211</v>
      </c>
      <c r="F11" s="33">
        <v>1.7402964581165783</v>
      </c>
      <c r="G11" s="31">
        <v>-6.5848072726227835</v>
      </c>
    </row>
    <row r="12" spans="1:9" ht="15.75" x14ac:dyDescent="0.25">
      <c r="A12" s="128" t="s">
        <v>67</v>
      </c>
      <c r="B12" s="362">
        <v>4170.0529999999999</v>
      </c>
      <c r="C12" s="30">
        <v>4193.8710000000001</v>
      </c>
      <c r="D12" s="31">
        <v>-0.56792400147739908</v>
      </c>
      <c r="E12" s="33">
        <v>2.6181440160808611</v>
      </c>
      <c r="F12" s="33">
        <v>3.0242750874892219</v>
      </c>
      <c r="G12" s="31">
        <v>-13.429038683962249</v>
      </c>
    </row>
    <row r="13" spans="1:9" ht="16.5" thickBot="1" x14ac:dyDescent="0.3">
      <c r="A13" s="141" t="s">
        <v>131</v>
      </c>
      <c r="B13" s="132">
        <v>4245.8689999999997</v>
      </c>
      <c r="C13" s="38">
        <v>4567.366</v>
      </c>
      <c r="D13" s="31">
        <v>-7.0390023483994995</v>
      </c>
      <c r="E13" s="315">
        <v>0.12357864132502452</v>
      </c>
      <c r="F13" s="115">
        <v>0.10658466667554788</v>
      </c>
      <c r="G13" s="27">
        <v>15.944108265786152</v>
      </c>
    </row>
    <row r="14" spans="1:9" ht="18.75" x14ac:dyDescent="0.3">
      <c r="A14" s="146" t="s">
        <v>21</v>
      </c>
      <c r="B14" s="101"/>
      <c r="C14" s="95"/>
      <c r="D14" s="102"/>
      <c r="E14" s="102"/>
      <c r="F14" s="102"/>
      <c r="G14" s="103"/>
    </row>
    <row r="15" spans="1:9" ht="15.75" x14ac:dyDescent="0.25">
      <c r="A15" s="363" t="s">
        <v>60</v>
      </c>
      <c r="B15" s="129">
        <v>1658.1030000000001</v>
      </c>
      <c r="C15" s="26">
        <v>1569.3440000000001</v>
      </c>
      <c r="D15" s="27">
        <v>5.6558026793360794</v>
      </c>
      <c r="E15" s="28">
        <v>16.097215197842353</v>
      </c>
      <c r="F15" s="29">
        <v>10.050280180082428</v>
      </c>
      <c r="G15" s="27">
        <v>60.166830271495272</v>
      </c>
    </row>
    <row r="16" spans="1:9" ht="15.75" x14ac:dyDescent="0.25">
      <c r="A16" s="363" t="s">
        <v>44</v>
      </c>
      <c r="B16" s="362">
        <v>1104.856</v>
      </c>
      <c r="C16" s="30">
        <v>1085.654</v>
      </c>
      <c r="D16" s="31">
        <v>1.76870347274546</v>
      </c>
      <c r="E16" s="32">
        <v>45.494978917780401</v>
      </c>
      <c r="F16" s="33">
        <v>48.994920118448199</v>
      </c>
      <c r="G16" s="31">
        <v>-7.1434777160703149</v>
      </c>
    </row>
    <row r="17" spans="1:7" ht="15.75" x14ac:dyDescent="0.25">
      <c r="A17" s="363" t="s">
        <v>45</v>
      </c>
      <c r="B17" s="362">
        <v>1261.501</v>
      </c>
      <c r="C17" s="30">
        <v>1267.155</v>
      </c>
      <c r="D17" s="31">
        <v>-0.4461964005981901</v>
      </c>
      <c r="E17" s="32">
        <v>2.8507733173848382</v>
      </c>
      <c r="F17" s="33">
        <v>2.9420052703529578</v>
      </c>
      <c r="G17" s="31">
        <v>-3.1010125606326437</v>
      </c>
    </row>
    <row r="18" spans="1:7" ht="15.75" x14ac:dyDescent="0.25">
      <c r="A18" s="364" t="s">
        <v>46</v>
      </c>
      <c r="B18" s="362">
        <v>1329.6959999999999</v>
      </c>
      <c r="C18" s="30">
        <v>1375.691</v>
      </c>
      <c r="D18" s="31">
        <v>-3.343410693244349</v>
      </c>
      <c r="E18" s="32">
        <v>0.13771315650964036</v>
      </c>
      <c r="F18" s="33">
        <v>0.16732602857355833</v>
      </c>
      <c r="G18" s="31">
        <v>-17.697708071102536</v>
      </c>
    </row>
    <row r="19" spans="1:7" ht="16.5" thickBot="1" x14ac:dyDescent="0.3">
      <c r="A19" s="365" t="s">
        <v>43</v>
      </c>
      <c r="B19" s="362">
        <v>1096.43</v>
      </c>
      <c r="C19" s="30">
        <v>1133.7339999999999</v>
      </c>
      <c r="D19" s="31">
        <v>-3.2903661705479292</v>
      </c>
      <c r="E19" s="32">
        <v>0.20377511613052865</v>
      </c>
      <c r="F19" s="33">
        <v>0.15713636766249076</v>
      </c>
      <c r="G19" s="31">
        <v>29.680429274152551</v>
      </c>
    </row>
    <row r="20" spans="1:7" ht="18.75" x14ac:dyDescent="0.3">
      <c r="A20" s="146" t="s">
        <v>19</v>
      </c>
      <c r="B20" s="101"/>
      <c r="C20" s="95"/>
      <c r="D20" s="102"/>
      <c r="E20" s="102"/>
      <c r="F20" s="102"/>
      <c r="G20" s="103"/>
    </row>
    <row r="21" spans="1:7" ht="15.75" x14ac:dyDescent="0.25">
      <c r="A21" s="363" t="s">
        <v>60</v>
      </c>
      <c r="B21" s="129">
        <v>2112.1889999999999</v>
      </c>
      <c r="C21" s="26">
        <v>2153.59</v>
      </c>
      <c r="D21" s="27">
        <v>-1.9224179161307535</v>
      </c>
      <c r="E21" s="28">
        <v>7.0097812661075203</v>
      </c>
      <c r="F21" s="29">
        <v>6.6473910552878586</v>
      </c>
      <c r="G21" s="27">
        <v>5.451615645981712</v>
      </c>
    </row>
    <row r="22" spans="1:7" ht="15.75" customHeight="1" x14ac:dyDescent="0.25">
      <c r="A22" s="364" t="s">
        <v>44</v>
      </c>
      <c r="B22" s="362">
        <v>1519.2560000000001</v>
      </c>
      <c r="C22" s="30">
        <v>1523.4870000000001</v>
      </c>
      <c r="D22" s="31">
        <v>-0.27771815578340969</v>
      </c>
      <c r="E22" s="32">
        <v>20.53988198234709</v>
      </c>
      <c r="F22" s="33">
        <v>22.78231233507266</v>
      </c>
      <c r="G22" s="31">
        <v>-9.842856685242694</v>
      </c>
    </row>
    <row r="23" spans="1:7" ht="15.75" x14ac:dyDescent="0.25">
      <c r="A23" s="364" t="s">
        <v>45</v>
      </c>
      <c r="B23" s="362">
        <v>1829.835</v>
      </c>
      <c r="C23" s="30">
        <v>1813.7639999999999</v>
      </c>
      <c r="D23" s="31">
        <v>0.88605794359134604</v>
      </c>
      <c r="E23" s="32">
        <v>2.1289041553759533</v>
      </c>
      <c r="F23" s="33">
        <v>2.1478117093034146</v>
      </c>
      <c r="G23" s="31">
        <v>-0.88031710813204389</v>
      </c>
    </row>
    <row r="24" spans="1:7" ht="15.75" x14ac:dyDescent="0.25">
      <c r="A24" s="364" t="s">
        <v>46</v>
      </c>
      <c r="B24" s="362">
        <v>4030.1289999999999</v>
      </c>
      <c r="C24" s="30">
        <v>4007.5680000000002</v>
      </c>
      <c r="D24" s="86">
        <v>0.56295987990720786</v>
      </c>
      <c r="E24" s="32">
        <v>5.0494824053534802E-2</v>
      </c>
      <c r="F24" s="33">
        <v>6.0883732409741924E-2</v>
      </c>
      <c r="G24" s="31">
        <v>-17.063520820784646</v>
      </c>
    </row>
    <row r="25" spans="1:7" ht="16.5" thickBot="1" x14ac:dyDescent="0.3">
      <c r="A25" s="365" t="s">
        <v>43</v>
      </c>
      <c r="B25" s="362">
        <v>2462.0329999999999</v>
      </c>
      <c r="C25" s="30">
        <v>2345.5100000000002</v>
      </c>
      <c r="D25" s="31">
        <v>4.9679174252081495</v>
      </c>
      <c r="E25" s="32">
        <v>1.1190581186849311</v>
      </c>
      <c r="F25" s="33">
        <v>1.1787769905253442</v>
      </c>
      <c r="G25" s="31">
        <v>-5.0661721700046325</v>
      </c>
    </row>
    <row r="26" spans="1:7" ht="18.75" x14ac:dyDescent="0.3">
      <c r="A26" s="146" t="s">
        <v>59</v>
      </c>
      <c r="B26" s="101"/>
      <c r="C26" s="95"/>
      <c r="D26" s="102"/>
      <c r="E26" s="102"/>
      <c r="F26" s="102"/>
      <c r="G26" s="103"/>
    </row>
    <row r="27" spans="1:7" ht="15.75" x14ac:dyDescent="0.25">
      <c r="A27" s="363" t="s">
        <v>60</v>
      </c>
      <c r="B27" s="129">
        <v>4685.018</v>
      </c>
      <c r="C27" s="26">
        <v>4387.7129999999997</v>
      </c>
      <c r="D27" s="27">
        <v>6.7758533887699661</v>
      </c>
      <c r="E27" s="28">
        <v>0.37457978570622175</v>
      </c>
      <c r="F27" s="29">
        <v>0.48772069590299366</v>
      </c>
      <c r="G27" s="27">
        <v>-23.197889929049747</v>
      </c>
    </row>
    <row r="28" spans="1:7" ht="15.75" x14ac:dyDescent="0.25">
      <c r="A28" s="364" t="s">
        <v>44</v>
      </c>
      <c r="B28" s="362">
        <v>3879.1469999999999</v>
      </c>
      <c r="C28" s="30">
        <v>3621.1880000000001</v>
      </c>
      <c r="D28" s="31">
        <v>7.1236014258304126</v>
      </c>
      <c r="E28" s="32">
        <v>0.86651337628571368</v>
      </c>
      <c r="F28" s="33">
        <v>0.85960264186789292</v>
      </c>
      <c r="G28" s="31">
        <v>0.803945227855968</v>
      </c>
    </row>
    <row r="29" spans="1:7" ht="15.75" x14ac:dyDescent="0.25">
      <c r="A29" s="364" t="s">
        <v>45</v>
      </c>
      <c r="B29" s="366">
        <v>3814.14</v>
      </c>
      <c r="C29" s="44">
        <v>3752.1190000000001</v>
      </c>
      <c r="D29" s="31">
        <v>1.6529593011309005</v>
      </c>
      <c r="E29" s="32">
        <v>0.32351998460033976</v>
      </c>
      <c r="F29" s="33">
        <v>0.30914739690264814</v>
      </c>
      <c r="G29" s="31">
        <v>4.6491051976147189</v>
      </c>
    </row>
    <row r="30" spans="1:7" ht="15.75" x14ac:dyDescent="0.25">
      <c r="A30" s="369" t="s">
        <v>46</v>
      </c>
      <c r="B30" s="367" t="s">
        <v>66</v>
      </c>
      <c r="C30" s="289" t="s">
        <v>66</v>
      </c>
      <c r="D30" s="86" t="s">
        <v>52</v>
      </c>
      <c r="E30" s="32">
        <v>2.1186639463021596E-4</v>
      </c>
      <c r="F30" s="33">
        <v>2.4406373439682746E-4</v>
      </c>
      <c r="G30" s="31">
        <v>-13.192185166789788</v>
      </c>
    </row>
    <row r="31" spans="1:7" ht="16.5" thickBot="1" x14ac:dyDescent="0.3">
      <c r="A31" s="370" t="s">
        <v>43</v>
      </c>
      <c r="B31" s="368">
        <v>1765.7149999999999</v>
      </c>
      <c r="C31" s="34" t="s">
        <v>66</v>
      </c>
      <c r="D31" s="35" t="s">
        <v>52</v>
      </c>
      <c r="E31" s="36">
        <v>6.0876277390415387E-2</v>
      </c>
      <c r="F31" s="37">
        <v>8.358165970864688E-2</v>
      </c>
      <c r="G31" s="35">
        <v>-27.165507836741991</v>
      </c>
    </row>
    <row r="32" spans="1:7" ht="18.75" x14ac:dyDescent="0.3">
      <c r="A32" s="146" t="s">
        <v>67</v>
      </c>
      <c r="B32" s="101"/>
      <c r="C32" s="95"/>
      <c r="D32" s="102"/>
      <c r="E32" s="102"/>
      <c r="F32" s="102"/>
      <c r="G32" s="103"/>
    </row>
    <row r="33" spans="1:7" ht="15.75" x14ac:dyDescent="0.25">
      <c r="A33" s="363" t="s">
        <v>60</v>
      </c>
      <c r="B33" s="129">
        <v>4555.9110000000001</v>
      </c>
      <c r="C33" s="26">
        <v>4427.6710000000003</v>
      </c>
      <c r="D33" s="27">
        <v>2.8963308249415949</v>
      </c>
      <c r="E33" s="28">
        <v>0.63194701080226023</v>
      </c>
      <c r="F33" s="29">
        <v>0.67503961205255869</v>
      </c>
      <c r="G33" s="27">
        <v>-6.3837144488852982</v>
      </c>
    </row>
    <row r="34" spans="1:7" ht="15.75" x14ac:dyDescent="0.25">
      <c r="A34" s="364" t="s">
        <v>44</v>
      </c>
      <c r="B34" s="129">
        <v>4338.1080000000002</v>
      </c>
      <c r="C34" s="26">
        <v>4378.4430000000002</v>
      </c>
      <c r="D34" s="31">
        <v>-0.9212178849878836</v>
      </c>
      <c r="E34" s="32">
        <v>1.5458074818498599</v>
      </c>
      <c r="F34" s="33">
        <v>1.844267608969627</v>
      </c>
      <c r="G34" s="31">
        <v>-16.183124708594413</v>
      </c>
    </row>
    <row r="35" spans="1:7" ht="15.75" x14ac:dyDescent="0.25">
      <c r="A35" s="364" t="s">
        <v>45</v>
      </c>
      <c r="B35" s="129">
        <v>3401.0929999999998</v>
      </c>
      <c r="C35" s="26">
        <v>3830.1729999999998</v>
      </c>
      <c r="D35" s="31">
        <v>-11.202627139818487</v>
      </c>
      <c r="E35" s="32">
        <v>0.32227905286036274</v>
      </c>
      <c r="F35" s="33">
        <v>0.3574821856354865</v>
      </c>
      <c r="G35" s="31">
        <v>-9.8475208526948279</v>
      </c>
    </row>
    <row r="36" spans="1:7" ht="15.75" x14ac:dyDescent="0.25">
      <c r="A36" s="369" t="s">
        <v>46</v>
      </c>
      <c r="B36" s="129" t="s">
        <v>52</v>
      </c>
      <c r="C36" s="26" t="s">
        <v>52</v>
      </c>
      <c r="D36" s="86" t="s">
        <v>52</v>
      </c>
      <c r="E36" s="32" t="s">
        <v>52</v>
      </c>
      <c r="F36" s="33" t="s">
        <v>52</v>
      </c>
      <c r="G36" s="31" t="s">
        <v>52</v>
      </c>
    </row>
    <row r="37" spans="1:7" ht="16.5" thickBot="1" x14ac:dyDescent="0.3">
      <c r="A37" s="370" t="s">
        <v>43</v>
      </c>
      <c r="B37" s="132">
        <v>2004.251</v>
      </c>
      <c r="C37" s="38" t="s">
        <v>66</v>
      </c>
      <c r="D37" s="35" t="s">
        <v>52</v>
      </c>
      <c r="E37" s="36">
        <v>0.11811047056837799</v>
      </c>
      <c r="F37" s="37">
        <v>0.14748568083154956</v>
      </c>
      <c r="G37" s="35">
        <v>-19.917330345257312</v>
      </c>
    </row>
    <row r="39" spans="1:7" ht="15.75" x14ac:dyDescent="0.2">
      <c r="A39" s="49" t="s">
        <v>22</v>
      </c>
      <c r="B39" s="81"/>
      <c r="C39" s="81"/>
      <c r="E39" s="81"/>
    </row>
    <row r="40" spans="1:7" ht="15.75" x14ac:dyDescent="0.25">
      <c r="A40" s="82" t="s">
        <v>53</v>
      </c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Q40"/>
  <sheetViews>
    <sheetView zoomScale="80" zoomScaleNormal="80" workbookViewId="0">
      <selection activeCell="T3" sqref="T3"/>
    </sheetView>
  </sheetViews>
  <sheetFormatPr defaultRowHeight="12.75" x14ac:dyDescent="0.2"/>
  <cols>
    <col min="1" max="1" width="30.42578125" customWidth="1"/>
    <col min="2" max="3" width="12.85546875" bestFit="1" customWidth="1"/>
    <col min="4" max="4" width="9.85546875" customWidth="1"/>
    <col min="5" max="6" width="12.85546875" bestFit="1" customWidth="1"/>
    <col min="8" max="8" width="3.28515625" customWidth="1"/>
    <col min="9" max="9" width="30.7109375" customWidth="1"/>
    <col min="10" max="11" width="12.42578125" customWidth="1"/>
    <col min="13" max="14" width="12.85546875" bestFit="1" customWidth="1"/>
  </cols>
  <sheetData>
    <row r="1" spans="1:17" ht="20.25" customHeight="1" x14ac:dyDescent="0.2">
      <c r="A1" s="10" t="s">
        <v>57</v>
      </c>
      <c r="G1" s="65" t="str">
        <f xml:space="preserve"> (Bydło_PL!G1)</f>
        <v>kwiecień - maj 2019r.</v>
      </c>
      <c r="I1" s="45"/>
    </row>
    <row r="2" spans="1:17" ht="13.5" thickBot="1" x14ac:dyDescent="0.25"/>
    <row r="3" spans="1:17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7" ht="21" thickBot="1" x14ac:dyDescent="0.25">
      <c r="A4" s="316"/>
      <c r="B4" s="134">
        <v>2019</v>
      </c>
      <c r="C4" s="16"/>
      <c r="D4" s="17"/>
      <c r="E4" s="18"/>
      <c r="F4" s="16"/>
      <c r="G4" s="17"/>
      <c r="I4" s="316"/>
      <c r="J4" s="134">
        <v>2019</v>
      </c>
      <c r="K4" s="16"/>
      <c r="L4" s="17"/>
      <c r="M4" s="18"/>
      <c r="N4" s="16"/>
      <c r="O4" s="17"/>
    </row>
    <row r="5" spans="1:17" ht="15.75" customHeight="1" x14ac:dyDescent="0.2">
      <c r="A5" s="359" t="s">
        <v>14</v>
      </c>
      <c r="B5" s="68" t="s">
        <v>15</v>
      </c>
      <c r="C5" s="19"/>
      <c r="D5" s="20"/>
      <c r="E5" s="21" t="s">
        <v>16</v>
      </c>
      <c r="F5" s="22"/>
      <c r="G5" s="20"/>
      <c r="I5" s="359" t="s">
        <v>14</v>
      </c>
      <c r="J5" s="68" t="s">
        <v>15</v>
      </c>
      <c r="K5" s="19"/>
      <c r="L5" s="20"/>
      <c r="M5" s="21" t="s">
        <v>16</v>
      </c>
      <c r="N5" s="22"/>
      <c r="O5" s="20"/>
    </row>
    <row r="6" spans="1:17" ht="32.25" customHeight="1" thickBot="1" x14ac:dyDescent="0.25">
      <c r="A6" s="361"/>
      <c r="B6" s="360" t="s">
        <v>154</v>
      </c>
      <c r="C6" s="311" t="s">
        <v>150</v>
      </c>
      <c r="D6" s="23" t="s">
        <v>17</v>
      </c>
      <c r="E6" s="312" t="s">
        <v>154</v>
      </c>
      <c r="F6" s="313" t="s">
        <v>150</v>
      </c>
      <c r="G6" s="23" t="s">
        <v>17</v>
      </c>
      <c r="I6" s="361"/>
      <c r="J6" s="360" t="s">
        <v>154</v>
      </c>
      <c r="K6" s="311" t="s">
        <v>150</v>
      </c>
      <c r="L6" s="23" t="s">
        <v>17</v>
      </c>
      <c r="M6" s="312" t="s">
        <v>154</v>
      </c>
      <c r="N6" s="313" t="s">
        <v>150</v>
      </c>
      <c r="O6" s="23" t="s">
        <v>17</v>
      </c>
    </row>
    <row r="7" spans="1:17" ht="16.5" thickBot="1" x14ac:dyDescent="0.3">
      <c r="A7" s="138" t="s">
        <v>65</v>
      </c>
      <c r="B7" s="139">
        <v>1501.9269999999999</v>
      </c>
      <c r="C7" s="24">
        <v>1489.145</v>
      </c>
      <c r="D7" s="91">
        <v>0.85834488918137086</v>
      </c>
      <c r="E7" s="92">
        <v>100</v>
      </c>
      <c r="F7" s="93">
        <v>100</v>
      </c>
      <c r="G7" s="94" t="s">
        <v>52</v>
      </c>
      <c r="I7" s="138" t="s">
        <v>65</v>
      </c>
      <c r="J7" s="139">
        <v>1535.0260000000001</v>
      </c>
      <c r="K7" s="24">
        <v>1492.221</v>
      </c>
      <c r="L7" s="91">
        <v>2.8685429303032235</v>
      </c>
      <c r="M7" s="92">
        <v>100</v>
      </c>
      <c r="N7" s="93">
        <v>100</v>
      </c>
      <c r="O7" s="94" t="s">
        <v>52</v>
      </c>
    </row>
    <row r="8" spans="1:17" ht="15.75" x14ac:dyDescent="0.25">
      <c r="A8" s="96" t="s">
        <v>20</v>
      </c>
      <c r="B8" s="97"/>
      <c r="C8" s="98"/>
      <c r="D8" s="99"/>
      <c r="E8" s="99"/>
      <c r="F8" s="99"/>
      <c r="G8" s="100"/>
      <c r="I8" s="96" t="s">
        <v>20</v>
      </c>
      <c r="J8" s="97"/>
      <c r="K8" s="98"/>
      <c r="L8" s="99"/>
      <c r="M8" s="99"/>
      <c r="N8" s="99"/>
      <c r="O8" s="100"/>
    </row>
    <row r="9" spans="1:17" ht="15.75" x14ac:dyDescent="0.25">
      <c r="A9" s="128" t="s">
        <v>18</v>
      </c>
      <c r="B9" s="129">
        <v>1261.33</v>
      </c>
      <c r="C9" s="26">
        <v>1221.4849999999999</v>
      </c>
      <c r="D9" s="27">
        <v>3.2620130415027635</v>
      </c>
      <c r="E9" s="28">
        <v>57.765546379396881</v>
      </c>
      <c r="F9" s="29">
        <v>57.66924730633972</v>
      </c>
      <c r="G9" s="27">
        <v>0.16698513948971563</v>
      </c>
      <c r="I9" s="128" t="s">
        <v>18</v>
      </c>
      <c r="J9" s="129">
        <v>1238.9570000000001</v>
      </c>
      <c r="K9" s="26">
        <v>1116.74</v>
      </c>
      <c r="L9" s="27">
        <v>10.944087253971389</v>
      </c>
      <c r="M9" s="28">
        <v>72.921699962485832</v>
      </c>
      <c r="N9" s="29">
        <v>68.769677505322719</v>
      </c>
      <c r="O9" s="27">
        <v>6.037577327364593</v>
      </c>
    </row>
    <row r="10" spans="1:17" ht="15.75" x14ac:dyDescent="0.25">
      <c r="A10" s="128" t="s">
        <v>19</v>
      </c>
      <c r="B10" s="362">
        <v>1501.271</v>
      </c>
      <c r="C10" s="26">
        <v>1489.779</v>
      </c>
      <c r="D10" s="31">
        <v>0.77138958194470197</v>
      </c>
      <c r="E10" s="32">
        <v>38.627746591699811</v>
      </c>
      <c r="F10" s="33">
        <v>38.362903393554859</v>
      </c>
      <c r="G10" s="31">
        <v>0.69036275859518703</v>
      </c>
      <c r="I10" s="128" t="s">
        <v>19</v>
      </c>
      <c r="J10" s="362">
        <v>2149.61</v>
      </c>
      <c r="K10" s="26">
        <v>2160.2060000000001</v>
      </c>
      <c r="L10" s="31">
        <v>-0.49050877555196137</v>
      </c>
      <c r="M10" s="32">
        <v>21.828952831927385</v>
      </c>
      <c r="N10" s="33">
        <v>25.102588069146158</v>
      </c>
      <c r="O10" s="31">
        <v>-13.041026798517363</v>
      </c>
    </row>
    <row r="11" spans="1:17" ht="15.75" x14ac:dyDescent="0.25">
      <c r="A11" s="128" t="s">
        <v>59</v>
      </c>
      <c r="B11" s="362">
        <v>3705.4690000000001</v>
      </c>
      <c r="C11" s="26">
        <v>3712.462</v>
      </c>
      <c r="D11" s="31">
        <v>-0.18836556441520313</v>
      </c>
      <c r="E11" s="314">
        <v>1.2696083783178909</v>
      </c>
      <c r="F11" s="33">
        <v>1.3413021966871488</v>
      </c>
      <c r="G11" s="31">
        <v>-5.3450906549122799</v>
      </c>
      <c r="I11" s="128" t="s">
        <v>59</v>
      </c>
      <c r="J11" s="362">
        <v>4165.759</v>
      </c>
      <c r="K11" s="26">
        <v>4111.576</v>
      </c>
      <c r="L11" s="31">
        <v>1.3178158448244661</v>
      </c>
      <c r="M11" s="314">
        <v>2.0385311003763182</v>
      </c>
      <c r="N11" s="33">
        <v>2.2953320604858671</v>
      </c>
      <c r="O11" s="31">
        <v>-11.187965546701346</v>
      </c>
    </row>
    <row r="12" spans="1:17" ht="15.75" x14ac:dyDescent="0.25">
      <c r="A12" s="128" t="s">
        <v>67</v>
      </c>
      <c r="B12" s="362">
        <v>6441.473</v>
      </c>
      <c r="C12" s="30">
        <v>6337.44</v>
      </c>
      <c r="D12" s="31">
        <v>1.6415618924991855</v>
      </c>
      <c r="E12" s="33">
        <v>2.1629606356385183</v>
      </c>
      <c r="F12" s="33">
        <v>2.4959215568509543</v>
      </c>
      <c r="G12" s="31">
        <v>-13.340199747003467</v>
      </c>
      <c r="I12" s="128" t="s">
        <v>67</v>
      </c>
      <c r="J12" s="362">
        <v>2359.482</v>
      </c>
      <c r="K12" s="30">
        <v>2214.0749999999998</v>
      </c>
      <c r="L12" s="31">
        <v>6.5673927034992117</v>
      </c>
      <c r="M12" s="33">
        <v>3.1458525497215195</v>
      </c>
      <c r="N12" s="33">
        <v>3.7592606461565099</v>
      </c>
      <c r="O12" s="31">
        <v>-16.317253688225701</v>
      </c>
      <c r="P12" s="47"/>
      <c r="Q12" s="47"/>
    </row>
    <row r="13" spans="1:17" ht="16.5" thickBot="1" x14ac:dyDescent="0.3">
      <c r="A13" s="141" t="s">
        <v>131</v>
      </c>
      <c r="B13" s="132">
        <v>4039.556</v>
      </c>
      <c r="C13" s="38">
        <v>4002.26</v>
      </c>
      <c r="D13" s="31">
        <v>0.9318734914773108</v>
      </c>
      <c r="E13" s="315">
        <v>0.17413801494689324</v>
      </c>
      <c r="F13" s="115">
        <v>0.13062554656731692</v>
      </c>
      <c r="G13" s="27">
        <v>33.310841196865333</v>
      </c>
      <c r="I13" s="141" t="s">
        <v>131</v>
      </c>
      <c r="J13" s="132">
        <v>4887.0159999999996</v>
      </c>
      <c r="K13" s="38">
        <v>5971.3019999999997</v>
      </c>
      <c r="L13" s="31">
        <v>-18.158284407655152</v>
      </c>
      <c r="M13" s="315">
        <v>6.4963555488941158E-2</v>
      </c>
      <c r="N13" s="115">
        <v>7.3141718888751636E-2</v>
      </c>
      <c r="O13" s="27">
        <v>-11.181256776654982</v>
      </c>
      <c r="P13" s="47"/>
    </row>
    <row r="14" spans="1:17" ht="18.75" x14ac:dyDescent="0.3">
      <c r="A14" s="146" t="s">
        <v>21</v>
      </c>
      <c r="B14" s="101"/>
      <c r="C14" s="95"/>
      <c r="D14" s="102"/>
      <c r="E14" s="102"/>
      <c r="F14" s="102"/>
      <c r="G14" s="103"/>
      <c r="I14" s="146" t="s">
        <v>21</v>
      </c>
      <c r="J14" s="101"/>
      <c r="K14" s="95"/>
      <c r="L14" s="102"/>
      <c r="M14" s="102"/>
      <c r="N14" s="102"/>
      <c r="O14" s="103"/>
    </row>
    <row r="15" spans="1:17" ht="15.75" x14ac:dyDescent="0.25">
      <c r="A15" s="363" t="s">
        <v>60</v>
      </c>
      <c r="B15" s="129">
        <v>1511.7670000000001</v>
      </c>
      <c r="C15" s="26">
        <v>1525.4359999999999</v>
      </c>
      <c r="D15" s="27">
        <v>-0.89607168049002839</v>
      </c>
      <c r="E15" s="28">
        <v>14.416774825659978</v>
      </c>
      <c r="F15" s="29">
        <v>12.656047536302207</v>
      </c>
      <c r="G15" s="27">
        <v>13.91214187768619</v>
      </c>
      <c r="I15" s="363" t="s">
        <v>60</v>
      </c>
      <c r="J15" s="129">
        <v>1793.64</v>
      </c>
      <c r="K15" s="26">
        <v>1689.65</v>
      </c>
      <c r="L15" s="27">
        <v>6.1545290444766669</v>
      </c>
      <c r="M15" s="28">
        <v>18.045403033288267</v>
      </c>
      <c r="N15" s="29">
        <v>6.4254319203299932</v>
      </c>
      <c r="O15" s="27">
        <v>180.84342433374505</v>
      </c>
    </row>
    <row r="16" spans="1:17" ht="15.75" x14ac:dyDescent="0.25">
      <c r="A16" s="364" t="s">
        <v>44</v>
      </c>
      <c r="B16" s="362">
        <v>1165.096</v>
      </c>
      <c r="C16" s="30">
        <v>1121.2570000000001</v>
      </c>
      <c r="D16" s="31">
        <v>3.9098083668596884</v>
      </c>
      <c r="E16" s="32">
        <v>40.789993161883714</v>
      </c>
      <c r="F16" s="33">
        <v>42.447254669823955</v>
      </c>
      <c r="G16" s="31">
        <v>-3.9042843190478451</v>
      </c>
      <c r="I16" s="364" t="s">
        <v>44</v>
      </c>
      <c r="J16" s="362">
        <v>1048.944</v>
      </c>
      <c r="K16" s="30">
        <v>1049.473</v>
      </c>
      <c r="L16" s="31">
        <v>-5.0406251518619001E-2</v>
      </c>
      <c r="M16" s="32">
        <v>50.949618170275969</v>
      </c>
      <c r="N16" s="33">
        <v>58.103290307457826</v>
      </c>
      <c r="O16" s="31">
        <v>-12.311991454059962</v>
      </c>
    </row>
    <row r="17" spans="1:15" ht="15.75" x14ac:dyDescent="0.25">
      <c r="A17" s="364" t="s">
        <v>45</v>
      </c>
      <c r="B17" s="362">
        <v>1385.9760000000001</v>
      </c>
      <c r="C17" s="30">
        <v>1380.3320000000001</v>
      </c>
      <c r="D17" s="31">
        <v>0.40888713729740411</v>
      </c>
      <c r="E17" s="32">
        <v>2.4215462861925485</v>
      </c>
      <c r="F17" s="33">
        <v>2.4230138685420717</v>
      </c>
      <c r="G17" s="31">
        <v>-6.0568466758558023E-2</v>
      </c>
      <c r="I17" s="364" t="s">
        <v>45</v>
      </c>
      <c r="J17" s="362">
        <v>1157.1369999999999</v>
      </c>
      <c r="K17" s="30">
        <v>1163.04</v>
      </c>
      <c r="L17" s="31">
        <v>-0.50754918145549766</v>
      </c>
      <c r="M17" s="32">
        <v>3.3483898318746665</v>
      </c>
      <c r="N17" s="33">
        <v>3.6639672963144161</v>
      </c>
      <c r="O17" s="31">
        <v>-8.6129989412620809</v>
      </c>
    </row>
    <row r="18" spans="1:15" ht="15.75" x14ac:dyDescent="0.25">
      <c r="A18" s="364" t="s">
        <v>46</v>
      </c>
      <c r="B18" s="362">
        <v>1346.711</v>
      </c>
      <c r="C18" s="30">
        <v>1410.133</v>
      </c>
      <c r="D18" s="31">
        <v>-4.4975899436436162</v>
      </c>
      <c r="E18" s="32">
        <v>8.7473018191193269E-2</v>
      </c>
      <c r="F18" s="33">
        <v>8.8534510017858961E-2</v>
      </c>
      <c r="G18" s="31">
        <v>-1.1989582666144201</v>
      </c>
      <c r="I18" s="364" t="s">
        <v>46</v>
      </c>
      <c r="J18" s="362">
        <v>1320.8920000000001</v>
      </c>
      <c r="K18" s="30">
        <v>1360.374</v>
      </c>
      <c r="L18" s="31">
        <v>-2.9022901055150987</v>
      </c>
      <c r="M18" s="32">
        <v>0.19595814273072626</v>
      </c>
      <c r="N18" s="33">
        <v>0.27693186051329532</v>
      </c>
      <c r="O18" s="31">
        <v>-29.239581762995293</v>
      </c>
    </row>
    <row r="19" spans="1:15" ht="16.5" thickBot="1" x14ac:dyDescent="0.3">
      <c r="A19" s="365" t="s">
        <v>43</v>
      </c>
      <c r="B19" s="362" t="s">
        <v>66</v>
      </c>
      <c r="C19" s="30" t="s">
        <v>66</v>
      </c>
      <c r="D19" s="31" t="s">
        <v>52</v>
      </c>
      <c r="E19" s="32">
        <v>4.9759087469447863E-2</v>
      </c>
      <c r="F19" s="33">
        <v>5.4396721653618384E-2</v>
      </c>
      <c r="G19" s="31">
        <v>-8.5255766215132418</v>
      </c>
      <c r="I19" s="365" t="s">
        <v>43</v>
      </c>
      <c r="J19" s="362">
        <v>1054.6030000000001</v>
      </c>
      <c r="K19" s="30">
        <v>1083.8589999999999</v>
      </c>
      <c r="L19" s="31">
        <v>-2.6992440898677654</v>
      </c>
      <c r="M19" s="32">
        <v>0.38233078431620299</v>
      </c>
      <c r="N19" s="33">
        <v>0.3000561207071793</v>
      </c>
      <c r="O19" s="31">
        <v>27.419758482218871</v>
      </c>
    </row>
    <row r="20" spans="1:15" ht="18.75" x14ac:dyDescent="0.3">
      <c r="A20" s="146" t="s">
        <v>19</v>
      </c>
      <c r="B20" s="101"/>
      <c r="C20" s="95"/>
      <c r="D20" s="102"/>
      <c r="E20" s="102"/>
      <c r="F20" s="102"/>
      <c r="G20" s="103"/>
      <c r="I20" s="146" t="s">
        <v>19</v>
      </c>
      <c r="J20" s="101"/>
      <c r="K20" s="95"/>
      <c r="L20" s="102"/>
      <c r="M20" s="102"/>
      <c r="N20" s="102"/>
      <c r="O20" s="103"/>
    </row>
    <row r="21" spans="1:15" ht="15.75" x14ac:dyDescent="0.25">
      <c r="A21" s="363" t="s">
        <v>60</v>
      </c>
      <c r="B21" s="129">
        <v>1861.5889999999999</v>
      </c>
      <c r="C21" s="26">
        <v>1888.826</v>
      </c>
      <c r="D21" s="27">
        <v>-1.4420068338745908</v>
      </c>
      <c r="E21" s="28">
        <v>7.4918244203244821</v>
      </c>
      <c r="F21" s="29">
        <v>6.5975602231314365</v>
      </c>
      <c r="G21" s="27">
        <v>13.554468120771409</v>
      </c>
      <c r="I21" s="363" t="s">
        <v>60</v>
      </c>
      <c r="J21" s="129">
        <v>2449.596</v>
      </c>
      <c r="K21" s="26">
        <v>2515.3649999999998</v>
      </c>
      <c r="L21" s="27">
        <v>-2.6146901145559305</v>
      </c>
      <c r="M21" s="28">
        <v>6.4509333446035582</v>
      </c>
      <c r="N21" s="29">
        <v>6.7167100621412814</v>
      </c>
      <c r="O21" s="27">
        <v>-3.9569478967950844</v>
      </c>
    </row>
    <row r="22" spans="1:15" ht="15.75" x14ac:dyDescent="0.25">
      <c r="A22" s="364" t="s">
        <v>44</v>
      </c>
      <c r="B22" s="362">
        <v>1343.67</v>
      </c>
      <c r="C22" s="30">
        <v>1344.8720000000001</v>
      </c>
      <c r="D22" s="31">
        <v>-8.9376535462110759E-2</v>
      </c>
      <c r="E22" s="32">
        <v>28.281144857385154</v>
      </c>
      <c r="F22" s="33">
        <v>29.03779855488607</v>
      </c>
      <c r="G22" s="31">
        <v>-2.605754344878175</v>
      </c>
      <c r="I22" s="363" t="s">
        <v>44</v>
      </c>
      <c r="J22" s="362">
        <v>2017.0440000000001</v>
      </c>
      <c r="K22" s="30">
        <v>2035.902</v>
      </c>
      <c r="L22" s="31">
        <v>-0.92627248266370121</v>
      </c>
      <c r="M22" s="32">
        <v>11.565190339731943</v>
      </c>
      <c r="N22" s="33">
        <v>14.080388779360028</v>
      </c>
      <c r="O22" s="31">
        <v>-17.863132041602643</v>
      </c>
    </row>
    <row r="23" spans="1:15" ht="15.75" x14ac:dyDescent="0.25">
      <c r="A23" s="364" t="s">
        <v>45</v>
      </c>
      <c r="B23" s="362">
        <v>1824.2860000000001</v>
      </c>
      <c r="C23" s="30">
        <v>1780.43</v>
      </c>
      <c r="D23" s="31">
        <v>2.4632251759406429</v>
      </c>
      <c r="E23" s="32">
        <v>2.0031039297840647</v>
      </c>
      <c r="F23" s="33">
        <v>1.9182185842763759</v>
      </c>
      <c r="G23" s="31">
        <v>4.4252175535933889</v>
      </c>
      <c r="I23" s="364" t="s">
        <v>45</v>
      </c>
      <c r="J23" s="362">
        <v>1835.501</v>
      </c>
      <c r="K23" s="30">
        <v>1849.816</v>
      </c>
      <c r="L23" s="31">
        <v>-0.77386075155583334</v>
      </c>
      <c r="M23" s="32">
        <v>2.2747483479170922</v>
      </c>
      <c r="N23" s="33">
        <v>2.4671956472896226</v>
      </c>
      <c r="O23" s="31">
        <v>-7.8002447671284783</v>
      </c>
    </row>
    <row r="24" spans="1:15" ht="15.75" x14ac:dyDescent="0.25">
      <c r="A24" s="364" t="s">
        <v>46</v>
      </c>
      <c r="B24" s="362" t="s">
        <v>66</v>
      </c>
      <c r="C24" s="30" t="s">
        <v>66</v>
      </c>
      <c r="D24" s="86" t="s">
        <v>52</v>
      </c>
      <c r="E24" s="32">
        <v>1.8791196174262789E-4</v>
      </c>
      <c r="F24" s="33">
        <v>2.9715432779932923E-4</v>
      </c>
      <c r="G24" s="31">
        <v>-36.762838645403683</v>
      </c>
      <c r="I24" s="364" t="s">
        <v>46</v>
      </c>
      <c r="J24" s="362">
        <v>4029.6950000000002</v>
      </c>
      <c r="K24" s="30">
        <v>4006.498</v>
      </c>
      <c r="L24" s="86">
        <v>0.57898443977758429</v>
      </c>
      <c r="M24" s="32">
        <v>0.10881722322845777</v>
      </c>
      <c r="N24" s="33">
        <v>0.14516491415088009</v>
      </c>
      <c r="O24" s="31">
        <v>-25.0388953384725</v>
      </c>
    </row>
    <row r="25" spans="1:15" ht="16.5" thickBot="1" x14ac:dyDescent="0.3">
      <c r="A25" s="365" t="s">
        <v>43</v>
      </c>
      <c r="B25" s="362">
        <v>2805.08</v>
      </c>
      <c r="C25" s="30">
        <v>2746.4459999999999</v>
      </c>
      <c r="D25" s="31">
        <v>2.1349045275239353</v>
      </c>
      <c r="E25" s="32">
        <v>0.85148547224436977</v>
      </c>
      <c r="F25" s="33">
        <v>0.80902887693318548</v>
      </c>
      <c r="G25" s="31">
        <v>5.2478467112479361</v>
      </c>
      <c r="I25" s="365" t="s">
        <v>43</v>
      </c>
      <c r="J25" s="362">
        <v>2225.0990000000002</v>
      </c>
      <c r="K25" s="30">
        <v>2079.0059999999999</v>
      </c>
      <c r="L25" s="31">
        <v>7.0270600469647668</v>
      </c>
      <c r="M25" s="32">
        <v>1.4292635764463322</v>
      </c>
      <c r="N25" s="33">
        <v>1.6931286662043434</v>
      </c>
      <c r="O25" s="31">
        <v>-15.584467679561776</v>
      </c>
    </row>
    <row r="26" spans="1:15" ht="18.75" x14ac:dyDescent="0.3">
      <c r="A26" s="146" t="s">
        <v>59</v>
      </c>
      <c r="B26" s="101"/>
      <c r="C26" s="95"/>
      <c r="D26" s="102"/>
      <c r="E26" s="102"/>
      <c r="F26" s="102"/>
      <c r="G26" s="103"/>
      <c r="I26" s="146" t="s">
        <v>59</v>
      </c>
      <c r="J26" s="101"/>
      <c r="K26" s="95"/>
      <c r="L26" s="102"/>
      <c r="M26" s="102"/>
      <c r="N26" s="102"/>
      <c r="O26" s="103"/>
    </row>
    <row r="27" spans="1:15" ht="15.75" x14ac:dyDescent="0.25">
      <c r="A27" s="363" t="s">
        <v>60</v>
      </c>
      <c r="B27" s="129">
        <v>4201.0839999999998</v>
      </c>
      <c r="C27" s="26">
        <v>3829.2640000000001</v>
      </c>
      <c r="D27" s="27">
        <v>9.7099599296366002</v>
      </c>
      <c r="E27" s="28">
        <v>0.26251301055445114</v>
      </c>
      <c r="F27" s="29">
        <v>0.46602538432105389</v>
      </c>
      <c r="G27" s="27">
        <v>-43.669804395547509</v>
      </c>
      <c r="I27" s="363" t="s">
        <v>60</v>
      </c>
      <c r="J27" s="129">
        <v>4976.95</v>
      </c>
      <c r="K27" s="26">
        <v>5086.75</v>
      </c>
      <c r="L27" s="27">
        <v>-2.158549171868092</v>
      </c>
      <c r="M27" s="28">
        <v>0.50450235345838346</v>
      </c>
      <c r="N27" s="29">
        <v>0.5179007548575536</v>
      </c>
      <c r="O27" s="27">
        <v>-2.5870596390336056</v>
      </c>
    </row>
    <row r="28" spans="1:15" ht="15.75" x14ac:dyDescent="0.25">
      <c r="A28" s="364" t="s">
        <v>44</v>
      </c>
      <c r="B28" s="362">
        <v>3793.982</v>
      </c>
      <c r="C28" s="30">
        <v>3705.002</v>
      </c>
      <c r="D28" s="31">
        <v>2.4016181367783345</v>
      </c>
      <c r="E28" s="32">
        <v>0.661863511649884</v>
      </c>
      <c r="F28" s="33">
        <v>0.66608016559536698</v>
      </c>
      <c r="G28" s="31">
        <v>-0.63305502299621608</v>
      </c>
      <c r="I28" s="364" t="s">
        <v>44</v>
      </c>
      <c r="J28" s="362">
        <v>3938.3530000000001</v>
      </c>
      <c r="K28" s="30">
        <v>3552.3910000000001</v>
      </c>
      <c r="L28" s="31">
        <v>10.864851307190001</v>
      </c>
      <c r="M28" s="32">
        <v>1.1037704568754838</v>
      </c>
      <c r="N28" s="33">
        <v>1.1288091808419274</v>
      </c>
      <c r="O28" s="31">
        <v>-2.218153820096354</v>
      </c>
    </row>
    <row r="29" spans="1:15" ht="15.75" x14ac:dyDescent="0.25">
      <c r="A29" s="364" t="s">
        <v>45</v>
      </c>
      <c r="B29" s="366">
        <v>3827.8209999999999</v>
      </c>
      <c r="C29" s="44">
        <v>3728.5929999999998</v>
      </c>
      <c r="D29" s="31">
        <v>2.6612719596909629</v>
      </c>
      <c r="E29" s="32">
        <v>0.23624291830283173</v>
      </c>
      <c r="F29" s="33">
        <v>0.18273243193024635</v>
      </c>
      <c r="G29" s="31">
        <v>29.283518972161271</v>
      </c>
      <c r="I29" s="364" t="s">
        <v>45</v>
      </c>
      <c r="J29" s="366">
        <v>3805.317</v>
      </c>
      <c r="K29" s="44">
        <v>3764.45</v>
      </c>
      <c r="L29" s="31">
        <v>1.08560347461117</v>
      </c>
      <c r="M29" s="32">
        <v>0.42470305642418099</v>
      </c>
      <c r="N29" s="33">
        <v>0.48500157079622347</v>
      </c>
      <c r="O29" s="31">
        <v>-12.432643109392586</v>
      </c>
    </row>
    <row r="30" spans="1:15" ht="15.75" x14ac:dyDescent="0.25">
      <c r="A30" s="369" t="s">
        <v>46</v>
      </c>
      <c r="B30" s="367" t="s">
        <v>52</v>
      </c>
      <c r="C30" s="289" t="s">
        <v>52</v>
      </c>
      <c r="D30" s="86" t="s">
        <v>52</v>
      </c>
      <c r="E30" s="32" t="s">
        <v>52</v>
      </c>
      <c r="F30" s="33" t="s">
        <v>52</v>
      </c>
      <c r="G30" s="31" t="s">
        <v>52</v>
      </c>
      <c r="I30" s="369" t="s">
        <v>46</v>
      </c>
      <c r="J30" s="367" t="s">
        <v>66</v>
      </c>
      <c r="K30" s="289" t="s">
        <v>66</v>
      </c>
      <c r="L30" s="86" t="s">
        <v>52</v>
      </c>
      <c r="M30" s="32">
        <v>4.5748982738690958E-4</v>
      </c>
      <c r="N30" s="33">
        <v>5.8357754432514599E-4</v>
      </c>
      <c r="O30" s="31">
        <v>-21.605991896765889</v>
      </c>
    </row>
    <row r="31" spans="1:15" ht="16.5" thickBot="1" x14ac:dyDescent="0.3">
      <c r="A31" s="370" t="s">
        <v>43</v>
      </c>
      <c r="B31" s="368" t="s">
        <v>66</v>
      </c>
      <c r="C31" s="34" t="s">
        <v>66</v>
      </c>
      <c r="D31" s="35" t="s">
        <v>52</v>
      </c>
      <c r="E31" s="36">
        <v>0.10898893781072416</v>
      </c>
      <c r="F31" s="37">
        <v>2.6464214840481441E-2</v>
      </c>
      <c r="G31" s="35">
        <v>311.83514594208685</v>
      </c>
      <c r="I31" s="370" t="s">
        <v>43</v>
      </c>
      <c r="J31" s="368" t="s">
        <v>66</v>
      </c>
      <c r="K31" s="34" t="s">
        <v>66</v>
      </c>
      <c r="L31" s="35" t="s">
        <v>52</v>
      </c>
      <c r="M31" s="36">
        <v>5.0977437908827066E-3</v>
      </c>
      <c r="N31" s="37">
        <v>0.16303697644583767</v>
      </c>
      <c r="O31" s="35">
        <v>-96.873259120714721</v>
      </c>
    </row>
    <row r="32" spans="1:15" ht="18.75" x14ac:dyDescent="0.3">
      <c r="A32" s="146" t="s">
        <v>67</v>
      </c>
      <c r="B32" s="101"/>
      <c r="C32" s="95"/>
      <c r="D32" s="102"/>
      <c r="E32" s="102"/>
      <c r="F32" s="102"/>
      <c r="G32" s="103"/>
      <c r="I32" s="146" t="s">
        <v>67</v>
      </c>
      <c r="J32" s="101"/>
      <c r="K32" s="95"/>
      <c r="L32" s="102"/>
      <c r="M32" s="102"/>
      <c r="N32" s="102"/>
      <c r="O32" s="103"/>
    </row>
    <row r="33" spans="1:15" ht="15.75" x14ac:dyDescent="0.25">
      <c r="A33" s="363" t="s">
        <v>60</v>
      </c>
      <c r="B33" s="129">
        <v>8913.9940000000006</v>
      </c>
      <c r="C33" s="26">
        <v>8321.4390000000003</v>
      </c>
      <c r="D33" s="27">
        <v>7.1208236940750309</v>
      </c>
      <c r="E33" s="28">
        <v>0.29051189285410273</v>
      </c>
      <c r="F33" s="29">
        <v>0.30652342895817869</v>
      </c>
      <c r="G33" s="27">
        <v>-5.2235929104983807</v>
      </c>
      <c r="I33" s="363" t="s">
        <v>60</v>
      </c>
      <c r="J33" s="129">
        <v>3127.788</v>
      </c>
      <c r="K33" s="26">
        <v>3029.7280000000001</v>
      </c>
      <c r="L33" s="27">
        <v>3.2365941761108568</v>
      </c>
      <c r="M33" s="28">
        <v>1.0277835750695055</v>
      </c>
      <c r="N33" s="29">
        <v>1.1876775656257266</v>
      </c>
      <c r="O33" s="27">
        <v>-13.462744029519591</v>
      </c>
    </row>
    <row r="34" spans="1:15" ht="15.75" x14ac:dyDescent="0.25">
      <c r="A34" s="364" t="s">
        <v>44</v>
      </c>
      <c r="B34" s="129">
        <v>6273.2359999999999</v>
      </c>
      <c r="C34" s="26">
        <v>6044.08</v>
      </c>
      <c r="D34" s="31">
        <v>3.7914124233961157</v>
      </c>
      <c r="E34" s="32">
        <v>1.6654449257287367</v>
      </c>
      <c r="F34" s="33">
        <v>1.9704303476373519</v>
      </c>
      <c r="G34" s="31">
        <v>-15.478112295332263</v>
      </c>
      <c r="I34" s="364" t="s">
        <v>44</v>
      </c>
      <c r="J34" s="129">
        <v>1682.769</v>
      </c>
      <c r="K34" s="26">
        <v>1642.54</v>
      </c>
      <c r="L34" s="31">
        <v>2.4491945401634081</v>
      </c>
      <c r="M34" s="32">
        <v>1.4071079976628804</v>
      </c>
      <c r="N34" s="33">
        <v>1.6687643037287685</v>
      </c>
      <c r="O34" s="31">
        <v>-15.679644242223448</v>
      </c>
    </row>
    <row r="35" spans="1:15" ht="15.75" x14ac:dyDescent="0.25">
      <c r="A35" s="364" t="s">
        <v>45</v>
      </c>
      <c r="B35" s="129">
        <v>4811.5240000000003</v>
      </c>
      <c r="C35" s="26">
        <v>6402.4960000000001</v>
      </c>
      <c r="D35" s="31">
        <v>-24.849246293945356</v>
      </c>
      <c r="E35" s="32">
        <v>0.18236855887122033</v>
      </c>
      <c r="F35" s="33">
        <v>0.21159136105946352</v>
      </c>
      <c r="G35" s="31">
        <v>-13.810961866269533</v>
      </c>
      <c r="I35" s="364" t="s">
        <v>45</v>
      </c>
      <c r="J35" s="129">
        <v>2785.587</v>
      </c>
      <c r="K35" s="26">
        <v>2479.1669999999999</v>
      </c>
      <c r="L35" s="31">
        <v>12.359796657506335</v>
      </c>
      <c r="M35" s="32">
        <v>0.48448172720273724</v>
      </c>
      <c r="N35" s="33">
        <v>0.56042896840024858</v>
      </c>
      <c r="O35" s="31">
        <v>-13.551626607436743</v>
      </c>
    </row>
    <row r="36" spans="1:15" ht="15.75" x14ac:dyDescent="0.25">
      <c r="A36" s="369" t="s">
        <v>46</v>
      </c>
      <c r="B36" s="129" t="s">
        <v>52</v>
      </c>
      <c r="C36" s="26" t="s">
        <v>52</v>
      </c>
      <c r="D36" s="86" t="s">
        <v>52</v>
      </c>
      <c r="E36" s="32" t="s">
        <v>52</v>
      </c>
      <c r="F36" s="33" t="s">
        <v>52</v>
      </c>
      <c r="G36" s="31" t="s">
        <v>52</v>
      </c>
      <c r="I36" s="369" t="s">
        <v>46</v>
      </c>
      <c r="J36" s="129" t="s">
        <v>52</v>
      </c>
      <c r="K36" s="26" t="s">
        <v>52</v>
      </c>
      <c r="L36" s="86" t="s">
        <v>52</v>
      </c>
      <c r="M36" s="32" t="s">
        <v>52</v>
      </c>
      <c r="N36" s="33" t="s">
        <v>52</v>
      </c>
      <c r="O36" s="31" t="s">
        <v>52</v>
      </c>
    </row>
    <row r="37" spans="1:15" ht="16.5" thickBot="1" x14ac:dyDescent="0.3">
      <c r="A37" s="370" t="s">
        <v>43</v>
      </c>
      <c r="B37" s="132" t="s">
        <v>66</v>
      </c>
      <c r="C37" s="38" t="s">
        <v>66</v>
      </c>
      <c r="D37" s="35" t="s">
        <v>52</v>
      </c>
      <c r="E37" s="36">
        <v>2.4635258184458511E-2</v>
      </c>
      <c r="F37" s="37">
        <v>7.3764191959598191E-3</v>
      </c>
      <c r="G37" s="35">
        <v>233.9731315426275</v>
      </c>
      <c r="I37" s="370" t="s">
        <v>43</v>
      </c>
      <c r="J37" s="132">
        <v>2165.7199999999998</v>
      </c>
      <c r="K37" s="38" t="s">
        <v>66</v>
      </c>
      <c r="L37" s="148" t="s">
        <v>52</v>
      </c>
      <c r="M37" s="36">
        <v>0.22647924978639578</v>
      </c>
      <c r="N37" s="37">
        <v>0.34238980840176592</v>
      </c>
      <c r="O37" s="35">
        <v>-33.853390425499697</v>
      </c>
    </row>
    <row r="39" spans="1:15" ht="15.75" x14ac:dyDescent="0.2">
      <c r="A39" s="49" t="s">
        <v>22</v>
      </c>
      <c r="B39" s="81"/>
      <c r="C39" s="81"/>
      <c r="E39" s="81"/>
    </row>
    <row r="40" spans="1:15" ht="15.75" x14ac:dyDescent="0.25">
      <c r="A40" s="82" t="s">
        <v>53</v>
      </c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MAKROREGIONY</vt:lpstr>
      <vt:lpstr>Relacje cen</vt:lpstr>
      <vt:lpstr>Handel zagr.-ogółem</vt:lpstr>
      <vt:lpstr>Handel zagr. wg krajów </vt:lpstr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2019-06-21T10:13:30Z</dcterms:modified>
</cp:coreProperties>
</file>