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9-21\Dane publiczne - 2021-09-30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1" l="1"/>
  <c r="B100" i="1"/>
  <c r="C68" i="1"/>
  <c r="C19" i="1"/>
</calcChain>
</file>

<file path=xl/sharedStrings.xml><?xml version="1.0" encoding="utf-8"?>
<sst xmlns="http://schemas.openxmlformats.org/spreadsheetml/2006/main" count="179" uniqueCount="78">
  <si>
    <t xml:space="preserve">Informacja o realizacji pozostałych form pomocy krajowej  w roku 2021 r.*
</t>
  </si>
  <si>
    <t>Forma pomocy</t>
  </si>
  <si>
    <t>Kwota</t>
  </si>
  <si>
    <t>[tys. zł]</t>
  </si>
  <si>
    <t>Pomoc dla producentów świń, którym zagraża utrata płynności finansowej w związku z COVID -19</t>
  </si>
  <si>
    <t>Pomoc dla producentów, w których gospodarstwach powstały szkody spowodowane wystąpieniem w 2020 r. suszy, gradu, deszczu nawalnego, ujemnych skutków przezimowania, przymrozków wiosennych, powodzi, huraganu, …</t>
  </si>
  <si>
    <t>Finansowanie lub dofinansowanie ponoszonych przez producentów rolnych kosztów zbioru, transportu 
i unieszkodliwiania padłych zwierząt gospodarskich z gatunku bydło, owce, kozy, świnie lub konie</t>
  </si>
  <si>
    <t>zobowiązania 2020 r. płatne w 2021 r. – realizacja umów zawartych na 2020 r. w ramach planu 2020</t>
  </si>
  <si>
    <t>Dopłaty krajowe do materiału siewnego</t>
  </si>
  <si>
    <t>Pomoc na zakup nowych komputerów przez rodziny rolnicze</t>
  </si>
  <si>
    <t>Pomoc dla producentów świń na wyrównanie kwoty dochodu w związku ze zwalczaniem ASF</t>
  </si>
  <si>
    <t>Pomoc finansowa dla kół gospodyń wiejskich</t>
  </si>
  <si>
    <t>Wypłaty ekwiwalentów dla właść. gruntów rolnych prowadzących uprawy leśne</t>
  </si>
  <si>
    <t>Pożyczki na sfinansowani zobowiązań cywilnoprawnych dla producentów, którzy utrzymywali świnie na obszarach ASF</t>
  </si>
  <si>
    <t>Pomoc dla kół gospodyń wiejskich - wsparcie w zakresie dostępności do szczepień przeciwko COVID-19</t>
  </si>
  <si>
    <t>Pomoc dla producentów na sfinansowanie udziałów w spółdzielniach w zakresie przetwórstwa produktów rolnych</t>
  </si>
  <si>
    <t>Pomoc de minimis dla podmiotów prowadzących działalność nadzorowaną w zakresie utrzymywania pszczół</t>
  </si>
  <si>
    <t>Pomoc dla producentów świń w związku z zakazem utrzymywania lub wprowadzania do gospodarstwa świń - bioasekuracja</t>
  </si>
  <si>
    <t>Pomoc jednorazowa, szkody w wyniku:susza lub powódź w 2018 r.; susza, huragan, grad, deszcz nawalny, przymrozki wiosenne lub powódź 2019; covid-19 – susza 2019; covid – pomoc dla posiadaczy chryzantem</t>
  </si>
  <si>
    <t>RAZEM</t>
  </si>
  <si>
    <t xml:space="preserve">* dane prezentowane w układzie kasowym. Źródło: Departament Wsparcia Krajowego
</t>
  </si>
  <si>
    <t>Liczba i kwota kredytów preferencyjnych udzielonych 
w 2021 r. 
(wg linii kredytowych)*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</si>
  <si>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</si>
  <si>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</si>
  <si>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</si>
  <si>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</si>
  <si>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</si>
  <si>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</si>
  <si>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</si>
  <si>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</si>
  <si>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</si>
  <si>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</si>
  <si>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</si>
  <si>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</si>
  <si>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</si>
  <si>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</si>
  <si>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</si>
  <si>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</si>
  <si>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</si>
  <si>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</si>
  <si>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</si>
  <si>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</si>
  <si>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</si>
  <si>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</si>
  <si>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</si>
  <si>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</si>
  <si>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26 254,11</t>
  </si>
  <si>
    <t>11 093,15</t>
  </si>
  <si>
    <t>K01</t>
  </si>
  <si>
    <t>K02</t>
  </si>
  <si>
    <t>DK02</t>
  </si>
  <si>
    <t>nKL01</t>
  </si>
  <si>
    <t>nKL02</t>
  </si>
  <si>
    <t>Razem kredyty klęskowe</t>
  </si>
  <si>
    <t>30 457,08</t>
  </si>
  <si>
    <t>28 035,25</t>
  </si>
  <si>
    <t>56 711,18</t>
  </si>
  <si>
    <t>39 128,40</t>
  </si>
  <si>
    <t>*Z uwagi na przekazywanie danych do ARiMR przez banki do 15 dnia miesiąca za miesiąc poprzedni, w opracowaniu zestawiono dane do 31 sierpnia 2021 r.  
Dane dotyczące dopłat prezentowane w układzie kasowym.</t>
  </si>
  <si>
    <t xml:space="preserve">Źródło: Departament Wsparcia Krajowego
Data sporządzenia: 20.10.2021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</si>
  <si>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21.10.2021 r.</t>
    </r>
  </si>
  <si>
    <t>Informacja o realizacji działań z zakresu pomocy krajowej 
w wrześniu 2021 r.*</t>
  </si>
  <si>
    <t>Wysokość udzielonej pomocy [tys. PLN]</t>
  </si>
  <si>
    <t>Pomoc dla producentów,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</si>
  <si>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 xml:space="preserve">Finansowanie lub dofinansowanie ponoszonych przez producentów rolnych kosztów zbioru, transportu 
i unieszkodliwiania padłych zwierząt gospodarskich z gatunku bydło, owce, kozy, świnie lub konie
</t>
  </si>
  <si>
    <t>Nieoprocentowane pożyczki na sfinansowani zobowiązań cywilnoprawnych dla producentów świń, którzy utrzymywali świnie na obszarach ASF</t>
  </si>
  <si>
    <t>Pomoc jednorazowa, szkody w wyniku:susza lub powódź w 2018 r.; susza, huragan, grad, deszcz nawalny, przymrozki wiosenne lub powódź 2019</t>
  </si>
  <si>
    <t>Razem</t>
  </si>
  <si>
    <t>Liczba i kwota dopłat do kredytów preferencyjnych udzielonych 
w sierpniu 2021 r.
(wg linii kredytowych)*</t>
  </si>
  <si>
    <t>Forma pomocy 
Linia kredytowa 
(Symbol)</t>
  </si>
  <si>
    <t>Kwota udzielonych kredytów [tys. PLN]</t>
  </si>
  <si>
    <t>Dopłaty ARiMR do oprocentowania kredytów ** [tys. zł]</t>
  </si>
  <si>
    <t>2 671,85</t>
  </si>
  <si>
    <t>2 090,12</t>
  </si>
  <si>
    <t>6 140,31</t>
  </si>
  <si>
    <t>3 257,65</t>
  </si>
  <si>
    <t>8 230,43</t>
  </si>
  <si>
    <t xml:space="preserve">* z uwagi na przekazywanie danych do ARiMR przez banki do 15 dnia miesiąca za miesiąc poprzedni, w opracowaniu zestawiono dane do dnia 31 sierpnia 2021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</si>
</sst>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7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i/>
      <sz val="9.5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00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164" fontId="8" fillId="0" borderId="6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9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8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/>
    </xf>
    <xf numFmtId="164" fontId="3" fillId="0" borderId="9" xfId="1" applyFont="1" applyBorder="1" applyAlignment="1">
      <alignment horizontal="left" vertical="center"/>
    </xf>
    <xf numFmtId="4" fontId="6" fillId="0" borderId="0" xfId="4" applyNumberFormat="1" applyFont="1" applyFill="1" applyBorder="1" applyAlignment="1">
      <alignment horizontal="left" vertical="center"/>
    </xf>
    <xf numFmtId="4" fontId="11" fillId="3" borderId="9" xfId="4" applyNumberFormat="1" applyFont="1" applyFill="1" applyBorder="1" applyAlignment="1">
      <alignment horizontal="left" vertical="center"/>
    </xf>
    <xf numFmtId="4" fontId="11" fillId="3" borderId="9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10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9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4" fontId="18" fillId="0" borderId="9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3" fontId="11" fillId="3" borderId="9" xfId="4" applyNumberFormat="1" applyFont="1" applyFill="1" applyBorder="1" applyAlignment="1">
      <alignment vertical="center"/>
    </xf>
    <xf numFmtId="165" fontId="11" fillId="3" borderId="9" xfId="4" applyNumberFormat="1" applyFont="1" applyFill="1" applyBorder="1" applyAlignment="1">
      <alignment horizontal="right" vertical="center"/>
    </xf>
    <xf numFmtId="0" fontId="19" fillId="0" borderId="10" xfId="4" applyFont="1" applyFill="1" applyBorder="1" applyAlignment="1">
      <alignment horizontal="left" vertical="top" wrapText="1"/>
    </xf>
    <xf numFmtId="0" fontId="20" fillId="0" borderId="0" xfId="2" applyFont="1" applyFill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17" fillId="0" borderId="0" xfId="2" applyFont="1" applyFill="1" applyAlignment="1">
      <alignment vertical="center"/>
    </xf>
    <xf numFmtId="0" fontId="16" fillId="2" borderId="9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164" fontId="10" fillId="0" borderId="9" xfId="1" applyFont="1" applyFill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13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left" vertical="center"/>
    </xf>
    <xf numFmtId="4" fontId="14" fillId="4" borderId="9" xfId="0" applyNumberFormat="1" applyFont="1" applyFill="1" applyBorder="1" applyAlignment="1">
      <alignment horizontal="right" vertical="center"/>
    </xf>
    <xf numFmtId="4" fontId="14" fillId="5" borderId="12" xfId="0" applyNumberFormat="1" applyFont="1" applyFill="1" applyBorder="1" applyAlignment="1">
      <alignment horizontal="right" vertical="center"/>
    </xf>
    <xf numFmtId="4" fontId="3" fillId="0" borderId="0" xfId="2" applyNumberFormat="1" applyFont="1"/>
    <xf numFmtId="0" fontId="14" fillId="0" borderId="7" xfId="0" applyFont="1" applyFill="1" applyBorder="1" applyAlignment="1">
      <alignment vertical="center"/>
    </xf>
    <xf numFmtId="4" fontId="14" fillId="0" borderId="13" xfId="0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17" fillId="0" borderId="0" xfId="2" applyFont="1" applyFill="1"/>
    <xf numFmtId="0" fontId="22" fillId="2" borderId="3" xfId="3" applyFont="1" applyFill="1" applyBorder="1" applyAlignment="1">
      <alignment horizontal="center" vertical="center" wrapText="1"/>
    </xf>
    <xf numFmtId="0" fontId="23" fillId="0" borderId="9" xfId="2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horizontal="center" vertical="center" wrapText="1"/>
    </xf>
    <xf numFmtId="3" fontId="25" fillId="0" borderId="9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Fill="1" applyBorder="1" applyAlignment="1">
      <alignment horizontal="center" vertical="center" wrapText="1"/>
    </xf>
    <xf numFmtId="3" fontId="24" fillId="0" borderId="9" xfId="0" applyNumberFormat="1" applyFont="1" applyFill="1" applyBorder="1" applyAlignment="1">
      <alignment horizontal="center" vertical="center" wrapText="1"/>
    </xf>
    <xf numFmtId="0" fontId="6" fillId="4" borderId="9" xfId="4" applyFont="1" applyFill="1" applyBorder="1" applyAlignment="1">
      <alignment horizontal="center" vertical="center"/>
    </xf>
    <xf numFmtId="4" fontId="6" fillId="4" borderId="9" xfId="4" applyNumberFormat="1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26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6" fillId="0" borderId="0" xfId="2" applyFont="1"/>
    <xf numFmtId="0" fontId="22" fillId="0" borderId="0" xfId="2" applyFont="1" applyAlignment="1">
      <alignment vertical="center"/>
    </xf>
    <xf numFmtId="0" fontId="22" fillId="0" borderId="0" xfId="2" applyFont="1"/>
    <xf numFmtId="0" fontId="26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52"/>
  <sheetViews>
    <sheetView showGridLines="0" tabSelected="1" zoomScale="70" zoomScaleNormal="70" zoomScaleSheetLayoutView="81" workbookViewId="0">
      <selection activeCell="B21" sqref="B21:E53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0.7109375" style="4" customWidth="1"/>
    <col min="5" max="5" width="20.42578125" style="4" customWidth="1"/>
    <col min="6" max="6" width="31.140625" style="40" bestFit="1" customWidth="1"/>
    <col min="7" max="7" width="21.140625" style="40" customWidth="1"/>
    <col min="8" max="11" width="9.140625" style="40"/>
    <col min="12" max="18" width="9.140625" style="41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thickBot="1" x14ac:dyDescent="0.25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thickTop="1" x14ac:dyDescent="0.2">
      <c r="B2" s="7" t="s">
        <v>1</v>
      </c>
      <c r="C2" s="8" t="s">
        <v>2</v>
      </c>
      <c r="D2" s="9"/>
      <c r="F2" s="10"/>
      <c r="G2" s="11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3.5" thickBot="1" x14ac:dyDescent="0.25">
      <c r="B3" s="7"/>
      <c r="C3" s="12" t="s">
        <v>3</v>
      </c>
      <c r="D3" s="9"/>
      <c r="F3" s="13"/>
      <c r="G3" s="14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21" customFormat="1" ht="35.25" customHeight="1" thickTop="1" thickBot="1" x14ac:dyDescent="0.25">
      <c r="B4" s="15" t="s">
        <v>4</v>
      </c>
      <c r="C4" s="16">
        <v>127787</v>
      </c>
      <c r="D4" s="17"/>
      <c r="E4" s="18"/>
      <c r="F4" s="18"/>
      <c r="G4" s="19"/>
      <c r="H4" s="20"/>
    </row>
    <row r="5" spans="2:18" s="21" customFormat="1" ht="35.25" customHeight="1" thickTop="1" thickBot="1" x14ac:dyDescent="0.25">
      <c r="B5" s="15" t="s">
        <v>5</v>
      </c>
      <c r="C5" s="22">
        <v>120274.98</v>
      </c>
      <c r="D5" s="17"/>
      <c r="E5" s="18"/>
      <c r="F5" s="23"/>
      <c r="G5" s="24"/>
      <c r="H5" s="20"/>
    </row>
    <row r="6" spans="2:18" s="21" customFormat="1" ht="35.25" customHeight="1" thickTop="1" thickBot="1" x14ac:dyDescent="0.25">
      <c r="B6" s="15" t="s">
        <v>6</v>
      </c>
      <c r="C6" s="22">
        <v>93525.5</v>
      </c>
      <c r="D6" s="17"/>
      <c r="E6" s="18"/>
      <c r="F6" s="23"/>
      <c r="G6" s="24"/>
      <c r="H6" s="20"/>
    </row>
    <row r="7" spans="2:18" s="21" customFormat="1" ht="35.25" customHeight="1" thickTop="1" thickBot="1" x14ac:dyDescent="0.25">
      <c r="B7" s="15" t="s">
        <v>7</v>
      </c>
      <c r="C7" s="22">
        <v>27065.439999999999</v>
      </c>
      <c r="D7" s="17"/>
      <c r="E7" s="18"/>
      <c r="F7" s="23"/>
      <c r="G7" s="24"/>
      <c r="H7" s="20"/>
    </row>
    <row r="8" spans="2:18" s="21" customFormat="1" ht="35.25" customHeight="1" thickTop="1" x14ac:dyDescent="0.2">
      <c r="B8" s="15" t="s">
        <v>8</v>
      </c>
      <c r="C8" s="22">
        <v>72755.02</v>
      </c>
      <c r="D8" s="17"/>
      <c r="E8" s="18"/>
      <c r="F8" s="25"/>
      <c r="G8" s="26"/>
      <c r="H8" s="20"/>
    </row>
    <row r="9" spans="2:18" s="21" customFormat="1" ht="35.25" customHeight="1" thickBot="1" x14ac:dyDescent="0.25">
      <c r="B9" s="27" t="s">
        <v>9</v>
      </c>
      <c r="C9" s="22">
        <v>52027.5</v>
      </c>
      <c r="D9" s="17"/>
      <c r="E9" s="18"/>
      <c r="F9" s="25"/>
      <c r="G9" s="24"/>
      <c r="H9" s="20"/>
    </row>
    <row r="10" spans="2:18" s="21" customFormat="1" ht="35.25" customHeight="1" thickTop="1" thickBot="1" x14ac:dyDescent="0.25">
      <c r="B10" s="27" t="s">
        <v>10</v>
      </c>
      <c r="C10" s="28">
        <v>50895.56</v>
      </c>
      <c r="D10" s="17"/>
      <c r="E10" s="18"/>
      <c r="F10" s="23"/>
      <c r="G10" s="24"/>
      <c r="H10" s="20"/>
    </row>
    <row r="11" spans="2:18" s="21" customFormat="1" ht="35.25" customHeight="1" thickTop="1" thickBot="1" x14ac:dyDescent="0.25">
      <c r="B11" s="15" t="s">
        <v>11</v>
      </c>
      <c r="C11" s="22">
        <v>42000</v>
      </c>
      <c r="D11" s="17"/>
      <c r="E11" s="18"/>
      <c r="F11" s="23"/>
      <c r="G11" s="24"/>
      <c r="H11" s="20"/>
    </row>
    <row r="12" spans="2:18" s="21" customFormat="1" ht="35.25" customHeight="1" thickTop="1" thickBot="1" x14ac:dyDescent="0.25">
      <c r="B12" s="15" t="s">
        <v>12</v>
      </c>
      <c r="C12" s="22">
        <v>34715.99</v>
      </c>
      <c r="E12" s="18"/>
      <c r="F12" s="23"/>
      <c r="G12" s="24"/>
      <c r="H12" s="20"/>
    </row>
    <row r="13" spans="2:18" s="21" customFormat="1" ht="35.25" customHeight="1" thickTop="1" thickBot="1" x14ac:dyDescent="0.25">
      <c r="B13" s="15" t="s">
        <v>13</v>
      </c>
      <c r="C13" s="22">
        <v>15660.19</v>
      </c>
      <c r="E13" s="18"/>
      <c r="F13" s="23"/>
      <c r="G13" s="24"/>
      <c r="H13" s="20"/>
    </row>
    <row r="14" spans="2:18" s="21" customFormat="1" ht="35.25" customHeight="1" thickTop="1" thickBot="1" x14ac:dyDescent="0.25">
      <c r="B14" s="15" t="s">
        <v>14</v>
      </c>
      <c r="C14" s="22">
        <v>26605.02</v>
      </c>
      <c r="E14" s="18"/>
      <c r="F14" s="23"/>
      <c r="G14" s="24"/>
      <c r="H14" s="20"/>
    </row>
    <row r="15" spans="2:18" s="21" customFormat="1" ht="35.25" customHeight="1" thickTop="1" thickBot="1" x14ac:dyDescent="0.25">
      <c r="B15" s="15" t="s">
        <v>15</v>
      </c>
      <c r="C15" s="22">
        <v>19879.41</v>
      </c>
      <c r="E15" s="18"/>
      <c r="F15" s="23"/>
      <c r="G15" s="24"/>
      <c r="H15" s="20"/>
    </row>
    <row r="16" spans="2:18" s="21" customFormat="1" ht="35.25" customHeight="1" thickTop="1" thickBot="1" x14ac:dyDescent="0.25">
      <c r="B16" s="15" t="s">
        <v>16</v>
      </c>
      <c r="C16" s="22">
        <v>19713.3</v>
      </c>
      <c r="D16" s="29"/>
      <c r="E16" s="18"/>
      <c r="F16" s="23"/>
      <c r="G16" s="24"/>
      <c r="H16" s="20"/>
    </row>
    <row r="17" spans="2:18" s="21" customFormat="1" ht="35.25" customHeight="1" thickTop="1" thickBot="1" x14ac:dyDescent="0.25">
      <c r="B17" s="15" t="s">
        <v>17</v>
      </c>
      <c r="C17" s="22">
        <v>1708.34</v>
      </c>
      <c r="D17" s="29"/>
      <c r="E17" s="18"/>
      <c r="F17" s="23"/>
      <c r="G17" s="24"/>
      <c r="H17" s="20"/>
    </row>
    <row r="18" spans="2:18" s="21" customFormat="1" ht="35.25" customHeight="1" thickTop="1" thickBot="1" x14ac:dyDescent="0.25">
      <c r="B18" s="15" t="s">
        <v>18</v>
      </c>
      <c r="C18" s="22">
        <v>685.5</v>
      </c>
      <c r="D18" s="29"/>
      <c r="E18" s="18"/>
      <c r="F18" s="23"/>
      <c r="G18" s="24"/>
      <c r="H18" s="20"/>
    </row>
    <row r="19" spans="2:18" s="21" customFormat="1" ht="35.25" customHeight="1" thickTop="1" thickBot="1" x14ac:dyDescent="0.25">
      <c r="B19" s="30" t="s">
        <v>19</v>
      </c>
      <c r="C19" s="31">
        <f>SUM(C4:C18)</f>
        <v>705298.75</v>
      </c>
      <c r="D19" s="32"/>
      <c r="E19" s="23"/>
      <c r="F19" s="18"/>
      <c r="G19" s="19"/>
      <c r="H19" s="20"/>
    </row>
    <row r="20" spans="2:18" ht="26.25" customHeight="1" thickTop="1" thickBot="1" x14ac:dyDescent="0.25">
      <c r="B20" s="33" t="s">
        <v>20</v>
      </c>
      <c r="C20" s="33"/>
      <c r="D20" s="34"/>
      <c r="E20" s="35"/>
      <c r="F20" s="36"/>
      <c r="G20" s="37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ht="52.5" customHeight="1" thickTop="1" x14ac:dyDescent="0.2">
      <c r="B21" s="38" t="s">
        <v>21</v>
      </c>
      <c r="C21" s="38"/>
      <c r="D21" s="38"/>
      <c r="E21" s="3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36.950000000000003" customHeight="1" x14ac:dyDescent="0.2">
      <c r="B22" s="39" t="s">
        <v>1</v>
      </c>
      <c r="C22" s="39" t="s">
        <v>22</v>
      </c>
      <c r="D22" s="39" t="s">
        <v>23</v>
      </c>
      <c r="E22" s="39" t="s">
        <v>24</v>
      </c>
      <c r="F22" s="4"/>
      <c r="G22" s="4"/>
      <c r="H22" s="4"/>
      <c r="I22" s="4"/>
      <c r="J22" s="4"/>
      <c r="K22" s="4"/>
      <c r="N22" s="4"/>
      <c r="O22" s="4"/>
      <c r="P22" s="4"/>
      <c r="Q22" s="4"/>
    </row>
    <row r="23" spans="2:18" ht="16.899999999999999" customHeight="1" x14ac:dyDescent="0.2">
      <c r="B23" s="42" t="s">
        <v>25</v>
      </c>
      <c r="C23" s="43">
        <v>0</v>
      </c>
      <c r="D23" s="44">
        <v>0</v>
      </c>
      <c r="E23" s="44">
        <v>0</v>
      </c>
      <c r="F23" s="4"/>
      <c r="G23" s="4"/>
      <c r="H23" s="4"/>
      <c r="I23" s="4"/>
      <c r="J23" s="4"/>
      <c r="K23" s="4"/>
      <c r="N23" s="4"/>
      <c r="O23" s="4"/>
      <c r="P23" s="4"/>
      <c r="Q23" s="4"/>
    </row>
    <row r="24" spans="2:18" ht="16.899999999999999" customHeight="1" x14ac:dyDescent="0.2">
      <c r="B24" s="42" t="s">
        <v>26</v>
      </c>
      <c r="C24" s="43">
        <v>0</v>
      </c>
      <c r="D24" s="44">
        <v>0</v>
      </c>
      <c r="E24" s="44">
        <v>0.11</v>
      </c>
      <c r="F24" s="4"/>
      <c r="G24" s="4"/>
      <c r="H24" s="4"/>
      <c r="I24" s="4"/>
      <c r="J24" s="4"/>
      <c r="K24" s="4"/>
      <c r="N24" s="4"/>
      <c r="O24" s="4"/>
      <c r="P24" s="4"/>
      <c r="Q24" s="4"/>
    </row>
    <row r="25" spans="2:18" ht="16.899999999999999" customHeight="1" x14ac:dyDescent="0.2">
      <c r="B25" s="42" t="s">
        <v>27</v>
      </c>
      <c r="C25" s="43">
        <v>0</v>
      </c>
      <c r="D25" s="44">
        <v>0</v>
      </c>
      <c r="E25" s="44">
        <v>3.13</v>
      </c>
      <c r="F25" s="4"/>
      <c r="G25" s="4"/>
      <c r="H25" s="4"/>
      <c r="I25" s="4"/>
      <c r="J25" s="4"/>
      <c r="K25" s="4"/>
      <c r="N25" s="4"/>
      <c r="O25" s="4"/>
      <c r="P25" s="4"/>
      <c r="Q25" s="4"/>
    </row>
    <row r="26" spans="2:18" ht="16.899999999999999" customHeight="1" x14ac:dyDescent="0.2">
      <c r="B26" s="42" t="s">
        <v>28</v>
      </c>
      <c r="C26" s="43">
        <v>137</v>
      </c>
      <c r="D26" s="44">
        <v>25730.91</v>
      </c>
      <c r="E26" s="44">
        <v>10121.27</v>
      </c>
      <c r="F26" s="4"/>
      <c r="G26" s="4"/>
      <c r="H26" s="4"/>
      <c r="I26" s="4"/>
      <c r="J26" s="4"/>
      <c r="K26" s="4"/>
      <c r="N26" s="4"/>
      <c r="O26" s="4"/>
      <c r="P26" s="4"/>
      <c r="Q26" s="4"/>
    </row>
    <row r="27" spans="2:18" ht="16.899999999999999" customHeight="1" x14ac:dyDescent="0.2">
      <c r="B27" s="42" t="s">
        <v>29</v>
      </c>
      <c r="C27" s="43">
        <v>1</v>
      </c>
      <c r="D27" s="44">
        <v>523.20000000000005</v>
      </c>
      <c r="E27" s="44">
        <v>0.4</v>
      </c>
      <c r="F27" s="4"/>
      <c r="G27" s="4"/>
      <c r="H27" s="4"/>
      <c r="I27" s="4"/>
      <c r="J27" s="4"/>
      <c r="K27" s="4"/>
      <c r="N27" s="4"/>
      <c r="O27" s="4"/>
      <c r="P27" s="4"/>
      <c r="Q27" s="4"/>
    </row>
    <row r="28" spans="2:18" ht="16.899999999999999" customHeight="1" x14ac:dyDescent="0.2">
      <c r="B28" s="42" t="s">
        <v>30</v>
      </c>
      <c r="C28" s="43" t="s">
        <v>31</v>
      </c>
      <c r="D28" s="44" t="s">
        <v>31</v>
      </c>
      <c r="E28" s="44">
        <v>9.73</v>
      </c>
      <c r="F28" s="4"/>
      <c r="G28" s="4"/>
      <c r="H28" s="4"/>
      <c r="I28" s="4"/>
      <c r="J28" s="4"/>
      <c r="K28" s="4"/>
      <c r="N28" s="4"/>
      <c r="O28" s="4"/>
      <c r="P28" s="4"/>
      <c r="Q28" s="4"/>
    </row>
    <row r="29" spans="2:18" ht="16.899999999999999" customHeight="1" x14ac:dyDescent="0.2">
      <c r="B29" s="42" t="s">
        <v>32</v>
      </c>
      <c r="C29" s="43" t="s">
        <v>31</v>
      </c>
      <c r="D29" s="44" t="s">
        <v>31</v>
      </c>
      <c r="E29" s="44">
        <v>0</v>
      </c>
      <c r="F29" s="4"/>
      <c r="G29" s="4"/>
      <c r="H29" s="4"/>
      <c r="I29" s="4"/>
      <c r="J29" s="4"/>
      <c r="K29" s="4"/>
      <c r="N29" s="4"/>
      <c r="O29" s="4"/>
      <c r="P29" s="4"/>
      <c r="Q29" s="4"/>
    </row>
    <row r="30" spans="2:18" ht="16.899999999999999" customHeight="1" x14ac:dyDescent="0.2">
      <c r="B30" s="42" t="s">
        <v>33</v>
      </c>
      <c r="C30" s="43" t="s">
        <v>31</v>
      </c>
      <c r="D30" s="44" t="s">
        <v>31</v>
      </c>
      <c r="E30" s="44">
        <v>17.91</v>
      </c>
      <c r="F30" s="4"/>
      <c r="G30" s="4"/>
      <c r="H30" s="4"/>
      <c r="I30" s="4"/>
      <c r="J30" s="4"/>
      <c r="K30" s="4"/>
      <c r="N30" s="4"/>
      <c r="O30" s="4"/>
      <c r="P30" s="4"/>
      <c r="Q30" s="4"/>
    </row>
    <row r="31" spans="2:18" ht="16.899999999999999" customHeight="1" x14ac:dyDescent="0.2">
      <c r="B31" s="42" t="s">
        <v>34</v>
      </c>
      <c r="C31" s="43" t="s">
        <v>31</v>
      </c>
      <c r="D31" s="44" t="s">
        <v>31</v>
      </c>
      <c r="E31" s="44">
        <v>52.11</v>
      </c>
      <c r="F31" s="4"/>
      <c r="G31" s="4"/>
      <c r="H31" s="4"/>
      <c r="I31" s="4"/>
      <c r="J31" s="4"/>
      <c r="K31" s="4"/>
      <c r="N31" s="4"/>
      <c r="O31" s="4"/>
      <c r="P31" s="4"/>
      <c r="Q31" s="4"/>
    </row>
    <row r="32" spans="2:18" ht="16.899999999999999" customHeight="1" x14ac:dyDescent="0.2">
      <c r="B32" s="42" t="s">
        <v>35</v>
      </c>
      <c r="C32" s="43" t="s">
        <v>31</v>
      </c>
      <c r="D32" s="44" t="s">
        <v>31</v>
      </c>
      <c r="E32" s="44">
        <v>0.08</v>
      </c>
      <c r="F32" s="4"/>
      <c r="G32" s="4"/>
      <c r="H32" s="4"/>
      <c r="I32" s="4"/>
      <c r="J32" s="4"/>
      <c r="K32" s="4"/>
      <c r="N32" s="4"/>
      <c r="O32" s="4"/>
      <c r="P32" s="4"/>
      <c r="Q32" s="4"/>
    </row>
    <row r="33" spans="2:18" s="45" customFormat="1" ht="20.100000000000001" customHeight="1" x14ac:dyDescent="0.2">
      <c r="B33" s="42" t="s">
        <v>36</v>
      </c>
      <c r="C33" s="43" t="s">
        <v>31</v>
      </c>
      <c r="D33" s="44" t="s">
        <v>31</v>
      </c>
      <c r="E33" s="44">
        <v>9.82</v>
      </c>
      <c r="L33" s="40"/>
      <c r="M33" s="40"/>
      <c r="R33" s="40"/>
    </row>
    <row r="34" spans="2:18" s="45" customFormat="1" ht="20.100000000000001" customHeight="1" x14ac:dyDescent="0.2">
      <c r="B34" s="42" t="s">
        <v>37</v>
      </c>
      <c r="C34" s="43" t="s">
        <v>31</v>
      </c>
      <c r="D34" s="44" t="s">
        <v>31</v>
      </c>
      <c r="E34" s="44">
        <v>16.04</v>
      </c>
      <c r="L34" s="40"/>
      <c r="M34" s="40"/>
      <c r="R34" s="40"/>
    </row>
    <row r="35" spans="2:18" s="45" customFormat="1" ht="20.100000000000001" customHeight="1" x14ac:dyDescent="0.2">
      <c r="B35" s="42" t="s">
        <v>38</v>
      </c>
      <c r="C35" s="43" t="s">
        <v>31</v>
      </c>
      <c r="D35" s="44" t="s">
        <v>31</v>
      </c>
      <c r="E35" s="44">
        <v>0</v>
      </c>
      <c r="L35" s="40"/>
      <c r="M35" s="40"/>
      <c r="R35" s="40"/>
    </row>
    <row r="36" spans="2:18" s="45" customFormat="1" ht="20.100000000000001" customHeight="1" x14ac:dyDescent="0.2">
      <c r="B36" s="42" t="s">
        <v>39</v>
      </c>
      <c r="C36" s="43" t="s">
        <v>31</v>
      </c>
      <c r="D36" s="44" t="s">
        <v>31</v>
      </c>
      <c r="E36" s="44">
        <v>0</v>
      </c>
      <c r="L36" s="40"/>
      <c r="M36" s="40"/>
      <c r="R36" s="40"/>
    </row>
    <row r="37" spans="2:18" s="45" customFormat="1" ht="20.100000000000001" customHeight="1" x14ac:dyDescent="0.2">
      <c r="B37" s="42" t="s">
        <v>40</v>
      </c>
      <c r="C37" s="43" t="s">
        <v>31</v>
      </c>
      <c r="D37" s="44" t="s">
        <v>31</v>
      </c>
      <c r="E37" s="44">
        <v>0</v>
      </c>
      <c r="L37" s="40"/>
      <c r="M37" s="40"/>
      <c r="R37" s="40"/>
    </row>
    <row r="38" spans="2:18" s="45" customFormat="1" ht="20.100000000000001" customHeight="1" x14ac:dyDescent="0.2">
      <c r="B38" s="42" t="s">
        <v>41</v>
      </c>
      <c r="C38" s="43" t="s">
        <v>31</v>
      </c>
      <c r="D38" s="44" t="s">
        <v>31</v>
      </c>
      <c r="E38" s="44">
        <v>0</v>
      </c>
      <c r="L38" s="40"/>
      <c r="M38" s="40"/>
      <c r="R38" s="40"/>
    </row>
    <row r="39" spans="2:18" s="45" customFormat="1" ht="20.100000000000001" customHeight="1" x14ac:dyDescent="0.2">
      <c r="B39" s="42" t="s">
        <v>42</v>
      </c>
      <c r="C39" s="43" t="s">
        <v>31</v>
      </c>
      <c r="D39" s="44" t="s">
        <v>31</v>
      </c>
      <c r="E39" s="44">
        <v>0</v>
      </c>
      <c r="L39" s="40"/>
      <c r="M39" s="40"/>
      <c r="R39" s="40"/>
    </row>
    <row r="40" spans="2:18" s="45" customFormat="1" ht="20.100000000000001" customHeight="1" x14ac:dyDescent="0.2">
      <c r="B40" s="42" t="s">
        <v>43</v>
      </c>
      <c r="C40" s="43" t="s">
        <v>31</v>
      </c>
      <c r="D40" s="44" t="s">
        <v>31</v>
      </c>
      <c r="E40" s="44">
        <v>862.45</v>
      </c>
      <c r="L40" s="40"/>
      <c r="M40" s="40"/>
      <c r="R40" s="40"/>
    </row>
    <row r="41" spans="2:18" s="45" customFormat="1" ht="20.100000000000001" customHeight="1" x14ac:dyDescent="0.2">
      <c r="B41" s="42" t="s">
        <v>44</v>
      </c>
      <c r="C41" s="43" t="s">
        <v>31</v>
      </c>
      <c r="D41" s="44" t="s">
        <v>31</v>
      </c>
      <c r="E41" s="44">
        <v>0.1</v>
      </c>
      <c r="L41" s="40"/>
      <c r="M41" s="40"/>
      <c r="R41" s="40"/>
    </row>
    <row r="42" spans="2:18" s="45" customFormat="1" ht="20.100000000000001" customHeight="1" x14ac:dyDescent="0.2">
      <c r="B42" s="46" t="s">
        <v>45</v>
      </c>
      <c r="C42" s="47">
        <v>138</v>
      </c>
      <c r="D42" s="48" t="s">
        <v>46</v>
      </c>
      <c r="E42" s="48" t="s">
        <v>47</v>
      </c>
      <c r="L42" s="40"/>
      <c r="M42" s="40"/>
      <c r="R42" s="40"/>
    </row>
    <row r="43" spans="2:18" s="45" customFormat="1" ht="20.100000000000001" customHeight="1" x14ac:dyDescent="0.2">
      <c r="B43" s="42" t="s">
        <v>48</v>
      </c>
      <c r="C43" s="43">
        <v>0</v>
      </c>
      <c r="D43" s="44">
        <v>0</v>
      </c>
      <c r="E43" s="44">
        <v>0.28999999999999998</v>
      </c>
      <c r="L43" s="40"/>
      <c r="M43" s="40"/>
      <c r="R43" s="40"/>
    </row>
    <row r="44" spans="2:18" s="45" customFormat="1" ht="20.100000000000001" customHeight="1" x14ac:dyDescent="0.2">
      <c r="B44" s="42" t="s">
        <v>49</v>
      </c>
      <c r="C44" s="43">
        <v>349</v>
      </c>
      <c r="D44" s="44">
        <v>30457.08</v>
      </c>
      <c r="E44" s="44">
        <v>27950.71</v>
      </c>
      <c r="L44" s="40"/>
      <c r="M44" s="40"/>
      <c r="R44" s="40"/>
    </row>
    <row r="45" spans="2:18" s="45" customFormat="1" ht="20.100000000000001" customHeight="1" x14ac:dyDescent="0.2">
      <c r="B45" s="42" t="s">
        <v>50</v>
      </c>
      <c r="C45" s="43">
        <v>0</v>
      </c>
      <c r="D45" s="44">
        <v>0</v>
      </c>
      <c r="E45" s="44">
        <v>84.25</v>
      </c>
      <c r="L45" s="40"/>
      <c r="M45" s="40"/>
      <c r="R45" s="40"/>
    </row>
    <row r="46" spans="2:18" s="45" customFormat="1" ht="20.100000000000001" customHeight="1" x14ac:dyDescent="0.2">
      <c r="B46" s="42" t="s">
        <v>51</v>
      </c>
      <c r="C46" s="43" t="s">
        <v>31</v>
      </c>
      <c r="D46" s="44" t="s">
        <v>31</v>
      </c>
      <c r="E46" s="44">
        <v>0</v>
      </c>
      <c r="L46" s="40"/>
      <c r="M46" s="40"/>
      <c r="R46" s="40"/>
    </row>
    <row r="47" spans="2:18" s="45" customFormat="1" ht="20.100000000000001" customHeight="1" x14ac:dyDescent="0.2">
      <c r="B47" s="42" t="s">
        <v>52</v>
      </c>
      <c r="C47" s="43" t="s">
        <v>31</v>
      </c>
      <c r="D47" s="44" t="s">
        <v>31</v>
      </c>
      <c r="E47" s="44">
        <v>0</v>
      </c>
      <c r="L47" s="40"/>
      <c r="M47" s="40"/>
      <c r="R47" s="40"/>
    </row>
    <row r="48" spans="2:18" ht="24.95" customHeight="1" x14ac:dyDescent="0.2">
      <c r="B48" s="46" t="s">
        <v>53</v>
      </c>
      <c r="C48" s="47">
        <v>349</v>
      </c>
      <c r="D48" s="48" t="s">
        <v>54</v>
      </c>
      <c r="E48" s="48" t="s">
        <v>55</v>
      </c>
      <c r="F48" s="4"/>
      <c r="G48" s="4"/>
      <c r="H48" s="4"/>
      <c r="I48" s="4"/>
      <c r="J48" s="4"/>
      <c r="K48" s="4"/>
      <c r="N48" s="4"/>
      <c r="O48" s="4"/>
      <c r="P48" s="4"/>
      <c r="Q48" s="4"/>
    </row>
    <row r="49" spans="2:17" ht="30" customHeight="1" x14ac:dyDescent="0.2">
      <c r="B49" s="31" t="s">
        <v>19</v>
      </c>
      <c r="C49" s="49">
        <v>487</v>
      </c>
      <c r="D49" s="50" t="s">
        <v>56</v>
      </c>
      <c r="E49" s="31" t="s">
        <v>57</v>
      </c>
      <c r="F49" s="4"/>
      <c r="G49" s="4"/>
      <c r="H49" s="4"/>
      <c r="I49" s="4"/>
      <c r="J49" s="4"/>
      <c r="K49" s="4"/>
      <c r="N49" s="4"/>
      <c r="O49" s="4"/>
      <c r="P49" s="4"/>
      <c r="Q49" s="4"/>
    </row>
    <row r="50" spans="2:17" ht="41.25" customHeight="1" x14ac:dyDescent="0.2">
      <c r="B50" s="51" t="s">
        <v>58</v>
      </c>
      <c r="C50" s="51"/>
      <c r="D50" s="51"/>
      <c r="E50" s="51"/>
      <c r="F50" s="4"/>
      <c r="G50" s="4"/>
      <c r="H50" s="4"/>
      <c r="I50" s="4"/>
      <c r="J50" s="4"/>
      <c r="K50" s="4"/>
      <c r="N50" s="4"/>
      <c r="O50" s="4"/>
      <c r="P50" s="4"/>
      <c r="Q50" s="4"/>
    </row>
    <row r="51" spans="2:17" ht="27" customHeight="1" x14ac:dyDescent="0.2">
      <c r="B51" s="34"/>
      <c r="C51" s="34"/>
      <c r="D51" s="34"/>
      <c r="F51" s="4"/>
      <c r="G51" s="4"/>
      <c r="H51" s="4"/>
      <c r="I51" s="4"/>
      <c r="J51" s="4"/>
      <c r="K51" s="4"/>
      <c r="N51" s="4"/>
      <c r="O51" s="4"/>
      <c r="P51" s="4"/>
      <c r="Q51" s="4"/>
    </row>
    <row r="52" spans="2:17" ht="66.75" customHeight="1" x14ac:dyDescent="0.2">
      <c r="B52" s="52" t="s">
        <v>59</v>
      </c>
      <c r="C52" s="52"/>
      <c r="D52" s="52"/>
      <c r="E52" s="52"/>
      <c r="F52" s="4"/>
      <c r="G52" s="4"/>
      <c r="H52" s="4"/>
      <c r="I52" s="4"/>
      <c r="J52" s="4"/>
      <c r="K52" s="4"/>
      <c r="N52" s="4"/>
      <c r="O52" s="4"/>
      <c r="P52" s="4"/>
      <c r="Q52" s="4"/>
    </row>
    <row r="53" spans="2:17" ht="38.25" customHeight="1" x14ac:dyDescent="0.2">
      <c r="B53" s="52" t="s">
        <v>60</v>
      </c>
      <c r="C53" s="52"/>
      <c r="D53" s="52"/>
      <c r="F53" s="4"/>
      <c r="G53" s="4"/>
      <c r="H53" s="4"/>
      <c r="I53" s="4"/>
      <c r="J53" s="4"/>
      <c r="K53" s="4"/>
    </row>
    <row r="54" spans="2:17" ht="38.25" customHeight="1" thickBot="1" x14ac:dyDescent="0.25">
      <c r="B54" s="1" t="s">
        <v>61</v>
      </c>
      <c r="C54" s="1"/>
      <c r="D54" s="53"/>
      <c r="F54" s="54"/>
      <c r="G54" s="54"/>
    </row>
    <row r="55" spans="2:17" ht="25.5" customHeight="1" thickTop="1" thickBot="1" x14ac:dyDescent="0.25">
      <c r="B55" s="55" t="s">
        <v>1</v>
      </c>
      <c r="C55" s="55" t="s">
        <v>62</v>
      </c>
      <c r="D55" s="56"/>
      <c r="F55" s="57"/>
      <c r="G55" s="58"/>
    </row>
    <row r="56" spans="2:17" ht="32.25" customHeight="1" thickTop="1" thickBot="1" x14ac:dyDescent="0.25">
      <c r="B56" s="55"/>
      <c r="C56" s="55"/>
      <c r="D56" s="56"/>
      <c r="F56" s="59"/>
      <c r="G56" s="60"/>
    </row>
    <row r="57" spans="2:17" ht="19.5" customHeight="1" thickTop="1" thickBot="1" x14ac:dyDescent="0.25">
      <c r="B57" s="27" t="s">
        <v>11</v>
      </c>
      <c r="C57" s="61">
        <v>42000</v>
      </c>
      <c r="D57" s="62"/>
      <c r="E57" s="63"/>
      <c r="F57" s="64"/>
      <c r="G57" s="65"/>
    </row>
    <row r="58" spans="2:17" ht="39.75" thickTop="1" thickBot="1" x14ac:dyDescent="0.25">
      <c r="B58" s="27" t="s">
        <v>63</v>
      </c>
      <c r="C58" s="61">
        <v>30284.04</v>
      </c>
      <c r="D58" s="62"/>
      <c r="E58" s="63"/>
      <c r="F58" s="64"/>
      <c r="G58" s="60"/>
    </row>
    <row r="59" spans="2:17" ht="39" customHeight="1" thickTop="1" thickBot="1" x14ac:dyDescent="0.25">
      <c r="B59" s="27" t="s">
        <v>15</v>
      </c>
      <c r="C59" s="61">
        <v>19879.41</v>
      </c>
      <c r="D59" s="62"/>
      <c r="E59" s="63"/>
      <c r="F59" s="64"/>
      <c r="G59" s="60"/>
    </row>
    <row r="60" spans="2:17" ht="39" customHeight="1" thickTop="1" thickBot="1" x14ac:dyDescent="0.25">
      <c r="B60" s="27" t="s">
        <v>64</v>
      </c>
      <c r="C60" s="61">
        <v>14523</v>
      </c>
      <c r="D60" s="62"/>
      <c r="E60" s="63"/>
      <c r="F60" s="64"/>
      <c r="G60" s="66"/>
    </row>
    <row r="61" spans="2:17" ht="39" customHeight="1" thickTop="1" thickBot="1" x14ac:dyDescent="0.25">
      <c r="B61" s="27" t="s">
        <v>14</v>
      </c>
      <c r="C61" s="61">
        <v>14053.02</v>
      </c>
      <c r="D61" s="62"/>
      <c r="E61" s="67"/>
      <c r="F61" s="64"/>
      <c r="G61" s="60"/>
    </row>
    <row r="62" spans="2:17" ht="39" customHeight="1" thickTop="1" thickBot="1" x14ac:dyDescent="0.25">
      <c r="B62" s="27" t="s">
        <v>10</v>
      </c>
      <c r="C62" s="61">
        <v>7554.11</v>
      </c>
      <c r="D62" s="62"/>
      <c r="E62" s="67"/>
      <c r="F62" s="64"/>
      <c r="G62" s="60"/>
    </row>
    <row r="63" spans="2:17" ht="39" customHeight="1" thickTop="1" thickBot="1" x14ac:dyDescent="0.25">
      <c r="B63" s="27" t="s">
        <v>12</v>
      </c>
      <c r="C63" s="61">
        <v>3852.03</v>
      </c>
      <c r="D63" s="62"/>
      <c r="E63" s="67"/>
      <c r="F63" s="64"/>
      <c r="G63" s="60"/>
    </row>
    <row r="64" spans="2:17" ht="39" customHeight="1" thickTop="1" thickBot="1" x14ac:dyDescent="0.25">
      <c r="B64" s="27" t="s">
        <v>65</v>
      </c>
      <c r="C64" s="61">
        <v>1205.44</v>
      </c>
      <c r="D64" s="62"/>
      <c r="E64" s="67"/>
      <c r="F64" s="64"/>
      <c r="G64" s="60"/>
    </row>
    <row r="65" spans="2:18" ht="39" customHeight="1" thickTop="1" thickBot="1" x14ac:dyDescent="0.25">
      <c r="B65" s="27" t="s">
        <v>16</v>
      </c>
      <c r="C65" s="61">
        <v>246.32</v>
      </c>
      <c r="D65" s="62"/>
      <c r="E65" s="67"/>
      <c r="F65" s="64"/>
      <c r="G65" s="60"/>
    </row>
    <row r="66" spans="2:18" ht="39" customHeight="1" thickTop="1" thickBot="1" x14ac:dyDescent="0.25">
      <c r="B66" s="27" t="s">
        <v>17</v>
      </c>
      <c r="C66" s="61">
        <v>91.11</v>
      </c>
      <c r="D66" s="62"/>
      <c r="E66" s="67"/>
      <c r="F66" s="64"/>
      <c r="G66" s="60"/>
    </row>
    <row r="67" spans="2:18" ht="39" customHeight="1" thickTop="1" thickBot="1" x14ac:dyDescent="0.25">
      <c r="B67" s="27" t="s">
        <v>66</v>
      </c>
      <c r="C67" s="61">
        <v>40.07</v>
      </c>
      <c r="D67" s="62"/>
      <c r="E67" s="67"/>
      <c r="F67" s="64"/>
      <c r="G67" s="68"/>
    </row>
    <row r="68" spans="2:18" ht="27" customHeight="1" thickTop="1" thickBot="1" x14ac:dyDescent="0.25">
      <c r="B68" s="69" t="s">
        <v>67</v>
      </c>
      <c r="C68" s="70">
        <f>SUM(C57:C67)</f>
        <v>133728.55000000002</v>
      </c>
      <c r="D68" s="71"/>
      <c r="E68" s="72"/>
      <c r="F68" s="73"/>
      <c r="G68" s="74"/>
    </row>
    <row r="69" spans="2:18" s="78" customFormat="1" ht="27" customHeight="1" thickTop="1" x14ac:dyDescent="0.2">
      <c r="B69" s="75"/>
      <c r="C69" s="76"/>
      <c r="D69" s="77"/>
      <c r="F69" s="63"/>
      <c r="G69" s="63"/>
      <c r="H69" s="54"/>
      <c r="I69" s="54"/>
      <c r="J69" s="54"/>
      <c r="K69" s="54"/>
      <c r="L69" s="79"/>
      <c r="M69" s="79"/>
      <c r="N69" s="79"/>
      <c r="O69" s="79"/>
      <c r="P69" s="79"/>
      <c r="Q69" s="79"/>
      <c r="R69" s="79"/>
    </row>
    <row r="70" spans="2:18" ht="46.5" customHeight="1" x14ac:dyDescent="0.2">
      <c r="B70" s="38" t="s">
        <v>68</v>
      </c>
      <c r="C70" s="38"/>
      <c r="D70" s="38"/>
      <c r="E70" s="38"/>
      <c r="F70" s="4"/>
      <c r="G70" s="4"/>
      <c r="H70" s="4"/>
      <c r="I70" s="4"/>
      <c r="J70" s="4"/>
      <c r="K70" s="4"/>
      <c r="N70" s="4"/>
      <c r="O70" s="4"/>
      <c r="P70" s="4"/>
      <c r="Q70" s="4"/>
    </row>
    <row r="71" spans="2:18" ht="57.75" customHeight="1" x14ac:dyDescent="0.2">
      <c r="B71" s="39" t="s">
        <v>69</v>
      </c>
      <c r="C71" s="39" t="s">
        <v>22</v>
      </c>
      <c r="D71" s="39" t="s">
        <v>70</v>
      </c>
      <c r="E71" s="80" t="s">
        <v>71</v>
      </c>
      <c r="F71" s="4"/>
      <c r="G71" s="4"/>
      <c r="H71" s="4"/>
      <c r="I71" s="4"/>
      <c r="J71" s="4"/>
      <c r="K71" s="4"/>
      <c r="N71" s="4"/>
      <c r="O71" s="4"/>
      <c r="P71" s="4"/>
      <c r="Q71" s="4"/>
    </row>
    <row r="72" spans="2:18" s="45" customFormat="1" ht="28.5" customHeight="1" x14ac:dyDescent="0.2">
      <c r="B72" s="42" t="s">
        <v>25</v>
      </c>
      <c r="C72" s="81">
        <v>0</v>
      </c>
      <c r="D72" s="82">
        <v>0</v>
      </c>
      <c r="E72" s="82">
        <v>0</v>
      </c>
      <c r="L72" s="40"/>
      <c r="M72" s="40"/>
      <c r="R72" s="40"/>
    </row>
    <row r="73" spans="2:18" s="45" customFormat="1" ht="15" customHeight="1" x14ac:dyDescent="0.2">
      <c r="B73" s="42" t="s">
        <v>26</v>
      </c>
      <c r="C73" s="81">
        <v>0</v>
      </c>
      <c r="D73" s="82">
        <v>0</v>
      </c>
      <c r="E73" s="82">
        <v>0</v>
      </c>
      <c r="L73" s="40"/>
      <c r="M73" s="40"/>
      <c r="R73" s="40"/>
    </row>
    <row r="74" spans="2:18" s="45" customFormat="1" ht="15" customHeight="1" x14ac:dyDescent="0.2">
      <c r="B74" s="42" t="s">
        <v>27</v>
      </c>
      <c r="C74" s="81">
        <v>0</v>
      </c>
      <c r="D74" s="82">
        <v>0</v>
      </c>
      <c r="E74" s="82">
        <v>0</v>
      </c>
      <c r="L74" s="40"/>
      <c r="M74" s="40"/>
      <c r="R74" s="40"/>
    </row>
    <row r="75" spans="2:18" s="45" customFormat="1" ht="19.149999999999999" customHeight="1" x14ac:dyDescent="0.2">
      <c r="B75" s="42" t="s">
        <v>28</v>
      </c>
      <c r="C75" s="81">
        <v>17</v>
      </c>
      <c r="D75" s="82">
        <v>2671.85</v>
      </c>
      <c r="E75" s="82">
        <v>1920.48</v>
      </c>
      <c r="L75" s="40"/>
      <c r="M75" s="40"/>
      <c r="R75" s="40"/>
    </row>
    <row r="76" spans="2:18" s="45" customFormat="1" ht="19.149999999999999" customHeight="1" x14ac:dyDescent="0.2">
      <c r="B76" s="42" t="s">
        <v>29</v>
      </c>
      <c r="C76" s="81">
        <v>0</v>
      </c>
      <c r="D76" s="82">
        <v>0</v>
      </c>
      <c r="E76" s="82">
        <v>0</v>
      </c>
      <c r="L76" s="40"/>
      <c r="M76" s="40"/>
      <c r="R76" s="40"/>
    </row>
    <row r="77" spans="2:18" s="45" customFormat="1" ht="20.100000000000001" customHeight="1" x14ac:dyDescent="0.2">
      <c r="B77" s="42" t="s">
        <v>30</v>
      </c>
      <c r="C77" s="81" t="s">
        <v>31</v>
      </c>
      <c r="D77" s="82" t="s">
        <v>31</v>
      </c>
      <c r="E77" s="82">
        <v>2.31</v>
      </c>
      <c r="L77" s="40"/>
      <c r="M77" s="40"/>
      <c r="R77" s="40"/>
    </row>
    <row r="78" spans="2:18" s="45" customFormat="1" ht="20.100000000000001" customHeight="1" x14ac:dyDescent="0.2">
      <c r="B78" s="42" t="s">
        <v>32</v>
      </c>
      <c r="C78" s="81" t="s">
        <v>31</v>
      </c>
      <c r="D78" s="82" t="s">
        <v>31</v>
      </c>
      <c r="E78" s="82">
        <v>0</v>
      </c>
      <c r="L78" s="40"/>
      <c r="M78" s="40"/>
      <c r="R78" s="40"/>
    </row>
    <row r="79" spans="2:18" s="45" customFormat="1" ht="20.100000000000001" customHeight="1" x14ac:dyDescent="0.2">
      <c r="B79" s="42" t="s">
        <v>33</v>
      </c>
      <c r="C79" s="81" t="s">
        <v>31</v>
      </c>
      <c r="D79" s="82" t="s">
        <v>31</v>
      </c>
      <c r="E79" s="82">
        <v>3.11</v>
      </c>
      <c r="L79" s="40"/>
      <c r="M79" s="40"/>
      <c r="R79" s="40"/>
    </row>
    <row r="80" spans="2:18" s="45" customFormat="1" ht="20.100000000000001" customHeight="1" x14ac:dyDescent="0.2">
      <c r="B80" s="42" t="s">
        <v>34</v>
      </c>
      <c r="C80" s="81" t="s">
        <v>31</v>
      </c>
      <c r="D80" s="82" t="s">
        <v>31</v>
      </c>
      <c r="E80" s="82">
        <v>9.8699999999999992</v>
      </c>
      <c r="L80" s="40"/>
      <c r="M80" s="40"/>
      <c r="R80" s="40"/>
    </row>
    <row r="81" spans="2:18" s="45" customFormat="1" ht="20.100000000000001" customHeight="1" x14ac:dyDescent="0.2">
      <c r="B81" s="42" t="s">
        <v>35</v>
      </c>
      <c r="C81" s="81" t="s">
        <v>31</v>
      </c>
      <c r="D81" s="82" t="s">
        <v>31</v>
      </c>
      <c r="E81" s="82">
        <v>0.01</v>
      </c>
      <c r="L81" s="40"/>
      <c r="M81" s="40"/>
      <c r="R81" s="40"/>
    </row>
    <row r="82" spans="2:18" s="45" customFormat="1" ht="20.100000000000001" customHeight="1" x14ac:dyDescent="0.2">
      <c r="B82" s="42" t="s">
        <v>36</v>
      </c>
      <c r="C82" s="81" t="s">
        <v>31</v>
      </c>
      <c r="D82" s="82" t="s">
        <v>31</v>
      </c>
      <c r="E82" s="82">
        <v>1.72</v>
      </c>
      <c r="L82" s="40"/>
      <c r="M82" s="40"/>
      <c r="R82" s="40"/>
    </row>
    <row r="83" spans="2:18" s="45" customFormat="1" ht="20.100000000000001" customHeight="1" x14ac:dyDescent="0.2">
      <c r="B83" s="42" t="s">
        <v>37</v>
      </c>
      <c r="C83" s="81" t="s">
        <v>31</v>
      </c>
      <c r="D83" s="82" t="s">
        <v>31</v>
      </c>
      <c r="E83" s="82">
        <v>2.75</v>
      </c>
      <c r="L83" s="40"/>
      <c r="M83" s="40"/>
      <c r="R83" s="40"/>
    </row>
    <row r="84" spans="2:18" s="45" customFormat="1" ht="20.100000000000001" customHeight="1" x14ac:dyDescent="0.2">
      <c r="B84" s="42" t="s">
        <v>38</v>
      </c>
      <c r="C84" s="81" t="s">
        <v>31</v>
      </c>
      <c r="D84" s="82" t="s">
        <v>31</v>
      </c>
      <c r="E84" s="82">
        <v>0</v>
      </c>
      <c r="L84" s="40"/>
      <c r="M84" s="40"/>
      <c r="R84" s="40"/>
    </row>
    <row r="85" spans="2:18" s="45" customFormat="1" ht="20.100000000000001" customHeight="1" x14ac:dyDescent="0.2">
      <c r="B85" s="42" t="s">
        <v>39</v>
      </c>
      <c r="C85" s="81" t="s">
        <v>31</v>
      </c>
      <c r="D85" s="82" t="s">
        <v>31</v>
      </c>
      <c r="E85" s="82">
        <v>0</v>
      </c>
      <c r="L85" s="40"/>
      <c r="M85" s="40"/>
      <c r="R85" s="40"/>
    </row>
    <row r="86" spans="2:18" s="45" customFormat="1" ht="20.100000000000001" customHeight="1" x14ac:dyDescent="0.2">
      <c r="B86" s="42" t="s">
        <v>40</v>
      </c>
      <c r="C86" s="81" t="s">
        <v>31</v>
      </c>
      <c r="D86" s="82" t="s">
        <v>31</v>
      </c>
      <c r="E86" s="82">
        <v>0</v>
      </c>
      <c r="L86" s="40"/>
      <c r="M86" s="40"/>
      <c r="R86" s="40"/>
    </row>
    <row r="87" spans="2:18" s="45" customFormat="1" ht="20.100000000000001" customHeight="1" x14ac:dyDescent="0.2">
      <c r="B87" s="42" t="s">
        <v>41</v>
      </c>
      <c r="C87" s="81" t="s">
        <v>31</v>
      </c>
      <c r="D87" s="82" t="s">
        <v>31</v>
      </c>
      <c r="E87" s="82">
        <v>0</v>
      </c>
      <c r="L87" s="40"/>
      <c r="M87" s="40"/>
      <c r="R87" s="40"/>
    </row>
    <row r="88" spans="2:18" s="45" customFormat="1" ht="20.100000000000001" customHeight="1" x14ac:dyDescent="0.2">
      <c r="B88" s="42" t="s">
        <v>42</v>
      </c>
      <c r="C88" s="81" t="s">
        <v>31</v>
      </c>
      <c r="D88" s="82" t="s">
        <v>31</v>
      </c>
      <c r="E88" s="82">
        <v>0</v>
      </c>
      <c r="L88" s="40"/>
      <c r="M88" s="40"/>
      <c r="R88" s="40"/>
    </row>
    <row r="89" spans="2:18" s="45" customFormat="1" ht="20.100000000000001" customHeight="1" x14ac:dyDescent="0.2">
      <c r="B89" s="42" t="s">
        <v>43</v>
      </c>
      <c r="C89" s="81" t="s">
        <v>31</v>
      </c>
      <c r="D89" s="82" t="s">
        <v>31</v>
      </c>
      <c r="E89" s="82">
        <v>149.87</v>
      </c>
      <c r="L89" s="40"/>
      <c r="M89" s="40"/>
      <c r="R89" s="40"/>
    </row>
    <row r="90" spans="2:18" s="45" customFormat="1" ht="20.100000000000001" customHeight="1" x14ac:dyDescent="0.2">
      <c r="B90" s="42" t="s">
        <v>44</v>
      </c>
      <c r="C90" s="81" t="s">
        <v>31</v>
      </c>
      <c r="D90" s="82" t="s">
        <v>31</v>
      </c>
      <c r="E90" s="82">
        <v>0</v>
      </c>
      <c r="L90" s="40"/>
      <c r="M90" s="40"/>
      <c r="R90" s="40"/>
    </row>
    <row r="91" spans="2:18" s="45" customFormat="1" ht="20.100000000000001" customHeight="1" x14ac:dyDescent="0.2">
      <c r="B91" s="46" t="s">
        <v>45</v>
      </c>
      <c r="C91" s="83">
        <v>17</v>
      </c>
      <c r="D91" s="84" t="s">
        <v>72</v>
      </c>
      <c r="E91" s="84" t="s">
        <v>73</v>
      </c>
      <c r="L91" s="40"/>
      <c r="M91" s="40"/>
      <c r="R91" s="40"/>
    </row>
    <row r="92" spans="2:18" s="45" customFormat="1" ht="20.100000000000001" customHeight="1" x14ac:dyDescent="0.2">
      <c r="B92" s="46" t="s">
        <v>48</v>
      </c>
      <c r="C92" s="85">
        <v>0</v>
      </c>
      <c r="D92" s="82">
        <v>0</v>
      </c>
      <c r="E92" s="82">
        <v>0.06</v>
      </c>
      <c r="L92" s="40"/>
      <c r="M92" s="40"/>
      <c r="R92" s="40"/>
    </row>
    <row r="93" spans="2:18" s="45" customFormat="1" ht="20.100000000000001" customHeight="1" x14ac:dyDescent="0.2">
      <c r="B93" s="42" t="s">
        <v>49</v>
      </c>
      <c r="C93" s="85">
        <v>10</v>
      </c>
      <c r="D93" s="82">
        <v>585.79999999999995</v>
      </c>
      <c r="E93" s="82">
        <v>6129.49</v>
      </c>
      <c r="L93" s="40"/>
      <c r="M93" s="40"/>
      <c r="R93" s="40"/>
    </row>
    <row r="94" spans="2:18" s="45" customFormat="1" ht="20.100000000000001" customHeight="1" x14ac:dyDescent="0.2">
      <c r="B94" s="42" t="s">
        <v>50</v>
      </c>
      <c r="C94" s="85">
        <v>0</v>
      </c>
      <c r="D94" s="82">
        <v>0</v>
      </c>
      <c r="E94" s="82">
        <v>10.76</v>
      </c>
      <c r="L94" s="40"/>
      <c r="M94" s="40"/>
      <c r="R94" s="40"/>
    </row>
    <row r="95" spans="2:18" s="45" customFormat="1" ht="20.100000000000001" customHeight="1" x14ac:dyDescent="0.2">
      <c r="B95" s="42" t="s">
        <v>51</v>
      </c>
      <c r="C95" s="85" t="s">
        <v>31</v>
      </c>
      <c r="D95" s="82" t="s">
        <v>31</v>
      </c>
      <c r="E95" s="82">
        <v>0</v>
      </c>
      <c r="L95" s="40"/>
      <c r="M95" s="40"/>
      <c r="R95" s="40"/>
    </row>
    <row r="96" spans="2:18" s="45" customFormat="1" ht="20.100000000000001" customHeight="1" x14ac:dyDescent="0.2">
      <c r="B96" s="42" t="s">
        <v>52</v>
      </c>
      <c r="C96" s="85" t="s">
        <v>31</v>
      </c>
      <c r="D96" s="82" t="s">
        <v>31</v>
      </c>
      <c r="E96" s="82">
        <v>0</v>
      </c>
      <c r="L96" s="40"/>
      <c r="M96" s="40"/>
      <c r="R96" s="40"/>
    </row>
    <row r="97" spans="2:18" s="45" customFormat="1" ht="20.100000000000001" customHeight="1" x14ac:dyDescent="0.2">
      <c r="B97" s="42" t="s">
        <v>53</v>
      </c>
      <c r="C97" s="85">
        <v>10</v>
      </c>
      <c r="D97" s="82">
        <v>585.79999999999995</v>
      </c>
      <c r="E97" s="82" t="s">
        <v>74</v>
      </c>
      <c r="L97" s="40"/>
      <c r="M97" s="40"/>
      <c r="R97" s="40"/>
    </row>
    <row r="98" spans="2:18" s="45" customFormat="1" ht="20.100000000000001" customHeight="1" x14ac:dyDescent="0.2">
      <c r="B98" s="86" t="s">
        <v>19</v>
      </c>
      <c r="C98" s="86">
        <v>27</v>
      </c>
      <c r="D98" s="86" t="s">
        <v>75</v>
      </c>
      <c r="E98" s="87" t="s">
        <v>76</v>
      </c>
      <c r="L98" s="40"/>
      <c r="M98" s="40"/>
      <c r="R98" s="40"/>
    </row>
    <row r="99" spans="2:18" s="45" customFormat="1" ht="47.1" customHeight="1" x14ac:dyDescent="0.2">
      <c r="B99" s="88" t="s">
        <v>77</v>
      </c>
      <c r="C99" s="88"/>
      <c r="D99" s="88"/>
      <c r="E99" s="88"/>
      <c r="L99" s="40"/>
      <c r="M99" s="40"/>
      <c r="R99" s="40"/>
    </row>
    <row r="100" spans="2:18" s="78" customFormat="1" ht="66.400000000000006" customHeight="1" x14ac:dyDescent="0.2">
      <c r="B100" s="52" t="str">
        <f>B52</f>
        <v xml:space="preserve">Źródło: Departament Wsparcia Krajowego
Data sporządzenia: 20.10.2021 r. 
Osoba odpowiedzialna za treść informacji: Katarzyna Kotańska p.o. Dyrektora Departamentu Analiz i Sprawozdawczości
Wykorzystanie danych możliwe za podaniem źródła.  </v>
      </c>
      <c r="C100" s="52"/>
      <c r="D100" s="52"/>
      <c r="E100" s="52"/>
      <c r="L100" s="79"/>
      <c r="M100" s="79"/>
      <c r="R100" s="79"/>
    </row>
    <row r="101" spans="2:18" ht="32.65" customHeight="1" x14ac:dyDescent="0.2">
      <c r="B101" s="52" t="str">
        <f>B53</f>
        <v>Osoba udostępniająca informację: Izabela Florczyk
Data udostępnienia informacji: 21.10.2021 r.</v>
      </c>
      <c r="C101" s="52"/>
      <c r="D101" s="52"/>
      <c r="F101" s="4"/>
      <c r="G101" s="4"/>
      <c r="H101" s="4"/>
      <c r="I101" s="4"/>
      <c r="J101" s="4"/>
      <c r="K101" s="4"/>
      <c r="N101" s="4"/>
      <c r="O101" s="4"/>
      <c r="P101" s="4"/>
      <c r="Q101" s="4"/>
    </row>
    <row r="102" spans="2:18" ht="29.45" customHeight="1" x14ac:dyDescent="0.2">
      <c r="F102" s="4"/>
      <c r="G102" s="4"/>
      <c r="N102" s="4"/>
      <c r="O102" s="4"/>
      <c r="P102" s="4"/>
      <c r="Q102" s="4"/>
    </row>
    <row r="103" spans="2:18" ht="29.25" customHeight="1" x14ac:dyDescent="0.2">
      <c r="B103" s="8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ht="36" customHeight="1" x14ac:dyDescent="0.2">
      <c r="B104" s="8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ht="32.25" customHeight="1" x14ac:dyDescent="0.2">
      <c r="B105" s="89"/>
    </row>
    <row r="106" spans="2:18" ht="32.25" customHeight="1" x14ac:dyDescent="0.2">
      <c r="B106" s="89"/>
    </row>
    <row r="539" spans="5:18" ht="32.25" customHeight="1" x14ac:dyDescent="0.2">
      <c r="E539" s="9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5:18" ht="32.25" customHeight="1" x14ac:dyDescent="0.2">
      <c r="E540" s="9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5:18" ht="32.25" customHeight="1" x14ac:dyDescent="0.2">
      <c r="E541" s="9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51" spans="5:5" ht="32.25" customHeight="1" x14ac:dyDescent="0.25">
      <c r="E551" s="91"/>
    </row>
    <row r="552" spans="5:5" ht="32.25" customHeight="1" x14ac:dyDescent="0.2">
      <c r="E552" s="92"/>
    </row>
    <row r="562" spans="1:18" s="93" customFormat="1" ht="32.25" customHeight="1" x14ac:dyDescent="0.2">
      <c r="A562" s="4"/>
      <c r="B562" s="4"/>
      <c r="C562" s="4"/>
      <c r="D562" s="4"/>
      <c r="F562" s="94"/>
      <c r="G562" s="94"/>
      <c r="H562" s="94"/>
      <c r="I562" s="94"/>
      <c r="J562" s="94"/>
      <c r="K562" s="94"/>
      <c r="L562" s="95"/>
      <c r="M562" s="95"/>
      <c r="N562" s="95"/>
      <c r="O562" s="95"/>
      <c r="P562" s="95"/>
      <c r="Q562" s="95"/>
      <c r="R562" s="95"/>
    </row>
    <row r="581" spans="5:18" ht="32.25" customHeight="1" x14ac:dyDescent="0.25">
      <c r="E581" s="9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5:18" ht="32.25" customHeight="1" x14ac:dyDescent="0.2">
      <c r="E582" s="9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92" spans="5:18" ht="32.25" customHeight="1" x14ac:dyDescent="0.2">
      <c r="E592" s="9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602" spans="5:18" ht="32.25" customHeight="1" x14ac:dyDescent="0.2">
      <c r="E602" s="9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12" spans="5:18" ht="32.25" customHeight="1" x14ac:dyDescent="0.25">
      <c r="E612" s="9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5:18" ht="32.25" customHeight="1" x14ac:dyDescent="0.2">
      <c r="E613" s="9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23" spans="5:18" ht="32.25" customHeight="1" x14ac:dyDescent="0.2">
      <c r="E623" s="9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32" spans="1:18" ht="32.25" customHeight="1" x14ac:dyDescent="0.2">
      <c r="E632" s="9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40" spans="1:18" ht="32.25" customHeight="1" x14ac:dyDescent="0.2">
      <c r="A640" s="9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32.25" customHeight="1" x14ac:dyDescent="0.2">
      <c r="A641" s="9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32.25" customHeight="1" x14ac:dyDescent="0.25">
      <c r="A642" s="97"/>
      <c r="E642" s="9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32.25" customHeight="1" x14ac:dyDescent="0.2">
      <c r="A643" s="97"/>
      <c r="E643" s="9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9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99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99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99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99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99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3" spans="1:18" ht="32.25" customHeight="1" x14ac:dyDescent="0.2">
      <c r="E653" s="9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62" spans="1:18" ht="32.25" customHeight="1" x14ac:dyDescent="0.2">
      <c r="A662" s="9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71" spans="1:18" ht="32.25" customHeight="1" x14ac:dyDescent="0.2">
      <c r="A671" s="9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32.25" customHeight="1" x14ac:dyDescent="0.2">
      <c r="A672" s="97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32.25" customHeight="1" x14ac:dyDescent="0.2">
      <c r="A673" s="97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32.25" customHeight="1" x14ac:dyDescent="0.2">
      <c r="A674" s="9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99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99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99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99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99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92" spans="1:18" ht="32.25" customHeight="1" x14ac:dyDescent="0.2">
      <c r="A692" s="9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701" spans="1:18" ht="32.25" customHeight="1" x14ac:dyDescent="0.2">
      <c r="A701" s="9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32.25" customHeight="1" x14ac:dyDescent="0.2">
      <c r="A702" s="97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32.25" customHeight="1" x14ac:dyDescent="0.2">
      <c r="A703" s="97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32.25" customHeight="1" x14ac:dyDescent="0.2">
      <c r="A704" s="98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99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99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99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99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99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22" spans="1:18" ht="32.25" customHeight="1" x14ac:dyDescent="0.2">
      <c r="A722" s="9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31" spans="1:18" ht="32.25" customHeight="1" x14ac:dyDescent="0.2">
      <c r="A731" s="9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32.25" customHeight="1" x14ac:dyDescent="0.2">
      <c r="A732" s="97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32.25" customHeight="1" x14ac:dyDescent="0.2">
      <c r="A733" s="97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32.25" customHeight="1" x14ac:dyDescent="0.2">
      <c r="A734" s="98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99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99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99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99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99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52" spans="1:18" ht="32.25" customHeight="1" x14ac:dyDescent="0.2">
      <c r="A752" s="9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</sheetData>
  <mergeCells count="18">
    <mergeCell ref="B70:E70"/>
    <mergeCell ref="B99:E99"/>
    <mergeCell ref="B100:E100"/>
    <mergeCell ref="B101:D101"/>
    <mergeCell ref="B50:E50"/>
    <mergeCell ref="B51:D51"/>
    <mergeCell ref="B52:E52"/>
    <mergeCell ref="B53:D53"/>
    <mergeCell ref="B54:C54"/>
    <mergeCell ref="B55:B56"/>
    <mergeCell ref="C55:C56"/>
    <mergeCell ref="D55:D56"/>
    <mergeCell ref="B1:C1"/>
    <mergeCell ref="B2:B3"/>
    <mergeCell ref="D2:D3"/>
    <mergeCell ref="F8:F9"/>
    <mergeCell ref="B20:D20"/>
    <mergeCell ref="B21:E2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2021-10-21T10:15:09Z</dcterms:created>
  <dcterms:modified xsi:type="dcterms:W3CDTF">2021-10-21T10:17:23Z</dcterms:modified>
</cp:coreProperties>
</file>