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11-21\Dane publiczne - 2021-11-30\"/>
    </mc:Choice>
  </mc:AlternateContent>
  <bookViews>
    <workbookView xWindow="0" yWindow="0" windowWidth="28800" windowHeight="118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krajowa'!$B$1:$E$103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3" i="1" l="1"/>
  <c r="B102" i="1"/>
  <c r="C69" i="1"/>
  <c r="C22" i="1"/>
</calcChain>
</file>

<file path=xl/sharedStrings.xml><?xml version="1.0" encoding="utf-8"?>
<sst xmlns="http://schemas.openxmlformats.org/spreadsheetml/2006/main" count="177" uniqueCount="78">
  <si>
    <t>Informacja o realizacji pozostałych form pomocy krajowej  w roku 2021 r.</t>
  </si>
  <si>
    <t>Forma pomocy</t>
  </si>
  <si>
    <t>Kwota</t>
  </si>
  <si>
    <t>[tys. zł]</t>
  </si>
  <si>
    <t>Pomoc dla producentów świń, którym zagraża utrata płynności finansowej w związku z COVID -19</t>
  </si>
  <si>
    <t>Pomoc z tytułu wystąpieniem w 2020 r. suszy, gradu, deszczu nawalnego, ujemnych skutków przezimowania …</t>
  </si>
  <si>
    <t>Finansowanie lub dofinansowanie ponoszonych przez producentów rolnych kosztów zbioru, transportu 
i unieszkodliwiania padłych zwierząt gospodarskich z gatunku bydło, owce, kozy, świnie lub konie</t>
  </si>
  <si>
    <t>zobowiązania 2020 r. płatne w 2021 r. – realizacja umów zawartych na 2020 r. w ramach planu 2020</t>
  </si>
  <si>
    <t>Pomoc dla producentów świń na wyrównanie kwoty dochodu w związku ze zwalczaniem ASF</t>
  </si>
  <si>
    <t>Dopłaty krajowe do materiału siewnego</t>
  </si>
  <si>
    <t>Pomoc finansowa dla kół gospodyń wiejskich</t>
  </si>
  <si>
    <t>Pomoc na zakup nowych komputerów przez rodziny rolnicze</t>
  </si>
  <si>
    <t>Wypłaty ekwiwalentów dla właść. gruntów rolnych prowadzących uprawy leśne</t>
  </si>
  <si>
    <t>Pomoc dla kół gospodyń wiejskich - wsparcie w zakresie dostępności do szczepień przeciwko COVID-19</t>
  </si>
  <si>
    <t>Pomoc dla producentów na sfinansowanie udziałów w spółdzielniach w zakresie przetwórstwa produktów rolnych</t>
  </si>
  <si>
    <t>Pomoc de minimis dla podmiotów prowadzących działalność nadzorowaną w zakresie utrzymywania pszczół</t>
  </si>
  <si>
    <t>Pożyczki na sfinansowani zobowiązań cywilnoprawnych dla producentów, którzy utrzymywali świnie na obszarach ASF</t>
  </si>
  <si>
    <t>Refundacja na dostosowanie gospodarstw do wymogów utrzymywania świń - bioasekuracja</t>
  </si>
  <si>
    <t>Pomoc dla producentów mleka, którzy w latach 2019-2020 nie otrzymali zapłaty za sprzedane mleko</t>
  </si>
  <si>
    <t>Pomoc dla producentów w związku z zakazem utrzymywania lub wprowadzania do gospodarstwa świń - bioasekuracja</t>
  </si>
  <si>
    <t>Pożyczki na sfinansowanie spłaty zadłużenia powstałego w związku z prowadzeniem działalności rolniczej</t>
  </si>
  <si>
    <t>Pomoc jednorazowa, szkody w wyniku:susza lub powódź w 2018 r.; susza, huragan, grad, deszcz nawalny, przymrozki wiosenne lub powódź 2019; covid-19 – susza 2019; covid – pomoc dla posiadaczy chryzantem</t>
  </si>
  <si>
    <t>Razem</t>
  </si>
  <si>
    <t xml:space="preserve">* dane prezentowane w układzie kasowym. Źródło: Departament Wsparcia Krajowego
</t>
  </si>
  <si>
    <t xml:space="preserve">Liczba i kwota kredytów preferencyjnych udzielonych w 2021 r. 
(wg linii kredytowych)
Realizacja kredytów inwestycyjnych i klęskowych w 2021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</si>
  <si>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</si>
  <si>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</si>
  <si>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</si>
  <si>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</si>
  <si>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</si>
  <si>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</si>
  <si>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</si>
  <si>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</si>
  <si>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</si>
  <si>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</si>
  <si>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</si>
  <si>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</si>
  <si>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</si>
  <si>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</si>
  <si>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</si>
  <si>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</si>
  <si>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</si>
  <si>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</si>
  <si>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</si>
  <si>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</si>
  <si>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</si>
  <si>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</si>
  <si>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</si>
  <si>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</si>
  <si>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K01</t>
  </si>
  <si>
    <t>K02</t>
  </si>
  <si>
    <t>DK02</t>
  </si>
  <si>
    <t>nKL01</t>
  </si>
  <si>
    <t>nKL02</t>
  </si>
  <si>
    <t>Razem kredyty klęskowe</t>
  </si>
  <si>
    <t>RAZEM</t>
  </si>
  <si>
    <t>60 477,78</t>
  </si>
  <si>
    <t>43 510,74</t>
  </si>
  <si>
    <t>* Z uwagi na przekazywanie danych do ARiMR przez banki do 15 dnia miesiąca za miesiąc poprzedni, w opracowaniu zestawiono dane</t>
  </si>
  <si>
    <t xml:space="preserve">* Z uwagi na przekazywanie danych do ARiMR przez banki do 15 dnia miesiąca za miesiąc poprzedni, w opracowaniu zestawiono dane do 31 października 2021 r.  Dane dotyczące dopłat prezentowane w układzie kasowym.
</t>
  </si>
  <si>
    <t>do 31 października 2021 r.  Dane dotyczące dopłat prezentowane w układzie kasowym.</t>
  </si>
  <si>
    <t xml:space="preserve">Źródło: Departament Wsparcia Krajowego
Data sporządzenia: 28.12.2021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</si>
  <si>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29.12.2021 r.</t>
    </r>
  </si>
  <si>
    <t>Informacja o realizacji działań z zakresu pomocy krajowej 
w październiku 2021 r.*</t>
  </si>
  <si>
    <t>Wysokość udzielonej pomocy [tys. PLN]</t>
  </si>
  <si>
    <t>Dopłaty do materiału siewnego</t>
  </si>
  <si>
    <t>Finansowanie lub dofinansowanie ponoszonych przez producentów rolnych kosztów zbioru, transportu i unieszkodliwiania padłych zwierząt gospodarskich z gatunku bydło, owce, kozy, świnie lub konie</t>
  </si>
  <si>
    <t>Pomoc dla producentów, w których gospodarstwach rolnych powstały szkody w uprawach rolnych spowodowane wystąpieniem w 2020 r. suszy, gradu, deszczu nawalnego, ujemnych skutków przezimowania, przymrozków wiosennych, powodzi, huraganu, pioruna, obsunięcia się ziemi lub lawiny</t>
  </si>
  <si>
    <t>Pomoc dla producentów w związku z zakazem utrzymywania/ wprowadzania do gospodarstwa świń - bioasekuracja</t>
  </si>
  <si>
    <t>Pomoc dla producentów świń, którym zagraża utrata płynności finansowej w związku z epidemią COVID -19</t>
  </si>
  <si>
    <t>* dane prezentowane w układzie kasowym. Źródło: Departament Wsparcia Krajowego</t>
  </si>
  <si>
    <t>Liczba i kwota dopłat do kredytów preferencyjnych udzielonych 
w październiku 2021 r.
(wg linii kredytowych)*</t>
  </si>
  <si>
    <t>Forma pomocy 
Linia kredytowa 
(Symbol)</t>
  </si>
  <si>
    <t>Kwota udzielonych kredytów [tys. PLN]</t>
  </si>
  <si>
    <t>Dopłaty ARiMR do oprocentowania kredytów ** [tys. zł]</t>
  </si>
  <si>
    <t>1 145,88</t>
  </si>
  <si>
    <t>2 868,14</t>
  </si>
  <si>
    <t>* z uwagi na przekazywanie danych do ARiMR przez banki do 15 dnia miesiąca za miesiąc poprzedni, w opracowaniu zestawiono dane do dnia 31 października 2021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</si>
</sst>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0"/>
  </numFmts>
  <fonts count="27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charset val="238"/>
    </font>
    <font>
      <sz val="9"/>
      <name val="Cambria"/>
      <family val="1"/>
      <charset val="238"/>
    </font>
    <font>
      <sz val="10"/>
      <name val="Times New Roman CE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sz val="10"/>
      <name val="Cambria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0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4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8" fillId="4" borderId="6" xfId="0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right" vertical="center" wrapText="1"/>
    </xf>
    <xf numFmtId="4" fontId="18" fillId="4" borderId="6" xfId="0" applyNumberFormat="1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4" fontId="11" fillId="0" borderId="6" xfId="0" applyNumberFormat="1" applyFont="1" applyFill="1" applyBorder="1" applyAlignment="1">
      <alignment horizontal="right" vertical="center" wrapText="1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165" fontId="11" fillId="3" borderId="6" xfId="4" applyNumberFormat="1" applyFont="1" applyFill="1" applyBorder="1" applyAlignment="1">
      <alignment horizontal="right" vertical="center"/>
    </xf>
    <xf numFmtId="0" fontId="3" fillId="0" borderId="0" xfId="2" applyFont="1" applyFill="1"/>
    <xf numFmtId="0" fontId="19" fillId="0" borderId="7" xfId="4" applyFont="1" applyFill="1" applyBorder="1" applyAlignment="1">
      <alignment horizontal="left" vertical="top" wrapText="1"/>
    </xf>
    <xf numFmtId="0" fontId="19" fillId="0" borderId="7" xfId="4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17" fillId="2" borderId="6" xfId="3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164" fontId="10" fillId="0" borderId="6" xfId="1" applyFont="1" applyFill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justify" vertical="center"/>
    </xf>
    <xf numFmtId="0" fontId="14" fillId="5" borderId="6" xfId="0" applyFont="1" applyFill="1" applyBorder="1" applyAlignment="1">
      <alignment horizontal="left" vertical="center"/>
    </xf>
    <xf numFmtId="4" fontId="14" fillId="5" borderId="6" xfId="0" applyNumberFormat="1" applyFont="1" applyFill="1" applyBorder="1" applyAlignment="1">
      <alignment horizontal="right" vertical="center"/>
    </xf>
    <xf numFmtId="4" fontId="14" fillId="6" borderId="8" xfId="0" applyNumberFormat="1" applyFont="1" applyFill="1" applyBorder="1" applyAlignment="1">
      <alignment horizontal="right" vertical="center"/>
    </xf>
    <xf numFmtId="4" fontId="3" fillId="0" borderId="0" xfId="2" applyNumberFormat="1" applyFont="1"/>
    <xf numFmtId="0" fontId="14" fillId="0" borderId="4" xfId="0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22" fillId="2" borderId="3" xfId="3" applyFont="1" applyFill="1" applyBorder="1" applyAlignment="1">
      <alignment horizontal="center" vertical="center" wrapText="1"/>
    </xf>
    <xf numFmtId="0" fontId="23" fillId="0" borderId="6" xfId="2" applyFont="1" applyFill="1" applyBorder="1" applyAlignment="1">
      <alignment horizontal="center" vertical="center"/>
    </xf>
    <xf numFmtId="4" fontId="24" fillId="0" borderId="6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3" xfId="2" applyFont="1" applyFill="1" applyBorder="1" applyAlignment="1">
      <alignment horizontal="center" vertical="center"/>
    </xf>
    <xf numFmtId="4" fontId="24" fillId="0" borderId="3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3" fillId="0" borderId="5" xfId="2" applyFont="1" applyFill="1" applyBorder="1" applyAlignment="1">
      <alignment horizontal="center" vertical="center"/>
    </xf>
    <xf numFmtId="4" fontId="24" fillId="0" borderId="5" xfId="0" applyNumberFormat="1" applyFont="1" applyFill="1" applyBorder="1" applyAlignment="1">
      <alignment horizontal="center" vertical="center" wrapText="1"/>
    </xf>
    <xf numFmtId="3" fontId="25" fillId="4" borderId="6" xfId="0" applyNumberFormat="1" applyFont="1" applyFill="1" applyBorder="1" applyAlignment="1">
      <alignment horizontal="center" vertical="center" wrapText="1"/>
    </xf>
    <xf numFmtId="4" fontId="25" fillId="4" borderId="6" xfId="0" applyNumberFormat="1" applyFont="1" applyFill="1" applyBorder="1" applyAlignment="1">
      <alignment horizontal="center" vertical="center" wrapText="1"/>
    </xf>
    <xf numFmtId="3" fontId="24" fillId="0" borderId="6" xfId="0" applyNumberFormat="1" applyFont="1" applyFill="1" applyBorder="1" applyAlignment="1">
      <alignment horizontal="center" vertical="center" wrapText="1"/>
    </xf>
    <xf numFmtId="0" fontId="6" fillId="5" borderId="6" xfId="4" applyFont="1" applyFill="1" applyBorder="1" applyAlignment="1">
      <alignment horizontal="center" vertical="center"/>
    </xf>
    <xf numFmtId="4" fontId="6" fillId="5" borderId="6" xfId="4" applyNumberFormat="1" applyFont="1" applyFill="1" applyBorder="1" applyAlignment="1">
      <alignment horizontal="center" vertical="center"/>
    </xf>
    <xf numFmtId="0" fontId="20" fillId="0" borderId="7" xfId="4" applyFont="1" applyFill="1" applyBorder="1" applyAlignment="1">
      <alignment horizontal="left" vertical="top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6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2" fillId="0" borderId="0" xfId="2" applyFont="1" applyAlignment="1">
      <alignment vertical="center"/>
    </xf>
    <xf numFmtId="0" fontId="22" fillId="0" borderId="0" xfId="2" applyFont="1" applyBorder="1" applyAlignment="1">
      <alignment vertical="center"/>
    </xf>
    <xf numFmtId="0" fontId="22" fillId="0" borderId="0" xfId="2" applyFont="1"/>
    <xf numFmtId="0" fontId="26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54"/>
  <sheetViews>
    <sheetView showGridLines="0" tabSelected="1" view="pageBreakPreview" topLeftCell="B1" zoomScale="81" zoomScaleNormal="85" zoomScaleSheetLayoutView="81" workbookViewId="0">
      <selection activeCell="B4" sqref="B4"/>
    </sheetView>
  </sheetViews>
  <sheetFormatPr defaultRowHeight="32.25" customHeight="1" x14ac:dyDescent="0.2"/>
  <cols>
    <col min="1" max="1" width="2.28515625" style="4" customWidth="1"/>
    <col min="2" max="2" width="96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2" bestFit="1" customWidth="1"/>
    <col min="7" max="7" width="22.7109375" style="33" customWidth="1"/>
    <col min="8" max="11" width="9.140625" style="32"/>
    <col min="12" max="18" width="9.140625" style="35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8" s="4" customFormat="1" ht="39.75" customHeight="1" x14ac:dyDescent="0.2">
      <c r="B1" s="1" t="s">
        <v>0</v>
      </c>
      <c r="C1" s="2"/>
      <c r="D1" s="3"/>
      <c r="F1" s="5"/>
      <c r="G1" s="6"/>
      <c r="H1" s="5"/>
    </row>
    <row r="2" spans="2:8" s="4" customFormat="1" ht="25.5" customHeight="1" x14ac:dyDescent="0.2">
      <c r="B2" s="7" t="s">
        <v>1</v>
      </c>
      <c r="C2" s="8" t="s">
        <v>2</v>
      </c>
      <c r="D2" s="9"/>
      <c r="F2" s="10"/>
      <c r="G2" s="6"/>
      <c r="H2" s="5"/>
    </row>
    <row r="3" spans="2:8" s="4" customFormat="1" ht="12.75" x14ac:dyDescent="0.2">
      <c r="B3" s="7"/>
      <c r="C3" s="11" t="s">
        <v>3</v>
      </c>
      <c r="D3" s="9"/>
      <c r="F3" s="10"/>
      <c r="G3" s="12"/>
      <c r="H3" s="5"/>
    </row>
    <row r="4" spans="2:8" s="18" customFormat="1" ht="35.25" customHeight="1" x14ac:dyDescent="0.2">
      <c r="B4" s="13" t="s">
        <v>4</v>
      </c>
      <c r="C4" s="14">
        <v>127830.1</v>
      </c>
      <c r="D4" s="15"/>
      <c r="E4" s="16"/>
      <c r="F4" s="16"/>
      <c r="G4" s="16"/>
      <c r="H4" s="17"/>
    </row>
    <row r="5" spans="2:8" s="18" customFormat="1" ht="35.25" customHeight="1" x14ac:dyDescent="0.2">
      <c r="B5" s="13" t="s">
        <v>5</v>
      </c>
      <c r="C5" s="19">
        <v>128056.76</v>
      </c>
      <c r="D5" s="15"/>
      <c r="E5" s="16"/>
      <c r="F5" s="20"/>
      <c r="G5" s="20"/>
      <c r="H5" s="17"/>
    </row>
    <row r="6" spans="2:8" s="18" customFormat="1" ht="35.25" customHeight="1" x14ac:dyDescent="0.2">
      <c r="B6" s="13" t="s">
        <v>6</v>
      </c>
      <c r="C6" s="19">
        <v>120810.33</v>
      </c>
      <c r="D6" s="15"/>
      <c r="E6" s="16"/>
      <c r="F6" s="20"/>
      <c r="G6" s="20"/>
      <c r="H6" s="17"/>
    </row>
    <row r="7" spans="2:8" s="18" customFormat="1" ht="35.25" customHeight="1" x14ac:dyDescent="0.2">
      <c r="B7" s="13" t="s">
        <v>7</v>
      </c>
      <c r="C7" s="19">
        <v>27065.439999999999</v>
      </c>
      <c r="D7" s="15"/>
      <c r="E7" s="16"/>
      <c r="F7" s="20"/>
      <c r="G7" s="20"/>
      <c r="H7" s="17"/>
    </row>
    <row r="8" spans="2:8" s="18" customFormat="1" ht="35.25" customHeight="1" x14ac:dyDescent="0.2">
      <c r="B8" s="13" t="s">
        <v>8</v>
      </c>
      <c r="C8" s="19">
        <v>145318.29999999999</v>
      </c>
      <c r="D8" s="15"/>
      <c r="E8" s="16"/>
      <c r="F8" s="21"/>
      <c r="G8" s="20"/>
      <c r="H8" s="17"/>
    </row>
    <row r="9" spans="2:8" s="18" customFormat="1" ht="35.25" customHeight="1" x14ac:dyDescent="0.2">
      <c r="B9" s="22" t="s">
        <v>9</v>
      </c>
      <c r="C9" s="23">
        <v>91234.49</v>
      </c>
      <c r="D9" s="15"/>
      <c r="E9" s="16"/>
      <c r="F9" s="21"/>
      <c r="G9" s="20"/>
      <c r="H9" s="17"/>
    </row>
    <row r="10" spans="2:8" s="18" customFormat="1" ht="35.25" customHeight="1" x14ac:dyDescent="0.2">
      <c r="B10" s="22" t="s">
        <v>10</v>
      </c>
      <c r="C10" s="24">
        <v>55855</v>
      </c>
      <c r="D10" s="15"/>
      <c r="E10" s="16"/>
      <c r="F10" s="20"/>
      <c r="G10" s="20"/>
      <c r="H10" s="17"/>
    </row>
    <row r="11" spans="2:8" s="18" customFormat="1" ht="35.25" customHeight="1" x14ac:dyDescent="0.2">
      <c r="B11" s="13" t="s">
        <v>11</v>
      </c>
      <c r="C11" s="23">
        <v>51972.04</v>
      </c>
      <c r="D11" s="15"/>
      <c r="E11" s="16"/>
      <c r="F11" s="20"/>
      <c r="G11" s="20"/>
      <c r="H11" s="17"/>
    </row>
    <row r="12" spans="2:8" s="18" customFormat="1" ht="35.25" customHeight="1" x14ac:dyDescent="0.2">
      <c r="B12" s="13" t="s">
        <v>12</v>
      </c>
      <c r="C12" s="23">
        <v>42348.99</v>
      </c>
      <c r="D12" s="15"/>
      <c r="E12" s="16"/>
      <c r="F12" s="20"/>
      <c r="G12" s="20"/>
      <c r="H12" s="17"/>
    </row>
    <row r="13" spans="2:8" s="18" customFormat="1" ht="35.25" customHeight="1" x14ac:dyDescent="0.2">
      <c r="B13" s="13" t="s">
        <v>13</v>
      </c>
      <c r="C13" s="23">
        <v>26988.47</v>
      </c>
      <c r="D13" s="15"/>
      <c r="E13" s="16"/>
      <c r="F13" s="20"/>
      <c r="G13" s="20"/>
      <c r="H13" s="17"/>
    </row>
    <row r="14" spans="2:8" s="18" customFormat="1" ht="35.25" customHeight="1" x14ac:dyDescent="0.2">
      <c r="B14" s="13" t="s">
        <v>14</v>
      </c>
      <c r="C14" s="23">
        <v>19879.77</v>
      </c>
      <c r="D14" s="15"/>
      <c r="E14" s="16"/>
      <c r="F14" s="20"/>
      <c r="G14" s="20"/>
      <c r="H14" s="17"/>
    </row>
    <row r="15" spans="2:8" s="18" customFormat="1" ht="35.25" customHeight="1" x14ac:dyDescent="0.2">
      <c r="B15" s="13" t="s">
        <v>15</v>
      </c>
      <c r="C15" s="23">
        <v>19721.240000000002</v>
      </c>
      <c r="D15" s="15"/>
      <c r="E15" s="16"/>
      <c r="F15" s="20"/>
      <c r="G15" s="20"/>
      <c r="H15" s="17"/>
    </row>
    <row r="16" spans="2:8" s="18" customFormat="1" ht="35.25" customHeight="1" x14ac:dyDescent="0.2">
      <c r="B16" s="13" t="s">
        <v>16</v>
      </c>
      <c r="C16" s="23">
        <v>16999.61</v>
      </c>
      <c r="D16" s="15"/>
      <c r="E16" s="16"/>
      <c r="F16" s="20"/>
      <c r="G16" s="20"/>
      <c r="H16" s="17"/>
    </row>
    <row r="17" spans="2:18" s="18" customFormat="1" ht="35.25" customHeight="1" x14ac:dyDescent="0.2">
      <c r="B17" s="13" t="s">
        <v>17</v>
      </c>
      <c r="C17" s="23">
        <v>16502.669999999998</v>
      </c>
      <c r="D17" s="15"/>
      <c r="E17" s="16"/>
      <c r="F17" s="20"/>
      <c r="G17" s="20"/>
      <c r="H17" s="17"/>
    </row>
    <row r="18" spans="2:18" s="18" customFormat="1" ht="35.25" customHeight="1" x14ac:dyDescent="0.2">
      <c r="B18" s="13" t="s">
        <v>18</v>
      </c>
      <c r="C18" s="23">
        <v>7142.98</v>
      </c>
      <c r="D18" s="15"/>
      <c r="E18" s="16"/>
      <c r="F18" s="20"/>
      <c r="G18" s="20"/>
      <c r="H18" s="17"/>
    </row>
    <row r="19" spans="2:18" s="18" customFormat="1" ht="35.25" customHeight="1" x14ac:dyDescent="0.2">
      <c r="B19" s="13" t="s">
        <v>19</v>
      </c>
      <c r="C19" s="23">
        <v>1818.21</v>
      </c>
      <c r="D19" s="15"/>
      <c r="E19" s="16"/>
      <c r="F19" s="20"/>
      <c r="G19" s="20"/>
      <c r="H19" s="17"/>
    </row>
    <row r="20" spans="2:18" s="18" customFormat="1" ht="35.25" customHeight="1" x14ac:dyDescent="0.2">
      <c r="B20" s="13" t="s">
        <v>20</v>
      </c>
      <c r="C20" s="23">
        <v>810</v>
      </c>
      <c r="D20" s="15"/>
      <c r="E20" s="16"/>
      <c r="F20" s="20"/>
      <c r="G20" s="20"/>
      <c r="H20" s="17"/>
    </row>
    <row r="21" spans="2:18" s="18" customFormat="1" ht="35.25" customHeight="1" x14ac:dyDescent="0.2">
      <c r="B21" s="13" t="s">
        <v>21</v>
      </c>
      <c r="C21" s="23">
        <v>740.16</v>
      </c>
      <c r="D21" s="15"/>
      <c r="E21" s="16"/>
      <c r="F21" s="20"/>
      <c r="G21" s="20"/>
      <c r="H21" s="17"/>
    </row>
    <row r="22" spans="2:18" s="18" customFormat="1" ht="35.25" customHeight="1" x14ac:dyDescent="0.2">
      <c r="B22" s="25" t="s">
        <v>22</v>
      </c>
      <c r="C22" s="25">
        <f>SUM(C4:C21)</f>
        <v>901094.55999999994</v>
      </c>
      <c r="D22" s="26"/>
      <c r="E22" s="20"/>
      <c r="F22" s="16"/>
      <c r="G22" s="16"/>
      <c r="H22" s="17"/>
    </row>
    <row r="23" spans="2:18" ht="26.25" customHeight="1" x14ac:dyDescent="0.2">
      <c r="B23" s="27" t="s">
        <v>23</v>
      </c>
      <c r="C23" s="27"/>
      <c r="D23" s="28"/>
      <c r="E23" s="29"/>
      <c r="F23" s="30"/>
      <c r="G23" s="30"/>
      <c r="H23" s="5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ht="52.5" customHeight="1" x14ac:dyDescent="0.2">
      <c r="B24" s="31" t="s">
        <v>24</v>
      </c>
      <c r="C24" s="31"/>
      <c r="D24" s="31"/>
      <c r="E24" s="31"/>
      <c r="L24" s="4"/>
      <c r="M24" s="4"/>
      <c r="N24" s="4"/>
      <c r="O24" s="4"/>
      <c r="P24" s="4"/>
      <c r="Q24" s="4"/>
      <c r="R24" s="4"/>
    </row>
    <row r="25" spans="2:18" ht="36.950000000000003" customHeight="1" x14ac:dyDescent="0.2">
      <c r="B25" s="34" t="s">
        <v>1</v>
      </c>
      <c r="C25" s="34" t="s">
        <v>25</v>
      </c>
      <c r="D25" s="34" t="s">
        <v>26</v>
      </c>
      <c r="E25" s="34" t="s">
        <v>27</v>
      </c>
      <c r="N25" s="4"/>
      <c r="O25" s="4"/>
      <c r="P25" s="4"/>
      <c r="Q25" s="4"/>
    </row>
    <row r="26" spans="2:18" ht="16.899999999999999" customHeight="1" x14ac:dyDescent="0.2">
      <c r="B26" s="36" t="s">
        <v>28</v>
      </c>
      <c r="C26" s="37">
        <v>0</v>
      </c>
      <c r="D26" s="38">
        <v>0</v>
      </c>
      <c r="E26" s="38">
        <v>0</v>
      </c>
      <c r="N26" s="4"/>
      <c r="O26" s="4"/>
      <c r="P26" s="4"/>
      <c r="Q26" s="4"/>
    </row>
    <row r="27" spans="2:18" ht="16.899999999999999" customHeight="1" x14ac:dyDescent="0.2">
      <c r="B27" s="36" t="s">
        <v>29</v>
      </c>
      <c r="C27" s="37">
        <v>0</v>
      </c>
      <c r="D27" s="38">
        <v>0</v>
      </c>
      <c r="E27" s="38">
        <v>0.11</v>
      </c>
      <c r="N27" s="4"/>
      <c r="O27" s="4"/>
      <c r="P27" s="4"/>
      <c r="Q27" s="4"/>
    </row>
    <row r="28" spans="2:18" ht="16.899999999999999" customHeight="1" x14ac:dyDescent="0.2">
      <c r="B28" s="36" t="s">
        <v>30</v>
      </c>
      <c r="C28" s="37">
        <v>0</v>
      </c>
      <c r="D28" s="38">
        <v>0</v>
      </c>
      <c r="E28" s="38">
        <v>3.13</v>
      </c>
      <c r="N28" s="4"/>
      <c r="O28" s="4"/>
      <c r="P28" s="4"/>
      <c r="Q28" s="4"/>
    </row>
    <row r="29" spans="2:18" ht="16.899999999999999" customHeight="1" x14ac:dyDescent="0.2">
      <c r="B29" s="36" t="s">
        <v>31</v>
      </c>
      <c r="C29" s="37">
        <v>153</v>
      </c>
      <c r="D29" s="38">
        <v>28703.01</v>
      </c>
      <c r="E29" s="38">
        <v>11702.6</v>
      </c>
      <c r="N29" s="4"/>
      <c r="O29" s="4"/>
      <c r="P29" s="4"/>
      <c r="Q29" s="4"/>
    </row>
    <row r="30" spans="2:18" ht="16.899999999999999" customHeight="1" x14ac:dyDescent="0.2">
      <c r="B30" s="36" t="s">
        <v>32</v>
      </c>
      <c r="C30" s="37">
        <v>1</v>
      </c>
      <c r="D30" s="38">
        <v>523.20000000000005</v>
      </c>
      <c r="E30" s="38">
        <v>0.4</v>
      </c>
      <c r="N30" s="4"/>
      <c r="O30" s="4"/>
      <c r="P30" s="4"/>
      <c r="Q30" s="4"/>
    </row>
    <row r="31" spans="2:18" ht="16.899999999999999" customHeight="1" x14ac:dyDescent="0.2">
      <c r="B31" s="36" t="s">
        <v>33</v>
      </c>
      <c r="C31" s="37" t="s">
        <v>34</v>
      </c>
      <c r="D31" s="38" t="s">
        <v>34</v>
      </c>
      <c r="E31" s="38">
        <v>10.54</v>
      </c>
      <c r="N31" s="4"/>
      <c r="O31" s="4"/>
      <c r="P31" s="4"/>
      <c r="Q31" s="4"/>
    </row>
    <row r="32" spans="2:18" ht="16.899999999999999" customHeight="1" x14ac:dyDescent="0.2">
      <c r="B32" s="36" t="s">
        <v>35</v>
      </c>
      <c r="C32" s="37" t="s">
        <v>34</v>
      </c>
      <c r="D32" s="38" t="s">
        <v>34</v>
      </c>
      <c r="E32" s="38">
        <v>0</v>
      </c>
      <c r="N32" s="4"/>
      <c r="O32" s="4"/>
      <c r="P32" s="4"/>
      <c r="Q32" s="4"/>
    </row>
    <row r="33" spans="2:18" ht="16.899999999999999" customHeight="1" x14ac:dyDescent="0.2">
      <c r="B33" s="36" t="s">
        <v>36</v>
      </c>
      <c r="C33" s="37" t="s">
        <v>34</v>
      </c>
      <c r="D33" s="38" t="s">
        <v>34</v>
      </c>
      <c r="E33" s="38">
        <v>19.86</v>
      </c>
      <c r="N33" s="4"/>
      <c r="O33" s="4"/>
      <c r="P33" s="4"/>
      <c r="Q33" s="4"/>
    </row>
    <row r="34" spans="2:18" ht="16.899999999999999" customHeight="1" x14ac:dyDescent="0.2">
      <c r="B34" s="36" t="s">
        <v>37</v>
      </c>
      <c r="C34" s="37" t="s">
        <v>34</v>
      </c>
      <c r="D34" s="38" t="s">
        <v>34</v>
      </c>
      <c r="E34" s="38">
        <v>58.82</v>
      </c>
      <c r="N34" s="4"/>
      <c r="O34" s="4"/>
      <c r="P34" s="4"/>
      <c r="Q34" s="4"/>
    </row>
    <row r="35" spans="2:18" ht="16.899999999999999" customHeight="1" x14ac:dyDescent="0.2">
      <c r="B35" s="36" t="s">
        <v>38</v>
      </c>
      <c r="C35" s="37" t="s">
        <v>34</v>
      </c>
      <c r="D35" s="38" t="s">
        <v>34</v>
      </c>
      <c r="E35" s="38">
        <v>0.1</v>
      </c>
      <c r="N35" s="4"/>
      <c r="O35" s="4"/>
      <c r="P35" s="4"/>
      <c r="Q35" s="4"/>
    </row>
    <row r="36" spans="2:18" s="39" customFormat="1" ht="20.100000000000001" customHeight="1" x14ac:dyDescent="0.2">
      <c r="B36" s="36" t="s">
        <v>39</v>
      </c>
      <c r="C36" s="37" t="s">
        <v>34</v>
      </c>
      <c r="D36" s="38" t="s">
        <v>34</v>
      </c>
      <c r="E36" s="38">
        <v>11.3</v>
      </c>
      <c r="G36" s="40"/>
      <c r="L36" s="32"/>
      <c r="M36" s="32"/>
      <c r="R36" s="32"/>
    </row>
    <row r="37" spans="2:18" s="39" customFormat="1" ht="20.100000000000001" customHeight="1" x14ac:dyDescent="0.2">
      <c r="B37" s="36" t="s">
        <v>40</v>
      </c>
      <c r="C37" s="37" t="s">
        <v>34</v>
      </c>
      <c r="D37" s="38" t="s">
        <v>34</v>
      </c>
      <c r="E37" s="38">
        <v>18.54</v>
      </c>
      <c r="G37" s="40"/>
      <c r="L37" s="32"/>
      <c r="M37" s="32"/>
      <c r="R37" s="32"/>
    </row>
    <row r="38" spans="2:18" s="39" customFormat="1" ht="20.100000000000001" customHeight="1" x14ac:dyDescent="0.2">
      <c r="B38" s="36" t="s">
        <v>41</v>
      </c>
      <c r="C38" s="37" t="s">
        <v>34</v>
      </c>
      <c r="D38" s="38" t="s">
        <v>34</v>
      </c>
      <c r="E38" s="38">
        <v>0</v>
      </c>
      <c r="G38" s="40"/>
      <c r="L38" s="32"/>
      <c r="M38" s="32"/>
      <c r="R38" s="32"/>
    </row>
    <row r="39" spans="2:18" s="39" customFormat="1" ht="20.100000000000001" customHeight="1" x14ac:dyDescent="0.2">
      <c r="B39" s="36" t="s">
        <v>42</v>
      </c>
      <c r="C39" s="37" t="s">
        <v>34</v>
      </c>
      <c r="D39" s="38" t="s">
        <v>34</v>
      </c>
      <c r="E39" s="38">
        <v>0</v>
      </c>
      <c r="G39" s="40"/>
      <c r="L39" s="32"/>
      <c r="M39" s="32"/>
      <c r="R39" s="32"/>
    </row>
    <row r="40" spans="2:18" s="39" customFormat="1" ht="20.100000000000001" customHeight="1" x14ac:dyDescent="0.2">
      <c r="B40" s="36" t="s">
        <v>43</v>
      </c>
      <c r="C40" s="37" t="s">
        <v>34</v>
      </c>
      <c r="D40" s="38" t="s">
        <v>34</v>
      </c>
      <c r="E40" s="38">
        <v>0</v>
      </c>
      <c r="G40" s="40"/>
      <c r="L40" s="32"/>
      <c r="M40" s="32"/>
      <c r="R40" s="32"/>
    </row>
    <row r="41" spans="2:18" s="39" customFormat="1" ht="20.100000000000001" customHeight="1" x14ac:dyDescent="0.2">
      <c r="B41" s="36" t="s">
        <v>44</v>
      </c>
      <c r="C41" s="37" t="s">
        <v>34</v>
      </c>
      <c r="D41" s="38" t="s">
        <v>34</v>
      </c>
      <c r="E41" s="38">
        <v>0</v>
      </c>
      <c r="G41" s="40"/>
      <c r="L41" s="32"/>
      <c r="M41" s="32"/>
      <c r="R41" s="32"/>
    </row>
    <row r="42" spans="2:18" s="39" customFormat="1" ht="20.100000000000001" customHeight="1" x14ac:dyDescent="0.2">
      <c r="B42" s="36" t="s">
        <v>45</v>
      </c>
      <c r="C42" s="37" t="s">
        <v>34</v>
      </c>
      <c r="D42" s="38" t="s">
        <v>34</v>
      </c>
      <c r="E42" s="38">
        <v>0</v>
      </c>
      <c r="G42" s="40"/>
      <c r="L42" s="32"/>
      <c r="M42" s="32"/>
      <c r="R42" s="32"/>
    </row>
    <row r="43" spans="2:18" s="39" customFormat="1" ht="20.100000000000001" customHeight="1" x14ac:dyDescent="0.2">
      <c r="B43" s="36" t="s">
        <v>46</v>
      </c>
      <c r="C43" s="37" t="s">
        <v>34</v>
      </c>
      <c r="D43" s="38" t="s">
        <v>34</v>
      </c>
      <c r="E43" s="38">
        <v>1144</v>
      </c>
      <c r="G43" s="40"/>
      <c r="L43" s="32"/>
      <c r="M43" s="32"/>
      <c r="R43" s="32"/>
    </row>
    <row r="44" spans="2:18" s="39" customFormat="1" ht="20.100000000000001" customHeight="1" x14ac:dyDescent="0.2">
      <c r="B44" s="36" t="s">
        <v>47</v>
      </c>
      <c r="C44" s="37" t="s">
        <v>34</v>
      </c>
      <c r="D44" s="38" t="s">
        <v>34</v>
      </c>
      <c r="E44" s="38">
        <v>0.1</v>
      </c>
      <c r="G44" s="40"/>
      <c r="L44" s="32"/>
      <c r="M44" s="32"/>
      <c r="R44" s="32"/>
    </row>
    <row r="45" spans="2:18" s="39" customFormat="1" ht="20.100000000000001" customHeight="1" x14ac:dyDescent="0.2">
      <c r="B45" s="41" t="s">
        <v>48</v>
      </c>
      <c r="C45" s="42">
        <v>154</v>
      </c>
      <c r="D45" s="43">
        <v>29226.21</v>
      </c>
      <c r="E45" s="43">
        <v>12969.5</v>
      </c>
      <c r="G45" s="40"/>
      <c r="L45" s="32"/>
      <c r="M45" s="32"/>
      <c r="R45" s="32"/>
    </row>
    <row r="46" spans="2:18" s="39" customFormat="1" ht="20.100000000000001" customHeight="1" x14ac:dyDescent="0.2">
      <c r="B46" s="36" t="s">
        <v>49</v>
      </c>
      <c r="C46" s="37">
        <v>0</v>
      </c>
      <c r="D46" s="38">
        <v>0</v>
      </c>
      <c r="E46" s="38">
        <v>0.28999999999999998</v>
      </c>
      <c r="G46" s="40"/>
      <c r="L46" s="32"/>
      <c r="M46" s="32"/>
      <c r="R46" s="32"/>
    </row>
    <row r="47" spans="2:18" s="39" customFormat="1" ht="20.100000000000001" customHeight="1" x14ac:dyDescent="0.2">
      <c r="B47" s="36" t="s">
        <v>50</v>
      </c>
      <c r="C47" s="37">
        <v>357</v>
      </c>
      <c r="D47" s="38">
        <v>31251.58</v>
      </c>
      <c r="E47" s="38">
        <v>30435.49</v>
      </c>
      <c r="G47" s="40"/>
      <c r="L47" s="32"/>
      <c r="M47" s="32"/>
      <c r="R47" s="32"/>
    </row>
    <row r="48" spans="2:18" s="39" customFormat="1" ht="20.100000000000001" customHeight="1" x14ac:dyDescent="0.2">
      <c r="B48" s="36" t="s">
        <v>51</v>
      </c>
      <c r="C48" s="37">
        <v>0</v>
      </c>
      <c r="D48" s="38">
        <v>0</v>
      </c>
      <c r="E48" s="38">
        <v>105.46</v>
      </c>
      <c r="G48" s="40"/>
      <c r="L48" s="32"/>
      <c r="M48" s="32"/>
      <c r="R48" s="32"/>
    </row>
    <row r="49" spans="1:18" s="39" customFormat="1" ht="20.100000000000001" customHeight="1" x14ac:dyDescent="0.2">
      <c r="B49" s="36" t="s">
        <v>52</v>
      </c>
      <c r="C49" s="37" t="s">
        <v>34</v>
      </c>
      <c r="D49" s="38" t="s">
        <v>34</v>
      </c>
      <c r="E49" s="38">
        <v>0</v>
      </c>
      <c r="G49" s="40"/>
      <c r="L49" s="32"/>
      <c r="M49" s="32"/>
      <c r="R49" s="32"/>
    </row>
    <row r="50" spans="1:18" ht="24.95" customHeight="1" x14ac:dyDescent="0.2">
      <c r="B50" s="44" t="s">
        <v>53</v>
      </c>
      <c r="C50" s="45" t="s">
        <v>34</v>
      </c>
      <c r="D50" s="46" t="s">
        <v>34</v>
      </c>
      <c r="E50" s="46">
        <v>0</v>
      </c>
      <c r="N50" s="4"/>
      <c r="O50" s="4"/>
      <c r="P50" s="4"/>
      <c r="Q50" s="4"/>
    </row>
    <row r="51" spans="1:18" ht="24.95" customHeight="1" x14ac:dyDescent="0.2">
      <c r="B51" s="47" t="s">
        <v>54</v>
      </c>
      <c r="C51" s="48">
        <v>357</v>
      </c>
      <c r="D51" s="49">
        <v>31251.58</v>
      </c>
      <c r="E51" s="49">
        <v>30541.24</v>
      </c>
      <c r="N51" s="4"/>
      <c r="O51" s="4"/>
      <c r="P51" s="4"/>
      <c r="Q51" s="4"/>
    </row>
    <row r="52" spans="1:18" ht="30" customHeight="1" x14ac:dyDescent="0.2">
      <c r="B52" s="25" t="s">
        <v>55</v>
      </c>
      <c r="C52" s="50">
        <v>511</v>
      </c>
      <c r="D52" s="51" t="s">
        <v>56</v>
      </c>
      <c r="E52" s="25" t="s">
        <v>57</v>
      </c>
      <c r="N52" s="4"/>
      <c r="O52" s="4"/>
      <c r="P52" s="4"/>
      <c r="Q52" s="4"/>
    </row>
    <row r="53" spans="1:18" s="52" customFormat="1" ht="27" customHeight="1" x14ac:dyDescent="0.2">
      <c r="A53" s="52" t="s">
        <v>58</v>
      </c>
      <c r="B53" s="53" t="s">
        <v>59</v>
      </c>
      <c r="C53" s="54"/>
      <c r="D53" s="54"/>
      <c r="E53" s="54"/>
      <c r="F53" s="55"/>
      <c r="G53" s="55"/>
      <c r="H53" s="56"/>
      <c r="I53" s="56"/>
      <c r="J53" s="56"/>
      <c r="K53" s="56"/>
      <c r="L53" s="57"/>
      <c r="M53" s="57"/>
      <c r="N53" s="57"/>
      <c r="O53" s="57"/>
      <c r="P53" s="57"/>
      <c r="Q53" s="57"/>
      <c r="R53" s="57"/>
    </row>
    <row r="54" spans="1:18" ht="66.75" customHeight="1" x14ac:dyDescent="0.2">
      <c r="A54" s="4" t="s">
        <v>60</v>
      </c>
      <c r="B54" s="58" t="s">
        <v>61</v>
      </c>
      <c r="C54" s="58"/>
      <c r="D54" s="58"/>
      <c r="E54" s="58"/>
      <c r="N54" s="4"/>
      <c r="O54" s="4"/>
      <c r="P54" s="4"/>
      <c r="Q54" s="4"/>
    </row>
    <row r="55" spans="1:18" ht="38.25" customHeight="1" x14ac:dyDescent="0.2">
      <c r="B55" s="58" t="s">
        <v>62</v>
      </c>
      <c r="C55" s="58"/>
      <c r="D55" s="58"/>
    </row>
    <row r="56" spans="1:18" ht="38.25" customHeight="1" x14ac:dyDescent="0.2">
      <c r="B56" s="1" t="s">
        <v>63</v>
      </c>
      <c r="C56" s="1"/>
      <c r="D56" s="59"/>
      <c r="F56" s="56"/>
      <c r="G56" s="60"/>
    </row>
    <row r="57" spans="1:18" ht="25.5" customHeight="1" x14ac:dyDescent="0.2">
      <c r="B57" s="61" t="s">
        <v>1</v>
      </c>
      <c r="C57" s="61" t="s">
        <v>64</v>
      </c>
      <c r="D57" s="62"/>
      <c r="F57" s="63"/>
      <c r="G57" s="6"/>
    </row>
    <row r="58" spans="1:18" ht="32.25" customHeight="1" x14ac:dyDescent="0.2">
      <c r="B58" s="61"/>
      <c r="C58" s="61"/>
      <c r="D58" s="62"/>
      <c r="F58" s="55"/>
      <c r="G58" s="64"/>
    </row>
    <row r="59" spans="1:18" ht="19.5" customHeight="1" x14ac:dyDescent="0.2">
      <c r="B59" s="22" t="s">
        <v>8</v>
      </c>
      <c r="C59" s="65">
        <v>56310.62</v>
      </c>
      <c r="D59" s="66"/>
      <c r="E59" s="55"/>
      <c r="F59" s="64"/>
      <c r="G59" s="55"/>
    </row>
    <row r="60" spans="1:18" ht="24.75" customHeight="1" x14ac:dyDescent="0.2">
      <c r="B60" s="22" t="s">
        <v>65</v>
      </c>
      <c r="C60" s="65">
        <v>18449.61</v>
      </c>
      <c r="D60" s="66"/>
      <c r="E60" s="55"/>
      <c r="F60" s="64"/>
      <c r="G60" s="64"/>
    </row>
    <row r="61" spans="1:18" ht="39" customHeight="1" x14ac:dyDescent="0.2">
      <c r="B61" s="22" t="s">
        <v>66</v>
      </c>
      <c r="C61" s="65">
        <v>13562.17</v>
      </c>
      <c r="D61" s="66"/>
      <c r="E61" s="55"/>
      <c r="F61" s="64"/>
      <c r="G61" s="67"/>
    </row>
    <row r="62" spans="1:18" ht="39" customHeight="1" x14ac:dyDescent="0.2">
      <c r="B62" s="22" t="s">
        <v>12</v>
      </c>
      <c r="C62" s="65">
        <v>3850.96</v>
      </c>
      <c r="D62" s="66"/>
      <c r="E62" s="68"/>
      <c r="F62" s="64"/>
      <c r="G62" s="64"/>
    </row>
    <row r="63" spans="1:18" ht="39" customHeight="1" x14ac:dyDescent="0.2">
      <c r="B63" s="22" t="s">
        <v>17</v>
      </c>
      <c r="C63" s="65">
        <v>2155.41</v>
      </c>
      <c r="D63" s="66"/>
      <c r="E63" s="68"/>
      <c r="F63" s="64"/>
      <c r="G63" s="64"/>
    </row>
    <row r="64" spans="1:18" ht="39" customHeight="1" x14ac:dyDescent="0.2">
      <c r="B64" s="22" t="s">
        <v>67</v>
      </c>
      <c r="C64" s="65">
        <v>579</v>
      </c>
      <c r="D64" s="66"/>
      <c r="E64" s="68"/>
      <c r="F64" s="64"/>
      <c r="G64" s="64"/>
    </row>
    <row r="65" spans="2:18" ht="39" customHeight="1" x14ac:dyDescent="0.2">
      <c r="B65" s="22" t="s">
        <v>13</v>
      </c>
      <c r="C65" s="65">
        <v>376.7</v>
      </c>
      <c r="D65" s="66"/>
      <c r="E65" s="68"/>
      <c r="F65" s="64"/>
      <c r="G65" s="64"/>
    </row>
    <row r="66" spans="2:18" ht="39" customHeight="1" x14ac:dyDescent="0.2">
      <c r="B66" s="22" t="s">
        <v>68</v>
      </c>
      <c r="C66" s="65">
        <v>71.22</v>
      </c>
      <c r="D66" s="66"/>
      <c r="E66" s="68"/>
      <c r="F66" s="64"/>
      <c r="G66" s="64"/>
    </row>
    <row r="67" spans="2:18" ht="39" customHeight="1" x14ac:dyDescent="0.2">
      <c r="B67" s="22" t="s">
        <v>10</v>
      </c>
      <c r="C67" s="65">
        <v>55</v>
      </c>
      <c r="D67" s="66"/>
      <c r="E67" s="68"/>
      <c r="F67" s="64"/>
      <c r="G67" s="64"/>
    </row>
    <row r="68" spans="2:18" ht="39" customHeight="1" thickBot="1" x14ac:dyDescent="0.25">
      <c r="B68" s="22" t="s">
        <v>69</v>
      </c>
      <c r="C68" s="65">
        <v>43.1</v>
      </c>
      <c r="D68" s="66"/>
      <c r="E68" s="68"/>
      <c r="F68" s="64"/>
      <c r="G68" s="64"/>
    </row>
    <row r="69" spans="2:18" ht="27" customHeight="1" thickTop="1" thickBot="1" x14ac:dyDescent="0.25">
      <c r="B69" s="69" t="s">
        <v>22</v>
      </c>
      <c r="C69" s="70">
        <f>SUM(C59:C68)</f>
        <v>95453.790000000023</v>
      </c>
      <c r="D69" s="71"/>
      <c r="E69" s="72"/>
      <c r="F69" s="73"/>
      <c r="G69" s="74"/>
    </row>
    <row r="70" spans="2:18" s="52" customFormat="1" ht="27" customHeight="1" thickTop="1" x14ac:dyDescent="0.2">
      <c r="B70" s="75" t="s">
        <v>70</v>
      </c>
      <c r="C70" s="76"/>
      <c r="D70" s="77"/>
      <c r="F70" s="55"/>
      <c r="G70" s="55"/>
      <c r="H70" s="56"/>
      <c r="I70" s="56"/>
      <c r="J70" s="56"/>
      <c r="K70" s="56"/>
      <c r="L70" s="57"/>
      <c r="M70" s="57"/>
      <c r="N70" s="57"/>
      <c r="O70" s="57"/>
      <c r="P70" s="57"/>
      <c r="Q70" s="57"/>
      <c r="R70" s="57"/>
    </row>
    <row r="71" spans="2:18" ht="46.5" customHeight="1" x14ac:dyDescent="0.2">
      <c r="B71" s="31" t="s">
        <v>71</v>
      </c>
      <c r="C71" s="31"/>
      <c r="D71" s="31"/>
      <c r="E71" s="31"/>
      <c r="N71" s="4"/>
      <c r="O71" s="4"/>
      <c r="P71" s="4"/>
      <c r="Q71" s="4"/>
    </row>
    <row r="72" spans="2:18" ht="57.75" customHeight="1" x14ac:dyDescent="0.2">
      <c r="B72" s="34" t="s">
        <v>72</v>
      </c>
      <c r="C72" s="34" t="s">
        <v>25</v>
      </c>
      <c r="D72" s="34" t="s">
        <v>73</v>
      </c>
      <c r="E72" s="78" t="s">
        <v>74</v>
      </c>
      <c r="N72" s="4"/>
      <c r="O72" s="4"/>
      <c r="P72" s="4"/>
      <c r="Q72" s="4"/>
    </row>
    <row r="73" spans="2:18" s="39" customFormat="1" ht="28.5" customHeight="1" x14ac:dyDescent="0.2">
      <c r="B73" s="36" t="s">
        <v>28</v>
      </c>
      <c r="C73" s="79">
        <v>0</v>
      </c>
      <c r="D73" s="80">
        <v>0</v>
      </c>
      <c r="E73" s="80">
        <v>0</v>
      </c>
      <c r="G73" s="40"/>
      <c r="L73" s="32"/>
      <c r="M73" s="32"/>
      <c r="R73" s="32"/>
    </row>
    <row r="74" spans="2:18" s="39" customFormat="1" ht="15" customHeight="1" x14ac:dyDescent="0.2">
      <c r="B74" s="36" t="s">
        <v>29</v>
      </c>
      <c r="C74" s="79">
        <v>0</v>
      </c>
      <c r="D74" s="80">
        <v>0</v>
      </c>
      <c r="E74" s="80">
        <v>0</v>
      </c>
      <c r="G74" s="40"/>
      <c r="L74" s="32"/>
      <c r="M74" s="32"/>
      <c r="R74" s="32"/>
    </row>
    <row r="75" spans="2:18" s="39" customFormat="1" ht="15" customHeight="1" x14ac:dyDescent="0.2">
      <c r="B75" s="36" t="s">
        <v>30</v>
      </c>
      <c r="C75" s="79">
        <v>0</v>
      </c>
      <c r="D75" s="80">
        <v>0</v>
      </c>
      <c r="E75" s="80">
        <v>0</v>
      </c>
      <c r="G75" s="40"/>
      <c r="L75" s="32"/>
      <c r="M75" s="32"/>
      <c r="R75" s="32"/>
    </row>
    <row r="76" spans="2:18" s="39" customFormat="1" ht="19.149999999999999" customHeight="1" x14ac:dyDescent="0.2">
      <c r="B76" s="36" t="s">
        <v>31</v>
      </c>
      <c r="C76" s="79">
        <v>7</v>
      </c>
      <c r="D76" s="80">
        <v>944.88</v>
      </c>
      <c r="E76" s="80">
        <v>981.03</v>
      </c>
      <c r="G76" s="40"/>
      <c r="L76" s="32"/>
      <c r="M76" s="32"/>
      <c r="R76" s="32"/>
    </row>
    <row r="77" spans="2:18" s="39" customFormat="1" ht="19.149999999999999" customHeight="1" x14ac:dyDescent="0.2">
      <c r="B77" s="36" t="s">
        <v>32</v>
      </c>
      <c r="C77" s="79">
        <v>0</v>
      </c>
      <c r="D77" s="80">
        <v>0</v>
      </c>
      <c r="E77" s="80">
        <v>0</v>
      </c>
      <c r="G77" s="40"/>
      <c r="L77" s="32"/>
      <c r="M77" s="32"/>
      <c r="R77" s="32"/>
    </row>
    <row r="78" spans="2:18" s="39" customFormat="1" ht="20.100000000000001" customHeight="1" x14ac:dyDescent="0.2">
      <c r="B78" s="36" t="s">
        <v>33</v>
      </c>
      <c r="C78" s="79" t="s">
        <v>34</v>
      </c>
      <c r="D78" s="80" t="s">
        <v>34</v>
      </c>
      <c r="E78" s="80">
        <v>0.44</v>
      </c>
      <c r="G78" s="40"/>
      <c r="L78" s="32"/>
      <c r="M78" s="32"/>
      <c r="R78" s="32"/>
    </row>
    <row r="79" spans="2:18" s="39" customFormat="1" ht="20.100000000000001" customHeight="1" x14ac:dyDescent="0.2">
      <c r="B79" s="36" t="s">
        <v>35</v>
      </c>
      <c r="C79" s="79" t="s">
        <v>34</v>
      </c>
      <c r="D79" s="80" t="s">
        <v>34</v>
      </c>
      <c r="E79" s="80">
        <v>0</v>
      </c>
      <c r="G79" s="40"/>
      <c r="L79" s="32"/>
      <c r="M79" s="32"/>
      <c r="R79" s="32"/>
    </row>
    <row r="80" spans="2:18" s="39" customFormat="1" ht="20.100000000000001" customHeight="1" x14ac:dyDescent="0.2">
      <c r="B80" s="36" t="s">
        <v>36</v>
      </c>
      <c r="C80" s="79" t="s">
        <v>34</v>
      </c>
      <c r="D80" s="80" t="s">
        <v>34</v>
      </c>
      <c r="E80" s="80">
        <v>1.46</v>
      </c>
      <c r="G80" s="40"/>
      <c r="L80" s="32"/>
      <c r="M80" s="32"/>
      <c r="R80" s="32"/>
    </row>
    <row r="81" spans="2:18" s="39" customFormat="1" ht="20.100000000000001" customHeight="1" x14ac:dyDescent="0.2">
      <c r="B81" s="36" t="s">
        <v>37</v>
      </c>
      <c r="C81" s="79" t="s">
        <v>34</v>
      </c>
      <c r="D81" s="80" t="s">
        <v>34</v>
      </c>
      <c r="E81" s="80">
        <v>4.9400000000000004</v>
      </c>
      <c r="G81" s="40"/>
      <c r="L81" s="32"/>
      <c r="M81" s="32"/>
      <c r="R81" s="32"/>
    </row>
    <row r="82" spans="2:18" s="39" customFormat="1" ht="20.100000000000001" customHeight="1" x14ac:dyDescent="0.2">
      <c r="B82" s="36" t="s">
        <v>38</v>
      </c>
      <c r="C82" s="79" t="s">
        <v>34</v>
      </c>
      <c r="D82" s="80" t="s">
        <v>34</v>
      </c>
      <c r="E82" s="80">
        <v>0.02</v>
      </c>
      <c r="G82" s="40"/>
      <c r="L82" s="32"/>
      <c r="M82" s="32"/>
      <c r="R82" s="32"/>
    </row>
    <row r="83" spans="2:18" s="39" customFormat="1" ht="20.100000000000001" customHeight="1" x14ac:dyDescent="0.2">
      <c r="B83" s="36" t="s">
        <v>39</v>
      </c>
      <c r="C83" s="79" t="s">
        <v>34</v>
      </c>
      <c r="D83" s="80" t="s">
        <v>34</v>
      </c>
      <c r="E83" s="80">
        <v>1.05</v>
      </c>
      <c r="G83" s="40"/>
      <c r="L83" s="32"/>
      <c r="M83" s="32"/>
      <c r="R83" s="32"/>
    </row>
    <row r="84" spans="2:18" s="39" customFormat="1" ht="20.100000000000001" customHeight="1" x14ac:dyDescent="0.2">
      <c r="B84" s="36" t="s">
        <v>40</v>
      </c>
      <c r="C84" s="79" t="s">
        <v>34</v>
      </c>
      <c r="D84" s="80" t="s">
        <v>34</v>
      </c>
      <c r="E84" s="80">
        <v>1.72</v>
      </c>
      <c r="G84" s="40"/>
      <c r="L84" s="32"/>
      <c r="M84" s="32"/>
      <c r="R84" s="32"/>
    </row>
    <row r="85" spans="2:18" s="39" customFormat="1" ht="20.100000000000001" customHeight="1" x14ac:dyDescent="0.2">
      <c r="B85" s="36" t="s">
        <v>41</v>
      </c>
      <c r="C85" s="79" t="s">
        <v>34</v>
      </c>
      <c r="D85" s="80" t="s">
        <v>34</v>
      </c>
      <c r="E85" s="80">
        <v>0</v>
      </c>
      <c r="G85" s="40"/>
      <c r="L85" s="32"/>
      <c r="M85" s="32"/>
      <c r="R85" s="32"/>
    </row>
    <row r="86" spans="2:18" s="39" customFormat="1" ht="20.100000000000001" customHeight="1" x14ac:dyDescent="0.2">
      <c r="B86" s="36" t="s">
        <v>42</v>
      </c>
      <c r="C86" s="79" t="s">
        <v>34</v>
      </c>
      <c r="D86" s="80" t="s">
        <v>34</v>
      </c>
      <c r="E86" s="80">
        <v>0</v>
      </c>
      <c r="G86" s="40"/>
      <c r="L86" s="32"/>
      <c r="M86" s="32"/>
      <c r="R86" s="32"/>
    </row>
    <row r="87" spans="2:18" s="39" customFormat="1" ht="20.100000000000001" customHeight="1" x14ac:dyDescent="0.2">
      <c r="B87" s="36" t="s">
        <v>43</v>
      </c>
      <c r="C87" s="79" t="s">
        <v>34</v>
      </c>
      <c r="D87" s="80" t="s">
        <v>34</v>
      </c>
      <c r="E87" s="80">
        <v>0</v>
      </c>
      <c r="G87" s="40"/>
      <c r="L87" s="32"/>
      <c r="M87" s="32"/>
      <c r="R87" s="32"/>
    </row>
    <row r="88" spans="2:18" s="39" customFormat="1" ht="20.100000000000001" customHeight="1" x14ac:dyDescent="0.2">
      <c r="B88" s="36" t="s">
        <v>44</v>
      </c>
      <c r="C88" s="79" t="s">
        <v>34</v>
      </c>
      <c r="D88" s="80" t="s">
        <v>34</v>
      </c>
      <c r="E88" s="80">
        <v>0</v>
      </c>
      <c r="G88" s="40"/>
      <c r="L88" s="32"/>
      <c r="M88" s="32"/>
      <c r="R88" s="32"/>
    </row>
    <row r="89" spans="2:18" s="39" customFormat="1" ht="20.100000000000001" customHeight="1" x14ac:dyDescent="0.2">
      <c r="B89" s="36" t="s">
        <v>45</v>
      </c>
      <c r="C89" s="79" t="s">
        <v>34</v>
      </c>
      <c r="D89" s="80" t="s">
        <v>34</v>
      </c>
      <c r="E89" s="80">
        <v>0</v>
      </c>
      <c r="G89" s="40"/>
      <c r="L89" s="32"/>
      <c r="M89" s="32"/>
      <c r="R89" s="32"/>
    </row>
    <row r="90" spans="2:18" s="39" customFormat="1" ht="20.100000000000001" customHeight="1" x14ac:dyDescent="0.2">
      <c r="B90" s="36" t="s">
        <v>46</v>
      </c>
      <c r="C90" s="79" t="s">
        <v>34</v>
      </c>
      <c r="D90" s="80" t="s">
        <v>34</v>
      </c>
      <c r="E90" s="80">
        <v>121.95</v>
      </c>
      <c r="G90" s="40"/>
      <c r="L90" s="32"/>
      <c r="M90" s="32"/>
      <c r="R90" s="32"/>
    </row>
    <row r="91" spans="2:18" s="39" customFormat="1" ht="20.100000000000001" customHeight="1" x14ac:dyDescent="0.2">
      <c r="B91" s="81" t="s">
        <v>47</v>
      </c>
      <c r="C91" s="82" t="s">
        <v>34</v>
      </c>
      <c r="D91" s="83" t="s">
        <v>34</v>
      </c>
      <c r="E91" s="83">
        <v>0</v>
      </c>
      <c r="G91" s="40"/>
      <c r="L91" s="32"/>
      <c r="M91" s="32"/>
      <c r="R91" s="32"/>
    </row>
    <row r="92" spans="2:18" s="39" customFormat="1" ht="20.100000000000001" customHeight="1" x14ac:dyDescent="0.2">
      <c r="B92" s="84"/>
      <c r="C92" s="85"/>
      <c r="D92" s="86"/>
      <c r="E92" s="86"/>
      <c r="G92" s="40"/>
      <c r="L92" s="32"/>
      <c r="M92" s="32"/>
      <c r="R92" s="32"/>
    </row>
    <row r="93" spans="2:18" s="39" customFormat="1" ht="20.100000000000001" customHeight="1" x14ac:dyDescent="0.2">
      <c r="B93" s="47" t="s">
        <v>48</v>
      </c>
      <c r="C93" s="87">
        <v>7</v>
      </c>
      <c r="D93" s="88">
        <v>944.88</v>
      </c>
      <c r="E93" s="88">
        <v>1112.6099999999999</v>
      </c>
      <c r="G93" s="40"/>
      <c r="L93" s="32"/>
      <c r="M93" s="32"/>
      <c r="R93" s="32"/>
    </row>
    <row r="94" spans="2:18" s="39" customFormat="1" ht="20.100000000000001" customHeight="1" x14ac:dyDescent="0.2">
      <c r="B94" s="44" t="s">
        <v>49</v>
      </c>
      <c r="C94" s="89">
        <v>0</v>
      </c>
      <c r="D94" s="80">
        <v>0</v>
      </c>
      <c r="E94" s="80">
        <v>0</v>
      </c>
      <c r="G94" s="40"/>
      <c r="L94" s="32"/>
      <c r="M94" s="32"/>
      <c r="R94" s="32"/>
    </row>
    <row r="95" spans="2:18" s="39" customFormat="1" ht="20.100000000000001" customHeight="1" x14ac:dyDescent="0.2">
      <c r="B95" s="36" t="s">
        <v>50</v>
      </c>
      <c r="C95" s="89">
        <v>2</v>
      </c>
      <c r="D95" s="80">
        <v>201</v>
      </c>
      <c r="E95" s="80">
        <v>1741.45</v>
      </c>
      <c r="G95" s="40"/>
      <c r="L95" s="32"/>
      <c r="M95" s="32"/>
      <c r="R95" s="32"/>
    </row>
    <row r="96" spans="2:18" s="39" customFormat="1" ht="20.100000000000001" customHeight="1" x14ac:dyDescent="0.2">
      <c r="B96" s="36" t="s">
        <v>51</v>
      </c>
      <c r="C96" s="89">
        <v>0</v>
      </c>
      <c r="D96" s="80">
        <v>0</v>
      </c>
      <c r="E96" s="80">
        <v>14.08</v>
      </c>
      <c r="G96" s="40"/>
      <c r="L96" s="32"/>
      <c r="M96" s="32"/>
      <c r="R96" s="32"/>
    </row>
    <row r="97" spans="2:18" s="39" customFormat="1" ht="20.100000000000001" customHeight="1" x14ac:dyDescent="0.2">
      <c r="B97" s="36" t="s">
        <v>52</v>
      </c>
      <c r="C97" s="89" t="s">
        <v>34</v>
      </c>
      <c r="D97" s="80" t="s">
        <v>34</v>
      </c>
      <c r="E97" s="80">
        <v>0</v>
      </c>
      <c r="G97" s="40"/>
      <c r="L97" s="32"/>
      <c r="M97" s="32"/>
      <c r="R97" s="32"/>
    </row>
    <row r="98" spans="2:18" s="39" customFormat="1" ht="20.100000000000001" customHeight="1" x14ac:dyDescent="0.2">
      <c r="B98" s="36" t="s">
        <v>53</v>
      </c>
      <c r="C98" s="89" t="s">
        <v>34</v>
      </c>
      <c r="D98" s="80" t="s">
        <v>34</v>
      </c>
      <c r="E98" s="80">
        <v>0</v>
      </c>
      <c r="G98" s="40"/>
      <c r="L98" s="32"/>
      <c r="M98" s="32"/>
      <c r="R98" s="32"/>
    </row>
    <row r="99" spans="2:18" s="39" customFormat="1" ht="20.100000000000001" customHeight="1" x14ac:dyDescent="0.2">
      <c r="B99" s="47" t="s">
        <v>54</v>
      </c>
      <c r="C99" s="87">
        <v>2</v>
      </c>
      <c r="D99" s="88">
        <v>201</v>
      </c>
      <c r="E99" s="88">
        <v>1755.53</v>
      </c>
      <c r="G99" s="40"/>
      <c r="L99" s="32"/>
      <c r="M99" s="32"/>
      <c r="R99" s="32"/>
    </row>
    <row r="100" spans="2:18" s="39" customFormat="1" ht="20.100000000000001" customHeight="1" x14ac:dyDescent="0.2">
      <c r="B100" s="90" t="s">
        <v>55</v>
      </c>
      <c r="C100" s="90">
        <v>9</v>
      </c>
      <c r="D100" s="90" t="s">
        <v>75</v>
      </c>
      <c r="E100" s="91" t="s">
        <v>76</v>
      </c>
      <c r="G100" s="40"/>
      <c r="L100" s="32"/>
      <c r="M100" s="32"/>
      <c r="R100" s="32"/>
    </row>
    <row r="101" spans="2:18" s="39" customFormat="1" ht="52.5" customHeight="1" x14ac:dyDescent="0.2">
      <c r="B101" s="92" t="s">
        <v>77</v>
      </c>
      <c r="C101" s="92"/>
      <c r="D101" s="92"/>
      <c r="E101" s="92"/>
      <c r="G101" s="40"/>
      <c r="L101" s="32"/>
      <c r="M101" s="32"/>
      <c r="R101" s="32"/>
    </row>
    <row r="102" spans="2:18" s="52" customFormat="1" ht="66.400000000000006" customHeight="1" x14ac:dyDescent="0.2">
      <c r="B102" s="58" t="str">
        <f>B54</f>
        <v xml:space="preserve">Źródło: Departament Wsparcia Krajowego
Data sporządzenia: 28.12.2021 r. 
Osoba odpowiedzialna za treść informacji: Katarzyna Kotańska p.o. Dyrektora Departamentu Analiz i Sprawozdawczości
Wykorzystanie danych możliwe za podaniem źródła.  </v>
      </c>
      <c r="C102" s="58"/>
      <c r="D102" s="58"/>
      <c r="E102" s="58"/>
      <c r="G102" s="93"/>
      <c r="L102" s="57"/>
      <c r="M102" s="57"/>
      <c r="R102" s="57"/>
    </row>
    <row r="103" spans="2:18" ht="32.65" customHeight="1" x14ac:dyDescent="0.2">
      <c r="B103" s="58" t="str">
        <f>B55</f>
        <v>Osoba udostępniająca informację: Izabela Florczyk
Data udostępnienia informacji: 29.12.2021 r.</v>
      </c>
      <c r="C103" s="58"/>
      <c r="D103" s="58"/>
      <c r="N103" s="4"/>
      <c r="O103" s="4"/>
      <c r="P103" s="4"/>
      <c r="Q103" s="4"/>
    </row>
    <row r="104" spans="2:18" ht="29.45" customHeight="1" x14ac:dyDescent="0.2">
      <c r="F104" s="4"/>
      <c r="G104" s="94"/>
      <c r="N104" s="4"/>
      <c r="O104" s="4"/>
      <c r="P104" s="4"/>
      <c r="Q104" s="4"/>
    </row>
    <row r="105" spans="2:18" ht="29.25" customHeight="1" x14ac:dyDescent="0.2">
      <c r="B105" s="95"/>
      <c r="F105" s="4"/>
      <c r="G105" s="9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2:18" ht="36" customHeight="1" x14ac:dyDescent="0.2">
      <c r="B106" s="95"/>
      <c r="F106" s="4"/>
      <c r="G106" s="9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2:18" ht="32.25" customHeight="1" x14ac:dyDescent="0.2">
      <c r="B107" s="95"/>
    </row>
    <row r="108" spans="2:18" ht="32.25" customHeight="1" x14ac:dyDescent="0.2">
      <c r="B108" s="95"/>
    </row>
    <row r="541" spans="5:7" s="4" customFormat="1" ht="32.25" customHeight="1" x14ac:dyDescent="0.2">
      <c r="E541" s="96"/>
      <c r="G541" s="94"/>
    </row>
    <row r="542" spans="5:7" s="4" customFormat="1" ht="32.25" customHeight="1" x14ac:dyDescent="0.2">
      <c r="E542" s="96"/>
      <c r="G542" s="94"/>
    </row>
    <row r="543" spans="5:7" s="4" customFormat="1" ht="32.25" customHeight="1" x14ac:dyDescent="0.2">
      <c r="E543" s="96"/>
      <c r="G543" s="94"/>
    </row>
    <row r="553" spans="5:5" ht="32.25" customHeight="1" x14ac:dyDescent="0.25">
      <c r="E553" s="97"/>
    </row>
    <row r="554" spans="5:5" ht="32.25" customHeight="1" x14ac:dyDescent="0.2">
      <c r="E554" s="98"/>
    </row>
    <row r="564" spans="1:18" s="99" customFormat="1" ht="32.25" customHeight="1" x14ac:dyDescent="0.2">
      <c r="A564" s="4"/>
      <c r="B564" s="4"/>
      <c r="C564" s="4"/>
      <c r="D564" s="4"/>
      <c r="F564" s="100"/>
      <c r="G564" s="101"/>
      <c r="H564" s="100"/>
      <c r="I564" s="100"/>
      <c r="J564" s="100"/>
      <c r="K564" s="100"/>
      <c r="L564" s="102"/>
      <c r="M564" s="102"/>
      <c r="N564" s="102"/>
      <c r="O564" s="102"/>
      <c r="P564" s="102"/>
      <c r="Q564" s="102"/>
      <c r="R564" s="102"/>
    </row>
    <row r="583" spans="5:7" s="4" customFormat="1" ht="32.25" customHeight="1" x14ac:dyDescent="0.25">
      <c r="E583" s="97"/>
      <c r="G583" s="94"/>
    </row>
    <row r="584" spans="5:7" s="4" customFormat="1" ht="32.25" customHeight="1" x14ac:dyDescent="0.2">
      <c r="E584" s="98"/>
      <c r="G584" s="94"/>
    </row>
    <row r="594" spans="5:7" s="4" customFormat="1" ht="32.25" customHeight="1" x14ac:dyDescent="0.2">
      <c r="E594" s="99"/>
      <c r="G594" s="94"/>
    </row>
    <row r="604" spans="5:7" s="4" customFormat="1" ht="32.25" customHeight="1" x14ac:dyDescent="0.2">
      <c r="E604" s="96"/>
      <c r="G604" s="94"/>
    </row>
    <row r="614" spans="5:18" ht="32.25" customHeight="1" x14ac:dyDescent="0.25">
      <c r="E614" s="97"/>
      <c r="F614" s="4"/>
      <c r="G614" s="9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5:18" ht="32.25" customHeight="1" x14ac:dyDescent="0.2">
      <c r="E615" s="98"/>
      <c r="F615" s="4"/>
      <c r="G615" s="9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25" spans="5:7" s="4" customFormat="1" ht="32.25" customHeight="1" x14ac:dyDescent="0.2">
      <c r="E625" s="99"/>
      <c r="G625" s="94"/>
    </row>
    <row r="634" spans="5:7" s="4" customFormat="1" ht="32.25" customHeight="1" x14ac:dyDescent="0.2">
      <c r="E634" s="96"/>
      <c r="G634" s="94"/>
    </row>
    <row r="642" spans="1:18" ht="32.25" customHeight="1" x14ac:dyDescent="0.2">
      <c r="A642" s="103"/>
      <c r="F642" s="4"/>
      <c r="G642" s="9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32.25" customHeight="1" x14ac:dyDescent="0.2">
      <c r="A643" s="96"/>
      <c r="F643" s="4"/>
      <c r="G643" s="9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32.25" customHeight="1" x14ac:dyDescent="0.25">
      <c r="A644" s="104"/>
      <c r="E644" s="97"/>
      <c r="F644" s="4"/>
      <c r="G644" s="9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32.25" customHeight="1" x14ac:dyDescent="0.2">
      <c r="A645" s="104"/>
      <c r="E645" s="98"/>
      <c r="F645" s="4"/>
      <c r="G645" s="9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">
      <c r="A646" s="105"/>
      <c r="F646" s="4"/>
      <c r="G646" s="9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">
      <c r="A647" s="106"/>
      <c r="F647" s="4"/>
      <c r="G647" s="9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106"/>
      <c r="F648" s="4"/>
      <c r="G648" s="9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106"/>
      <c r="F649" s="4"/>
      <c r="G649" s="9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32.25" customHeight="1" x14ac:dyDescent="0.2">
      <c r="A650" s="106"/>
      <c r="F650" s="4"/>
      <c r="G650" s="9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32.25" customHeight="1" x14ac:dyDescent="0.2">
      <c r="A651" s="106"/>
      <c r="F651" s="4"/>
      <c r="G651" s="9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5" spans="1:18" ht="32.25" customHeight="1" x14ac:dyDescent="0.2">
      <c r="E655" s="99"/>
      <c r="F655" s="4"/>
      <c r="G655" s="9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64" spans="1:18" ht="32.25" customHeight="1" x14ac:dyDescent="0.2">
      <c r="A664" s="99"/>
      <c r="F664" s="4"/>
      <c r="G664" s="9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73" spans="1:18" ht="32.25" customHeight="1" x14ac:dyDescent="0.2">
      <c r="A673" s="96"/>
      <c r="F673" s="4"/>
      <c r="G673" s="9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32.25" customHeight="1" x14ac:dyDescent="0.2">
      <c r="A674" s="104"/>
      <c r="F674" s="4"/>
      <c r="G674" s="9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32.25" customHeight="1" x14ac:dyDescent="0.2">
      <c r="A675" s="104"/>
      <c r="F675" s="4"/>
      <c r="G675" s="9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32.25" customHeight="1" x14ac:dyDescent="0.2">
      <c r="A676" s="105"/>
      <c r="F676" s="4"/>
      <c r="G676" s="9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106"/>
      <c r="F677" s="4"/>
      <c r="G677" s="9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106"/>
      <c r="F678" s="4"/>
      <c r="G678" s="9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106"/>
      <c r="F679" s="4"/>
      <c r="G679" s="9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32.25" customHeight="1" x14ac:dyDescent="0.2">
      <c r="A680" s="106"/>
      <c r="F680" s="4"/>
      <c r="G680" s="9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32.25" customHeight="1" x14ac:dyDescent="0.2">
      <c r="A681" s="106"/>
      <c r="F681" s="4"/>
      <c r="G681" s="9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94" spans="1:18" ht="32.25" customHeight="1" x14ac:dyDescent="0.2">
      <c r="A694" s="99"/>
      <c r="F694" s="4"/>
      <c r="G694" s="9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703" spans="1:18" ht="32.25" customHeight="1" x14ac:dyDescent="0.2">
      <c r="A703" s="103"/>
      <c r="F703" s="4"/>
      <c r="G703" s="9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32.25" customHeight="1" x14ac:dyDescent="0.2">
      <c r="A704" s="104"/>
      <c r="F704" s="4"/>
      <c r="G704" s="9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32.25" customHeight="1" x14ac:dyDescent="0.2">
      <c r="A705" s="104"/>
      <c r="F705" s="4"/>
      <c r="G705" s="9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32.25" customHeight="1" x14ac:dyDescent="0.2">
      <c r="A706" s="105"/>
      <c r="F706" s="4"/>
      <c r="G706" s="9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106"/>
      <c r="F707" s="4"/>
      <c r="G707" s="9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106"/>
      <c r="F708" s="4"/>
      <c r="G708" s="9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106"/>
      <c r="F709" s="4"/>
      <c r="G709" s="9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32.25" customHeight="1" x14ac:dyDescent="0.2">
      <c r="A710" s="106"/>
      <c r="F710" s="4"/>
      <c r="G710" s="9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32.25" customHeight="1" x14ac:dyDescent="0.2">
      <c r="A711" s="106"/>
      <c r="F711" s="4"/>
      <c r="G711" s="9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24" spans="1:18" ht="32.25" customHeight="1" x14ac:dyDescent="0.2">
      <c r="A724" s="99"/>
      <c r="F724" s="4"/>
      <c r="G724" s="9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33" spans="1:18" ht="32.25" customHeight="1" x14ac:dyDescent="0.2">
      <c r="A733" s="103"/>
      <c r="F733" s="4"/>
      <c r="G733" s="9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32.25" customHeight="1" x14ac:dyDescent="0.2">
      <c r="A734" s="104"/>
      <c r="F734" s="4"/>
      <c r="G734" s="9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32.25" customHeight="1" x14ac:dyDescent="0.2">
      <c r="A735" s="104"/>
      <c r="F735" s="4"/>
      <c r="G735" s="9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32.25" customHeight="1" x14ac:dyDescent="0.2">
      <c r="A736" s="105"/>
      <c r="F736" s="4"/>
      <c r="G736" s="9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106"/>
      <c r="F737" s="4"/>
      <c r="G737" s="9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106"/>
      <c r="F738" s="4"/>
      <c r="G738" s="9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106"/>
      <c r="F739" s="4"/>
      <c r="G739" s="9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32.25" customHeight="1" x14ac:dyDescent="0.2">
      <c r="A740" s="106"/>
      <c r="F740" s="4"/>
      <c r="G740" s="9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32.25" customHeight="1" x14ac:dyDescent="0.2">
      <c r="A741" s="106"/>
      <c r="F741" s="4"/>
      <c r="G741" s="9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54" spans="1:18" ht="32.25" customHeight="1" x14ac:dyDescent="0.2">
      <c r="A754" s="99"/>
      <c r="F754" s="4"/>
      <c r="G754" s="9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</sheetData>
  <mergeCells count="21">
    <mergeCell ref="B102:E102"/>
    <mergeCell ref="B103:D103"/>
    <mergeCell ref="B71:E71"/>
    <mergeCell ref="B91:B92"/>
    <mergeCell ref="C91:C92"/>
    <mergeCell ref="D91:D92"/>
    <mergeCell ref="E91:E92"/>
    <mergeCell ref="B101:E101"/>
    <mergeCell ref="B53:E53"/>
    <mergeCell ref="B54:E54"/>
    <mergeCell ref="B55:D55"/>
    <mergeCell ref="B56:C56"/>
    <mergeCell ref="B57:B58"/>
    <mergeCell ref="C57:C58"/>
    <mergeCell ref="D57:D58"/>
    <mergeCell ref="B1:C1"/>
    <mergeCell ref="B2:B3"/>
    <mergeCell ref="D2:D3"/>
    <mergeCell ref="F8:F9"/>
    <mergeCell ref="B23:D23"/>
    <mergeCell ref="B24:E24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2021-12-29T10:09:33Z</dcterms:created>
  <dcterms:modified xsi:type="dcterms:W3CDTF">2021-12-29T10:11:43Z</dcterms:modified>
</cp:coreProperties>
</file>