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1-22\Dane publiczne - 2022-01-31\"/>
    </mc:Choice>
  </mc:AlternateContent>
  <bookViews>
    <workbookView xWindow="0" yWindow="0" windowWidth="25200" windowHeight="1168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krajowa'!$B$1:$E$90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B89" i="1"/>
  <c r="C55" i="1"/>
  <c r="C11" i="1"/>
</calcChain>
</file>

<file path=xl/sharedStrings.xml><?xml version="1.0" encoding="utf-8"?>
<sst xmlns="http://schemas.openxmlformats.org/spreadsheetml/2006/main" count="176" uniqueCount="72">
  <si>
    <t>Informacja o realizacji pozostałych form pomocy krajowej  w roku 2022 r.</t>
  </si>
  <si>
    <t>Forma pomocy</t>
  </si>
  <si>
    <t>Kwota</t>
  </si>
  <si>
    <t>[tys. zł]</t>
  </si>
  <si>
    <t>Pomoc dla producentów świń na wyrównanie kwoty dochodu w związku ze zwalczaniem ASF</t>
  </si>
  <si>
    <t>Dopłaty do materiału siewnego</t>
  </si>
  <si>
    <t>Finansowanie lub dofinansowanie ponoszonych przez producentów rolnych kosztów zbioru, transportu 
i unieszkodliwiania padłych zwierząt gospodarskich z gatunku bydło, owce, kozy, świnie lub konie</t>
  </si>
  <si>
    <t>zobowiązania 2020 r. płatne w 2021 r. – realizacja umów zawartych na 2020 r. w ramach planu 2020</t>
  </si>
  <si>
    <t>Wypłaty ekwiwalentów dla właść. gruntów rolnych prowadzących uprawy leśne</t>
  </si>
  <si>
    <t>Pomoc dla producentów w związku z zakazem utrzymywania/ wprowadzania do gospodarstwa świń - bioasekuracja</t>
  </si>
  <si>
    <t>Refundacja na dostosowanie gospodarstw do wymogów utrzymywania świń - bioasekuracja</t>
  </si>
  <si>
    <t>Razem</t>
  </si>
  <si>
    <t xml:space="preserve">* dane prezentowane w układzie kasowym. Źródło: Departament Wsparcia Krajowego
</t>
  </si>
  <si>
    <t xml:space="preserve">Liczba i kwota kredytów preferencyjnych udzielonych w 2021 r. 
(wg linii kredytowych)
Realizacja kredytów inwestycyjnych i klęskowych w 2021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</si>
  <si>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</si>
  <si>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</si>
  <si>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</si>
  <si>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</si>
  <si>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</si>
  <si>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</si>
  <si>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</si>
  <si>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</si>
  <si>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</si>
  <si>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</si>
  <si>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</si>
  <si>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</si>
  <si>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</si>
  <si>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</si>
  <si>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</si>
  <si>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</si>
  <si>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</si>
  <si>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</si>
  <si>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</si>
  <si>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</si>
  <si>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</si>
  <si>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</si>
  <si>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</si>
  <si>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</si>
  <si>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33 403,67</t>
  </si>
  <si>
    <t>15 990,28</t>
  </si>
  <si>
    <t>K01</t>
  </si>
  <si>
    <t>K02</t>
  </si>
  <si>
    <t>DK02</t>
  </si>
  <si>
    <t>nKL01</t>
  </si>
  <si>
    <t>nKL02</t>
  </si>
  <si>
    <t>Razem kredyty klęskowe</t>
  </si>
  <si>
    <t>36 423,38</t>
  </si>
  <si>
    <t>38 531,37</t>
  </si>
  <si>
    <t>RAZEM</t>
  </si>
  <si>
    <t>69 854,05</t>
  </si>
  <si>
    <t>54 521,65</t>
  </si>
  <si>
    <t>* Z uwagi na przekazywanie danych do ARiMR przez banki do 15 dnia miesiąca za miesiąc poprzedni, w opracowaniu zestawiono dane</t>
  </si>
  <si>
    <t xml:space="preserve">* Z uwagi na przekazywanie danych do ARiMR przez banki do 15 dnia miesiąca za miesiąc poprzedni, w opracowaniu zestawiono dane do 30 listopada 2021 r.  Dane dotyczące dopłat prezentowane w układzie kasowym.
</t>
  </si>
  <si>
    <t>do 31 października 2021 r.  Dane dotyczące dopłat prezentowane w układzie kasowym.</t>
  </si>
  <si>
    <t xml:space="preserve">Źródło: Departament Wsparcia Krajowego
Data sporządzenia: 24.02.2022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</si>
  <si>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25.02.2022 r.</t>
    </r>
  </si>
  <si>
    <t>Informacja o realizacji działań z zakresu pomocy krajowej 
w styczniu 2022 r.*</t>
  </si>
  <si>
    <t>* dane prezentowane w układzie kasowym. Źródło: Departament Wsparcia Krajowego</t>
  </si>
  <si>
    <t>Liczba i kwota dopłat do kredytów preferencyjnych udzielonych 
w grudniu 2021 r.
(wg linii kredytowych)*</t>
  </si>
  <si>
    <t>Forma pomocy 
Linia kredytowa 
(Symbol)</t>
  </si>
  <si>
    <t>Kwota udzielonych kredytów [tys. PLN]</t>
  </si>
  <si>
    <t>Dopłaty ARiMR do oprocentowania kredytów ** [tys. zł]</t>
  </si>
  <si>
    <t>3 735,86</t>
  </si>
  <si>
    <t>1 236,47</t>
  </si>
  <si>
    <t>kredyty inwestycyjne</t>
  </si>
  <si>
    <t>udzielone do 30.04.2007 r.</t>
  </si>
  <si>
    <t>1 512,03</t>
  </si>
  <si>
    <t>4 636,30</t>
  </si>
  <si>
    <t>2 254,91</t>
  </si>
  <si>
    <t>8 372,16</t>
  </si>
  <si>
    <t>3 766,94</t>
  </si>
  <si>
    <t>* z uwagi na przekazywanie danych do ARiMR przez banki do 15 dnia miesiąca za miesiąc poprzedni, w opracowaniu zestawiono dane do dnia 31 grudnia  2021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</si>
</sst>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0"/>
  </numFmts>
  <fonts count="27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99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164" fontId="7" fillId="2" borderId="5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8" fillId="0" borderId="6" xfId="1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4" fontId="8" fillId="0" borderId="6" xfId="1" applyFont="1" applyBorder="1" applyAlignment="1">
      <alignment horizontal="right" vertical="center"/>
    </xf>
    <xf numFmtId="164" fontId="3" fillId="0" borderId="6" xfId="1" applyFont="1" applyBorder="1" applyAlignment="1">
      <alignment horizontal="right" vertical="center"/>
    </xf>
    <xf numFmtId="4" fontId="11" fillId="3" borderId="6" xfId="4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7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6" fillId="0" borderId="0" xfId="2" applyFont="1" applyBorder="1" applyAlignment="1">
      <alignment vertical="center"/>
    </xf>
    <xf numFmtId="0" fontId="17" fillId="2" borderId="3" xfId="3" applyFont="1" applyFill="1" applyBorder="1" applyAlignment="1">
      <alignment horizontal="center" vertical="center" wrapText="1"/>
    </xf>
    <xf numFmtId="0" fontId="16" fillId="0" borderId="0" xfId="2" applyFont="1"/>
    <xf numFmtId="0" fontId="18" fillId="0" borderId="6" xfId="0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18" fillId="4" borderId="6" xfId="0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right" vertical="center" wrapText="1"/>
    </xf>
    <xf numFmtId="4" fontId="18" fillId="4" borderId="6" xfId="0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4" fontId="11" fillId="4" borderId="6" xfId="0" applyNumberFormat="1" applyFont="1" applyFill="1" applyBorder="1" applyAlignment="1">
      <alignment horizontal="right" vertical="center" wrapText="1"/>
    </xf>
    <xf numFmtId="3" fontId="11" fillId="3" borderId="6" xfId="4" applyNumberFormat="1" applyFont="1" applyFill="1" applyBorder="1" applyAlignment="1">
      <alignment vertical="center"/>
    </xf>
    <xf numFmtId="165" fontId="11" fillId="3" borderId="6" xfId="4" applyNumberFormat="1" applyFont="1" applyFill="1" applyBorder="1" applyAlignment="1">
      <alignment horizontal="right" vertical="center"/>
    </xf>
    <xf numFmtId="0" fontId="3" fillId="0" borderId="0" xfId="2" applyFont="1" applyFill="1"/>
    <xf numFmtId="0" fontId="19" fillId="0" borderId="7" xfId="4" applyFont="1" applyFill="1" applyBorder="1" applyAlignment="1">
      <alignment horizontal="left" vertical="top" wrapText="1"/>
    </xf>
    <xf numFmtId="0" fontId="19" fillId="0" borderId="7" xfId="4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6" fillId="0" borderId="0" xfId="2" applyFont="1" applyFill="1"/>
    <xf numFmtId="0" fontId="20" fillId="0" borderId="0" xfId="2" applyFont="1" applyFill="1" applyAlignment="1">
      <alignment horizontal="left" vertical="center" wrapText="1"/>
    </xf>
    <xf numFmtId="0" fontId="2" fillId="0" borderId="0" xfId="2" applyFont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17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4" fontId="8" fillId="0" borderId="0" xfId="2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/>
    </xf>
    <xf numFmtId="0" fontId="19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center" vertical="center"/>
    </xf>
    <xf numFmtId="4" fontId="6" fillId="0" borderId="0" xfId="4" applyNumberFormat="1" applyFont="1" applyFill="1" applyBorder="1" applyAlignment="1">
      <alignment horizontal="right" vertical="center"/>
    </xf>
    <xf numFmtId="0" fontId="22" fillId="2" borderId="3" xfId="3" applyFont="1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/>
    </xf>
    <xf numFmtId="4" fontId="24" fillId="0" borderId="6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3" fillId="0" borderId="5" xfId="2" applyFont="1" applyFill="1" applyBorder="1" applyAlignment="1">
      <alignment horizontal="center" vertical="center"/>
    </xf>
    <xf numFmtId="4" fontId="24" fillId="0" borderId="5" xfId="0" applyNumberFormat="1" applyFont="1" applyFill="1" applyBorder="1" applyAlignment="1">
      <alignment horizontal="center" vertical="center" wrapText="1"/>
    </xf>
    <xf numFmtId="3" fontId="25" fillId="4" borderId="6" xfId="0" applyNumberFormat="1" applyFont="1" applyFill="1" applyBorder="1" applyAlignment="1">
      <alignment horizontal="center" vertical="center" wrapText="1"/>
    </xf>
    <xf numFmtId="4" fontId="25" fillId="4" borderId="6" xfId="0" applyNumberFormat="1" applyFont="1" applyFill="1" applyBorder="1" applyAlignment="1">
      <alignment horizontal="center" vertical="center" wrapText="1"/>
    </xf>
    <xf numFmtId="3" fontId="24" fillId="0" borderId="6" xfId="0" applyNumberFormat="1" applyFont="1" applyFill="1" applyBorder="1" applyAlignment="1">
      <alignment horizontal="center" vertical="center" wrapText="1"/>
    </xf>
    <xf numFmtId="0" fontId="6" fillId="5" borderId="6" xfId="4" applyFont="1" applyFill="1" applyBorder="1" applyAlignment="1">
      <alignment horizontal="center" vertical="center"/>
    </xf>
    <xf numFmtId="4" fontId="6" fillId="5" borderId="6" xfId="4" applyNumberFormat="1" applyFont="1" applyFill="1" applyBorder="1" applyAlignment="1">
      <alignment horizontal="center" vertical="center"/>
    </xf>
    <xf numFmtId="0" fontId="20" fillId="0" borderId="7" xfId="4" applyFont="1" applyFill="1" applyBorder="1" applyAlignment="1">
      <alignment horizontal="left" vertical="top" wrapText="1"/>
    </xf>
    <xf numFmtId="0" fontId="3" fillId="0" borderId="0" xfId="2" applyFont="1" applyFill="1" applyBorder="1"/>
    <xf numFmtId="0" fontId="3" fillId="0" borderId="0" xfId="2" applyFont="1" applyBorder="1"/>
    <xf numFmtId="0" fontId="9" fillId="0" borderId="0" xfId="0" applyFont="1" applyAlignment="1">
      <alignment vertical="center"/>
    </xf>
    <xf numFmtId="0" fontId="26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/>
    <xf numFmtId="0" fontId="17" fillId="0" borderId="0" xfId="2" applyFont="1"/>
    <xf numFmtId="0" fontId="22" fillId="0" borderId="0" xfId="2" applyFont="1" applyAlignment="1">
      <alignment vertical="center"/>
    </xf>
    <xf numFmtId="0" fontId="22" fillId="0" borderId="0" xfId="2" applyFont="1" applyBorder="1" applyAlignment="1">
      <alignment vertical="center"/>
    </xf>
    <xf numFmtId="0" fontId="22" fillId="0" borderId="0" xfId="2" applyFont="1"/>
    <xf numFmtId="0" fontId="26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741"/>
  <sheetViews>
    <sheetView showGridLines="0" tabSelected="1" view="pageBreakPreview" topLeftCell="B1" zoomScale="81" zoomScaleNormal="85" zoomScaleSheetLayoutView="81" workbookViewId="0">
      <selection activeCell="B11" sqref="B11"/>
    </sheetView>
  </sheetViews>
  <sheetFormatPr defaultRowHeight="32.25" customHeight="1" x14ac:dyDescent="0.2"/>
  <cols>
    <col min="1" max="1" width="2.28515625" style="4" customWidth="1"/>
    <col min="2" max="2" width="96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32" bestFit="1" customWidth="1"/>
    <col min="7" max="7" width="22.7109375" style="33" customWidth="1"/>
    <col min="8" max="11" width="9.140625" style="32"/>
    <col min="12" max="18" width="9.140625" style="35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18" ht="39.75" customHeight="1" x14ac:dyDescent="0.2">
      <c r="B1" s="1" t="s">
        <v>0</v>
      </c>
      <c r="C1" s="2"/>
      <c r="D1" s="3"/>
      <c r="F1" s="5"/>
      <c r="G1" s="6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spans="2:18" ht="25.5" customHeight="1" x14ac:dyDescent="0.2">
      <c r="B2" s="7" t="s">
        <v>1</v>
      </c>
      <c r="C2" s="8" t="s">
        <v>2</v>
      </c>
      <c r="D2" s="9"/>
      <c r="F2" s="10"/>
      <c r="G2" s="6"/>
      <c r="H2" s="5"/>
      <c r="I2" s="4"/>
      <c r="J2" s="4"/>
      <c r="K2" s="4"/>
      <c r="L2" s="4"/>
      <c r="M2" s="4"/>
      <c r="N2" s="4"/>
      <c r="O2" s="4"/>
      <c r="P2" s="4"/>
      <c r="Q2" s="4"/>
      <c r="R2" s="4"/>
    </row>
    <row r="3" spans="2:18" ht="12.75" x14ac:dyDescent="0.2">
      <c r="B3" s="7"/>
      <c r="C3" s="11" t="s">
        <v>3</v>
      </c>
      <c r="D3" s="9"/>
      <c r="F3" s="10"/>
      <c r="G3" s="12"/>
      <c r="H3" s="5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s="18" customFormat="1" ht="35.25" customHeight="1" x14ac:dyDescent="0.2">
      <c r="B4" s="13" t="s">
        <v>4</v>
      </c>
      <c r="C4" s="14">
        <v>24994.84</v>
      </c>
      <c r="D4" s="15"/>
      <c r="E4" s="16"/>
      <c r="F4" s="16"/>
      <c r="G4" s="16"/>
      <c r="H4" s="17"/>
    </row>
    <row r="5" spans="2:18" s="18" customFormat="1" ht="35.25" customHeight="1" x14ac:dyDescent="0.2">
      <c r="B5" s="13" t="s">
        <v>5</v>
      </c>
      <c r="C5" s="14">
        <v>10004.290000000001</v>
      </c>
      <c r="D5" s="15"/>
      <c r="E5" s="16"/>
      <c r="F5" s="16"/>
      <c r="G5" s="16"/>
      <c r="H5" s="17"/>
    </row>
    <row r="6" spans="2:18" s="18" customFormat="1" ht="35.25" customHeight="1" x14ac:dyDescent="0.2">
      <c r="B6" s="13" t="s">
        <v>6</v>
      </c>
      <c r="C6" s="19">
        <v>0</v>
      </c>
      <c r="D6" s="15"/>
      <c r="E6" s="16"/>
      <c r="F6" s="20"/>
      <c r="G6" s="20"/>
      <c r="H6" s="17"/>
    </row>
    <row r="7" spans="2:18" s="18" customFormat="1" ht="35.25" customHeight="1" x14ac:dyDescent="0.2">
      <c r="B7" s="13" t="s">
        <v>7</v>
      </c>
      <c r="C7" s="19">
        <v>8937.1299999999992</v>
      </c>
      <c r="D7" s="15"/>
      <c r="E7" s="16"/>
      <c r="F7" s="20"/>
      <c r="G7" s="20"/>
      <c r="H7" s="17"/>
    </row>
    <row r="8" spans="2:18" s="18" customFormat="1" ht="35.25" customHeight="1" x14ac:dyDescent="0.2">
      <c r="B8" s="13" t="s">
        <v>8</v>
      </c>
      <c r="C8" s="19">
        <v>3820.48</v>
      </c>
      <c r="D8" s="15"/>
      <c r="E8" s="16"/>
      <c r="F8" s="21"/>
      <c r="G8" s="20"/>
      <c r="H8" s="17"/>
    </row>
    <row r="9" spans="2:18" s="18" customFormat="1" ht="35.25" customHeight="1" x14ac:dyDescent="0.2">
      <c r="B9" s="22" t="s">
        <v>9</v>
      </c>
      <c r="C9" s="23">
        <v>22.27</v>
      </c>
      <c r="D9" s="15"/>
      <c r="E9" s="16"/>
      <c r="F9" s="21"/>
      <c r="G9" s="20"/>
      <c r="H9" s="17"/>
    </row>
    <row r="10" spans="2:18" s="18" customFormat="1" ht="35.25" customHeight="1" x14ac:dyDescent="0.2">
      <c r="B10" s="22" t="s">
        <v>10</v>
      </c>
      <c r="C10" s="24">
        <v>1.62</v>
      </c>
      <c r="D10" s="15"/>
      <c r="E10" s="16"/>
      <c r="F10" s="20"/>
      <c r="G10" s="20"/>
      <c r="H10" s="17"/>
    </row>
    <row r="11" spans="2:18" s="18" customFormat="1" ht="35.25" customHeight="1" x14ac:dyDescent="0.2">
      <c r="B11" s="25" t="s">
        <v>11</v>
      </c>
      <c r="C11" s="25">
        <f>SUM(C4:C10)</f>
        <v>47780.630000000005</v>
      </c>
      <c r="D11" s="26"/>
      <c r="E11" s="20"/>
      <c r="F11" s="16"/>
      <c r="G11" s="16"/>
      <c r="H11" s="17"/>
    </row>
    <row r="12" spans="2:18" ht="26.25" customHeight="1" x14ac:dyDescent="0.2">
      <c r="B12" s="27" t="s">
        <v>12</v>
      </c>
      <c r="C12" s="27"/>
      <c r="D12" s="28"/>
      <c r="E12" s="29"/>
      <c r="F12" s="30"/>
      <c r="G12" s="30"/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2:18" ht="52.5" customHeight="1" x14ac:dyDescent="0.2">
      <c r="B13" s="31" t="s">
        <v>13</v>
      </c>
      <c r="C13" s="31"/>
      <c r="D13" s="31"/>
      <c r="E13" s="31"/>
      <c r="L13" s="4"/>
      <c r="M13" s="4"/>
      <c r="N13" s="4"/>
      <c r="O13" s="4"/>
      <c r="P13" s="4"/>
      <c r="Q13" s="4"/>
      <c r="R13" s="4"/>
    </row>
    <row r="14" spans="2:18" ht="36.950000000000003" customHeight="1" x14ac:dyDescent="0.2">
      <c r="B14" s="34" t="s">
        <v>1</v>
      </c>
      <c r="C14" s="34" t="s">
        <v>14</v>
      </c>
      <c r="D14" s="34" t="s">
        <v>15</v>
      </c>
      <c r="E14" s="34" t="s">
        <v>16</v>
      </c>
      <c r="N14" s="4"/>
      <c r="O14" s="4"/>
      <c r="P14" s="4"/>
      <c r="Q14" s="4"/>
    </row>
    <row r="15" spans="2:18" ht="16.899999999999999" customHeight="1" x14ac:dyDescent="0.2">
      <c r="B15" s="36" t="s">
        <v>17</v>
      </c>
      <c r="C15" s="37">
        <v>0</v>
      </c>
      <c r="D15" s="38">
        <v>0</v>
      </c>
      <c r="E15" s="38">
        <v>0</v>
      </c>
      <c r="N15" s="4"/>
      <c r="O15" s="4"/>
      <c r="P15" s="4"/>
      <c r="Q15" s="4"/>
    </row>
    <row r="16" spans="2:18" ht="16.899999999999999" customHeight="1" x14ac:dyDescent="0.2">
      <c r="B16" s="36" t="s">
        <v>18</v>
      </c>
      <c r="C16" s="37">
        <v>0</v>
      </c>
      <c r="D16" s="38">
        <v>0</v>
      </c>
      <c r="E16" s="38">
        <v>0.11</v>
      </c>
      <c r="N16" s="4"/>
      <c r="O16" s="4"/>
      <c r="P16" s="4"/>
      <c r="Q16" s="4"/>
    </row>
    <row r="17" spans="2:18" ht="16.899999999999999" customHeight="1" x14ac:dyDescent="0.2">
      <c r="B17" s="36" t="s">
        <v>19</v>
      </c>
      <c r="C17" s="37">
        <v>0</v>
      </c>
      <c r="D17" s="38">
        <v>0</v>
      </c>
      <c r="E17" s="38">
        <v>3.13</v>
      </c>
      <c r="N17" s="4"/>
      <c r="O17" s="4"/>
      <c r="P17" s="4"/>
      <c r="Q17" s="4"/>
    </row>
    <row r="18" spans="2:18" ht="16.899999999999999" customHeight="1" x14ac:dyDescent="0.2">
      <c r="B18" s="36" t="s">
        <v>20</v>
      </c>
      <c r="C18" s="37">
        <v>176</v>
      </c>
      <c r="D18" s="38">
        <v>32907.47</v>
      </c>
      <c r="E18" s="38">
        <v>14236.31</v>
      </c>
      <c r="N18" s="4"/>
      <c r="O18" s="4"/>
      <c r="P18" s="4"/>
      <c r="Q18" s="4"/>
    </row>
    <row r="19" spans="2:18" ht="16.899999999999999" customHeight="1" x14ac:dyDescent="0.2">
      <c r="B19" s="36" t="s">
        <v>21</v>
      </c>
      <c r="C19" s="37">
        <v>1</v>
      </c>
      <c r="D19" s="38">
        <v>523.20000000000005</v>
      </c>
      <c r="E19" s="38">
        <v>1.89</v>
      </c>
      <c r="N19" s="4"/>
      <c r="O19" s="4"/>
      <c r="P19" s="4"/>
      <c r="Q19" s="4"/>
    </row>
    <row r="20" spans="2:18" ht="16.899999999999999" customHeight="1" x14ac:dyDescent="0.2">
      <c r="B20" s="36" t="s">
        <v>22</v>
      </c>
      <c r="C20" s="37" t="s">
        <v>23</v>
      </c>
      <c r="D20" s="38" t="s">
        <v>23</v>
      </c>
      <c r="E20" s="38">
        <v>13.1</v>
      </c>
      <c r="N20" s="4"/>
      <c r="O20" s="4"/>
      <c r="P20" s="4"/>
      <c r="Q20" s="4"/>
    </row>
    <row r="21" spans="2:18" ht="16.899999999999999" customHeight="1" x14ac:dyDescent="0.2">
      <c r="B21" s="36" t="s">
        <v>24</v>
      </c>
      <c r="C21" s="37" t="s">
        <v>23</v>
      </c>
      <c r="D21" s="38" t="s">
        <v>23</v>
      </c>
      <c r="E21" s="38">
        <v>0</v>
      </c>
      <c r="N21" s="4"/>
      <c r="O21" s="4"/>
      <c r="P21" s="4"/>
      <c r="Q21" s="4"/>
    </row>
    <row r="22" spans="2:18" ht="16.899999999999999" customHeight="1" x14ac:dyDescent="0.2">
      <c r="B22" s="36" t="s">
        <v>25</v>
      </c>
      <c r="C22" s="37" t="s">
        <v>23</v>
      </c>
      <c r="D22" s="38" t="s">
        <v>23</v>
      </c>
      <c r="E22" s="38">
        <v>45.1</v>
      </c>
      <c r="N22" s="4"/>
      <c r="O22" s="4"/>
      <c r="P22" s="4"/>
      <c r="Q22" s="4"/>
    </row>
    <row r="23" spans="2:18" ht="16.899999999999999" customHeight="1" x14ac:dyDescent="0.2">
      <c r="B23" s="36" t="s">
        <v>26</v>
      </c>
      <c r="C23" s="37" t="s">
        <v>23</v>
      </c>
      <c r="D23" s="38" t="s">
        <v>23</v>
      </c>
      <c r="E23" s="38">
        <v>123.91</v>
      </c>
      <c r="N23" s="4"/>
      <c r="O23" s="4"/>
      <c r="P23" s="4"/>
      <c r="Q23" s="4"/>
    </row>
    <row r="24" spans="2:18" ht="16.899999999999999" customHeight="1" x14ac:dyDescent="0.2">
      <c r="B24" s="36" t="s">
        <v>27</v>
      </c>
      <c r="C24" s="37" t="s">
        <v>23</v>
      </c>
      <c r="D24" s="38" t="s">
        <v>23</v>
      </c>
      <c r="E24" s="38">
        <v>0.23</v>
      </c>
      <c r="N24" s="4"/>
      <c r="O24" s="4"/>
      <c r="P24" s="4"/>
      <c r="Q24" s="4"/>
    </row>
    <row r="25" spans="2:18" s="39" customFormat="1" ht="20.100000000000001" customHeight="1" x14ac:dyDescent="0.2">
      <c r="B25" s="36" t="s">
        <v>28</v>
      </c>
      <c r="C25" s="37" t="s">
        <v>23</v>
      </c>
      <c r="D25" s="38" t="s">
        <v>23</v>
      </c>
      <c r="E25" s="38">
        <v>27.32</v>
      </c>
      <c r="G25" s="40"/>
      <c r="L25" s="32"/>
      <c r="M25" s="32"/>
      <c r="R25" s="32"/>
    </row>
    <row r="26" spans="2:18" s="39" customFormat="1" ht="20.100000000000001" customHeight="1" x14ac:dyDescent="0.2">
      <c r="B26" s="36" t="s">
        <v>29</v>
      </c>
      <c r="C26" s="37" t="s">
        <v>23</v>
      </c>
      <c r="D26" s="38" t="s">
        <v>23</v>
      </c>
      <c r="E26" s="38">
        <v>42.8</v>
      </c>
      <c r="G26" s="40"/>
      <c r="L26" s="32"/>
      <c r="M26" s="32"/>
      <c r="R26" s="32"/>
    </row>
    <row r="27" spans="2:18" s="39" customFormat="1" ht="20.100000000000001" customHeight="1" x14ac:dyDescent="0.2">
      <c r="B27" s="36" t="s">
        <v>30</v>
      </c>
      <c r="C27" s="37" t="s">
        <v>23</v>
      </c>
      <c r="D27" s="38" t="s">
        <v>23</v>
      </c>
      <c r="E27" s="38">
        <v>0</v>
      </c>
      <c r="G27" s="40"/>
      <c r="L27" s="32"/>
      <c r="M27" s="32"/>
      <c r="R27" s="32"/>
    </row>
    <row r="28" spans="2:18" s="39" customFormat="1" ht="20.100000000000001" customHeight="1" x14ac:dyDescent="0.2">
      <c r="B28" s="36" t="s">
        <v>31</v>
      </c>
      <c r="C28" s="37" t="s">
        <v>23</v>
      </c>
      <c r="D28" s="38" t="s">
        <v>23</v>
      </c>
      <c r="E28" s="38">
        <v>0</v>
      </c>
      <c r="G28" s="40"/>
      <c r="L28" s="32"/>
      <c r="M28" s="32"/>
      <c r="R28" s="32"/>
    </row>
    <row r="29" spans="2:18" s="39" customFormat="1" ht="20.100000000000001" customHeight="1" x14ac:dyDescent="0.2">
      <c r="B29" s="36" t="s">
        <v>32</v>
      </c>
      <c r="C29" s="37" t="s">
        <v>23</v>
      </c>
      <c r="D29" s="38" t="s">
        <v>23</v>
      </c>
      <c r="E29" s="38">
        <v>0</v>
      </c>
      <c r="G29" s="40"/>
      <c r="L29" s="32"/>
      <c r="M29" s="32"/>
      <c r="R29" s="32"/>
    </row>
    <row r="30" spans="2:18" s="39" customFormat="1" ht="20.100000000000001" customHeight="1" x14ac:dyDescent="0.2">
      <c r="B30" s="36" t="s">
        <v>33</v>
      </c>
      <c r="C30" s="37" t="s">
        <v>23</v>
      </c>
      <c r="D30" s="38" t="s">
        <v>23</v>
      </c>
      <c r="E30" s="38">
        <v>0</v>
      </c>
      <c r="G30" s="40"/>
      <c r="L30" s="32"/>
      <c r="M30" s="32"/>
      <c r="R30" s="32"/>
    </row>
    <row r="31" spans="2:18" s="39" customFormat="1" ht="20.100000000000001" customHeight="1" x14ac:dyDescent="0.2">
      <c r="B31" s="36" t="s">
        <v>34</v>
      </c>
      <c r="C31" s="37" t="s">
        <v>23</v>
      </c>
      <c r="D31" s="38" t="s">
        <v>23</v>
      </c>
      <c r="E31" s="38">
        <v>0</v>
      </c>
      <c r="G31" s="40"/>
      <c r="L31" s="32"/>
      <c r="M31" s="32"/>
      <c r="R31" s="32"/>
    </row>
    <row r="32" spans="2:18" s="39" customFormat="1" ht="20.100000000000001" customHeight="1" x14ac:dyDescent="0.2">
      <c r="B32" s="36" t="s">
        <v>35</v>
      </c>
      <c r="C32" s="37" t="s">
        <v>23</v>
      </c>
      <c r="D32" s="38" t="s">
        <v>23</v>
      </c>
      <c r="E32" s="38">
        <v>1481.59</v>
      </c>
      <c r="G32" s="40"/>
      <c r="L32" s="32"/>
      <c r="M32" s="32"/>
      <c r="R32" s="32"/>
    </row>
    <row r="33" spans="1:18" s="39" customFormat="1" ht="20.100000000000001" customHeight="1" x14ac:dyDescent="0.2">
      <c r="B33" s="36" t="s">
        <v>36</v>
      </c>
      <c r="C33" s="37" t="s">
        <v>23</v>
      </c>
      <c r="D33" s="38" t="s">
        <v>23</v>
      </c>
      <c r="E33" s="38">
        <v>14.79</v>
      </c>
      <c r="G33" s="40"/>
      <c r="L33" s="32"/>
      <c r="M33" s="32"/>
      <c r="R33" s="32"/>
    </row>
    <row r="34" spans="1:18" s="39" customFormat="1" ht="20.100000000000001" customHeight="1" x14ac:dyDescent="0.2">
      <c r="B34" s="41" t="s">
        <v>37</v>
      </c>
      <c r="C34" s="42">
        <v>177</v>
      </c>
      <c r="D34" s="43" t="s">
        <v>38</v>
      </c>
      <c r="E34" s="43" t="s">
        <v>39</v>
      </c>
      <c r="G34" s="40"/>
      <c r="L34" s="32"/>
      <c r="M34" s="32"/>
      <c r="R34" s="32"/>
    </row>
    <row r="35" spans="1:18" s="39" customFormat="1" ht="20.100000000000001" customHeight="1" x14ac:dyDescent="0.2">
      <c r="B35" s="36" t="s">
        <v>40</v>
      </c>
      <c r="C35" s="37">
        <v>0</v>
      </c>
      <c r="D35" s="38">
        <v>0</v>
      </c>
      <c r="E35" s="38">
        <v>0.34</v>
      </c>
      <c r="G35" s="40"/>
      <c r="L35" s="32"/>
      <c r="M35" s="32"/>
      <c r="R35" s="32"/>
    </row>
    <row r="36" spans="1:18" s="39" customFormat="1" ht="20.100000000000001" customHeight="1" x14ac:dyDescent="0.2">
      <c r="B36" s="36" t="s">
        <v>41</v>
      </c>
      <c r="C36" s="37">
        <v>384</v>
      </c>
      <c r="D36" s="38">
        <v>36423.379999999997</v>
      </c>
      <c r="E36" s="38">
        <v>38396.9</v>
      </c>
      <c r="G36" s="40"/>
      <c r="L36" s="32"/>
      <c r="M36" s="32"/>
      <c r="R36" s="32"/>
    </row>
    <row r="37" spans="1:18" s="39" customFormat="1" ht="20.100000000000001" customHeight="1" x14ac:dyDescent="0.2">
      <c r="B37" s="36" t="s">
        <v>42</v>
      </c>
      <c r="C37" s="37">
        <v>0</v>
      </c>
      <c r="D37" s="38">
        <v>0</v>
      </c>
      <c r="E37" s="38">
        <v>134.12</v>
      </c>
      <c r="G37" s="40"/>
      <c r="L37" s="32"/>
      <c r="M37" s="32"/>
      <c r="R37" s="32"/>
    </row>
    <row r="38" spans="1:18" s="39" customFormat="1" ht="20.100000000000001" customHeight="1" x14ac:dyDescent="0.2">
      <c r="B38" s="36" t="s">
        <v>43</v>
      </c>
      <c r="C38" s="37" t="s">
        <v>23</v>
      </c>
      <c r="D38" s="38" t="s">
        <v>23</v>
      </c>
      <c r="E38" s="38">
        <v>0.01</v>
      </c>
      <c r="G38" s="40"/>
      <c r="L38" s="32"/>
      <c r="M38" s="32"/>
      <c r="R38" s="32"/>
    </row>
    <row r="39" spans="1:18" ht="24.95" customHeight="1" x14ac:dyDescent="0.2">
      <c r="B39" s="44" t="s">
        <v>44</v>
      </c>
      <c r="C39" s="45" t="s">
        <v>23</v>
      </c>
      <c r="D39" s="46" t="s">
        <v>23</v>
      </c>
      <c r="E39" s="46">
        <v>0</v>
      </c>
      <c r="N39" s="4"/>
      <c r="O39" s="4"/>
      <c r="P39" s="4"/>
      <c r="Q39" s="4"/>
    </row>
    <row r="40" spans="1:18" ht="24.95" customHeight="1" x14ac:dyDescent="0.2">
      <c r="B40" s="47" t="s">
        <v>45</v>
      </c>
      <c r="C40" s="48">
        <v>384</v>
      </c>
      <c r="D40" s="49" t="s">
        <v>46</v>
      </c>
      <c r="E40" s="49" t="s">
        <v>47</v>
      </c>
      <c r="N40" s="4"/>
      <c r="O40" s="4"/>
      <c r="P40" s="4"/>
      <c r="Q40" s="4"/>
    </row>
    <row r="41" spans="1:18" ht="30" customHeight="1" x14ac:dyDescent="0.2">
      <c r="B41" s="25" t="s">
        <v>48</v>
      </c>
      <c r="C41" s="50">
        <v>561</v>
      </c>
      <c r="D41" s="51" t="s">
        <v>49</v>
      </c>
      <c r="E41" s="25" t="s">
        <v>50</v>
      </c>
      <c r="N41" s="4"/>
      <c r="O41" s="4"/>
      <c r="P41" s="4"/>
      <c r="Q41" s="4"/>
    </row>
    <row r="42" spans="1:18" s="52" customFormat="1" ht="27" customHeight="1" x14ac:dyDescent="0.2">
      <c r="A42" s="52" t="s">
        <v>51</v>
      </c>
      <c r="B42" s="53" t="s">
        <v>52</v>
      </c>
      <c r="C42" s="54"/>
      <c r="D42" s="54"/>
      <c r="E42" s="54"/>
      <c r="F42" s="55"/>
      <c r="G42" s="55"/>
      <c r="H42" s="56"/>
      <c r="I42" s="56"/>
      <c r="J42" s="56"/>
      <c r="K42" s="56"/>
      <c r="L42" s="57"/>
      <c r="M42" s="57"/>
      <c r="N42" s="57"/>
      <c r="O42" s="57"/>
      <c r="P42" s="57"/>
      <c r="Q42" s="57"/>
      <c r="R42" s="57"/>
    </row>
    <row r="43" spans="1:18" ht="66.75" customHeight="1" x14ac:dyDescent="0.2">
      <c r="A43" s="4" t="s">
        <v>53</v>
      </c>
      <c r="B43" s="58" t="s">
        <v>54</v>
      </c>
      <c r="C43" s="58"/>
      <c r="D43" s="58"/>
      <c r="E43" s="58"/>
      <c r="N43" s="4"/>
      <c r="O43" s="4"/>
      <c r="P43" s="4"/>
      <c r="Q43" s="4"/>
    </row>
    <row r="44" spans="1:18" ht="38.25" customHeight="1" x14ac:dyDescent="0.2">
      <c r="B44" s="58" t="s">
        <v>55</v>
      </c>
      <c r="C44" s="58"/>
      <c r="D44" s="58"/>
    </row>
    <row r="45" spans="1:18" ht="38.25" customHeight="1" x14ac:dyDescent="0.2">
      <c r="B45" s="1" t="s">
        <v>56</v>
      </c>
      <c r="C45" s="1"/>
      <c r="D45" s="59"/>
      <c r="F45" s="56"/>
      <c r="G45" s="60"/>
    </row>
    <row r="46" spans="1:18" ht="25.5" customHeight="1" x14ac:dyDescent="0.2">
      <c r="B46" s="7" t="s">
        <v>1</v>
      </c>
      <c r="C46" s="8" t="s">
        <v>2</v>
      </c>
      <c r="D46" s="61"/>
      <c r="F46" s="62"/>
      <c r="G46" s="6"/>
    </row>
    <row r="47" spans="1:18" ht="32.25" customHeight="1" x14ac:dyDescent="0.2">
      <c r="B47" s="7"/>
      <c r="C47" s="11" t="s">
        <v>3</v>
      </c>
      <c r="D47" s="61"/>
      <c r="F47" s="55"/>
      <c r="G47" s="63"/>
    </row>
    <row r="48" spans="1:18" ht="19.5" customHeight="1" x14ac:dyDescent="0.2">
      <c r="B48" s="13" t="s">
        <v>4</v>
      </c>
      <c r="C48" s="14">
        <v>24994.84</v>
      </c>
      <c r="D48" s="64"/>
      <c r="E48" s="55"/>
      <c r="F48" s="63"/>
      <c r="G48" s="55"/>
    </row>
    <row r="49" spans="2:18" ht="24.75" customHeight="1" x14ac:dyDescent="0.2">
      <c r="B49" s="13" t="s">
        <v>5</v>
      </c>
      <c r="C49" s="14">
        <v>10004.290000000001</v>
      </c>
      <c r="D49" s="64"/>
      <c r="E49" s="55"/>
      <c r="F49" s="63"/>
      <c r="G49" s="63"/>
    </row>
    <row r="50" spans="2:18" ht="39" customHeight="1" x14ac:dyDescent="0.2">
      <c r="B50" s="13" t="s">
        <v>6</v>
      </c>
      <c r="C50" s="19">
        <v>0</v>
      </c>
      <c r="D50" s="64"/>
      <c r="E50" s="55"/>
      <c r="F50" s="63"/>
      <c r="G50" s="65"/>
    </row>
    <row r="51" spans="2:18" ht="39" customHeight="1" x14ac:dyDescent="0.2">
      <c r="B51" s="13" t="s">
        <v>7</v>
      </c>
      <c r="C51" s="19">
        <v>8937.1299999999992</v>
      </c>
      <c r="D51" s="64"/>
      <c r="E51" s="66"/>
      <c r="F51" s="63"/>
      <c r="G51" s="63"/>
    </row>
    <row r="52" spans="2:18" ht="39" customHeight="1" x14ac:dyDescent="0.2">
      <c r="B52" s="13" t="s">
        <v>8</v>
      </c>
      <c r="C52" s="19">
        <v>3820.48</v>
      </c>
      <c r="D52" s="64"/>
      <c r="E52" s="66"/>
      <c r="F52" s="63"/>
      <c r="G52" s="63"/>
    </row>
    <row r="53" spans="2:18" ht="39" customHeight="1" x14ac:dyDescent="0.2">
      <c r="B53" s="22" t="s">
        <v>9</v>
      </c>
      <c r="C53" s="23">
        <v>22.27</v>
      </c>
      <c r="D53" s="64"/>
      <c r="E53" s="66"/>
      <c r="F53" s="63"/>
      <c r="G53" s="63"/>
    </row>
    <row r="54" spans="2:18" ht="39" customHeight="1" x14ac:dyDescent="0.2">
      <c r="B54" s="22" t="s">
        <v>10</v>
      </c>
      <c r="C54" s="24">
        <v>1.62</v>
      </c>
      <c r="D54" s="64"/>
      <c r="E54" s="66"/>
      <c r="F54" s="63"/>
      <c r="G54" s="63"/>
    </row>
    <row r="55" spans="2:18" ht="39" customHeight="1" x14ac:dyDescent="0.2">
      <c r="B55" s="25" t="s">
        <v>11</v>
      </c>
      <c r="C55" s="25">
        <f>SUM(C48:C54)</f>
        <v>47780.630000000005</v>
      </c>
      <c r="D55" s="64"/>
      <c r="E55" s="66"/>
      <c r="F55" s="63"/>
      <c r="G55" s="63"/>
    </row>
    <row r="56" spans="2:18" s="52" customFormat="1" ht="27" customHeight="1" x14ac:dyDescent="0.2">
      <c r="B56" s="67" t="s">
        <v>57</v>
      </c>
      <c r="C56" s="68"/>
      <c r="D56" s="69"/>
      <c r="F56" s="55"/>
      <c r="G56" s="55"/>
      <c r="H56" s="56"/>
      <c r="I56" s="56"/>
      <c r="J56" s="56"/>
      <c r="K56" s="56"/>
      <c r="L56" s="57"/>
      <c r="M56" s="57"/>
      <c r="N56" s="57"/>
      <c r="O56" s="57"/>
      <c r="P56" s="57"/>
      <c r="Q56" s="57"/>
      <c r="R56" s="57"/>
    </row>
    <row r="57" spans="2:18" s="52" customFormat="1" ht="27" customHeight="1" x14ac:dyDescent="0.2">
      <c r="B57" s="67"/>
      <c r="C57" s="68"/>
      <c r="D57" s="69"/>
      <c r="F57" s="55"/>
      <c r="G57" s="55"/>
      <c r="H57" s="56"/>
      <c r="I57" s="56"/>
      <c r="J57" s="56"/>
      <c r="K57" s="56"/>
      <c r="L57" s="57"/>
      <c r="M57" s="57"/>
      <c r="N57" s="57"/>
      <c r="O57" s="57"/>
      <c r="P57" s="57"/>
      <c r="Q57" s="57"/>
      <c r="R57" s="57"/>
    </row>
    <row r="58" spans="2:18" ht="46.5" customHeight="1" x14ac:dyDescent="0.2">
      <c r="B58" s="31" t="s">
        <v>58</v>
      </c>
      <c r="C58" s="31"/>
      <c r="D58" s="31"/>
      <c r="E58" s="31"/>
      <c r="N58" s="4"/>
      <c r="O58" s="4"/>
      <c r="P58" s="4"/>
      <c r="Q58" s="4"/>
    </row>
    <row r="59" spans="2:18" ht="57.75" customHeight="1" x14ac:dyDescent="0.2">
      <c r="B59" s="34" t="s">
        <v>59</v>
      </c>
      <c r="C59" s="34" t="s">
        <v>14</v>
      </c>
      <c r="D59" s="34" t="s">
        <v>60</v>
      </c>
      <c r="E59" s="70" t="s">
        <v>61</v>
      </c>
      <c r="N59" s="4"/>
      <c r="O59" s="4"/>
      <c r="P59" s="4"/>
      <c r="Q59" s="4"/>
    </row>
    <row r="60" spans="2:18" s="39" customFormat="1" ht="28.5" customHeight="1" x14ac:dyDescent="0.2">
      <c r="B60" s="36" t="s">
        <v>17</v>
      </c>
      <c r="C60" s="71">
        <v>0</v>
      </c>
      <c r="D60" s="72">
        <v>0</v>
      </c>
      <c r="E60" s="72">
        <v>0</v>
      </c>
      <c r="G60" s="40"/>
      <c r="L60" s="32"/>
      <c r="M60" s="32"/>
      <c r="R60" s="32"/>
    </row>
    <row r="61" spans="2:18" s="39" customFormat="1" ht="15" customHeight="1" x14ac:dyDescent="0.2">
      <c r="B61" s="36" t="s">
        <v>18</v>
      </c>
      <c r="C61" s="71">
        <v>0</v>
      </c>
      <c r="D61" s="72">
        <v>0</v>
      </c>
      <c r="E61" s="72">
        <v>0</v>
      </c>
      <c r="G61" s="40"/>
      <c r="L61" s="32"/>
      <c r="M61" s="32"/>
      <c r="R61" s="32"/>
    </row>
    <row r="62" spans="2:18" s="39" customFormat="1" ht="15" customHeight="1" x14ac:dyDescent="0.2">
      <c r="B62" s="36" t="s">
        <v>19</v>
      </c>
      <c r="C62" s="71">
        <v>0</v>
      </c>
      <c r="D62" s="72">
        <v>0</v>
      </c>
      <c r="E62" s="72">
        <v>0</v>
      </c>
      <c r="G62" s="40"/>
      <c r="L62" s="32"/>
      <c r="M62" s="32"/>
      <c r="R62" s="32"/>
    </row>
    <row r="63" spans="2:18" s="39" customFormat="1" ht="19.149999999999999" customHeight="1" x14ac:dyDescent="0.2">
      <c r="B63" s="36" t="s">
        <v>20</v>
      </c>
      <c r="C63" s="71">
        <v>19</v>
      </c>
      <c r="D63" s="72" t="s">
        <v>62</v>
      </c>
      <c r="E63" s="72" t="s">
        <v>63</v>
      </c>
      <c r="G63" s="40"/>
      <c r="L63" s="32"/>
      <c r="M63" s="32"/>
      <c r="R63" s="32"/>
    </row>
    <row r="64" spans="2:18" s="39" customFormat="1" ht="19.149999999999999" customHeight="1" x14ac:dyDescent="0.2">
      <c r="B64" s="36" t="s">
        <v>21</v>
      </c>
      <c r="C64" s="71">
        <v>0</v>
      </c>
      <c r="D64" s="72">
        <v>0</v>
      </c>
      <c r="E64" s="72">
        <v>0</v>
      </c>
      <c r="G64" s="40"/>
      <c r="L64" s="32"/>
      <c r="M64" s="32"/>
      <c r="R64" s="32"/>
    </row>
    <row r="65" spans="2:18" s="39" customFormat="1" ht="20.100000000000001" customHeight="1" x14ac:dyDescent="0.2">
      <c r="B65" s="36" t="s">
        <v>22</v>
      </c>
      <c r="C65" s="71" t="s">
        <v>23</v>
      </c>
      <c r="D65" s="72" t="s">
        <v>23</v>
      </c>
      <c r="E65" s="72">
        <v>0.5</v>
      </c>
      <c r="G65" s="40"/>
      <c r="L65" s="32"/>
      <c r="M65" s="32"/>
      <c r="R65" s="32"/>
    </row>
    <row r="66" spans="2:18" s="39" customFormat="1" ht="20.100000000000001" customHeight="1" x14ac:dyDescent="0.2">
      <c r="B66" s="36" t="s">
        <v>24</v>
      </c>
      <c r="C66" s="71" t="s">
        <v>23</v>
      </c>
      <c r="D66" s="72" t="s">
        <v>23</v>
      </c>
      <c r="E66" s="72">
        <v>0</v>
      </c>
      <c r="G66" s="40"/>
      <c r="L66" s="32"/>
      <c r="M66" s="32"/>
      <c r="R66" s="32"/>
    </row>
    <row r="67" spans="2:18" s="39" customFormat="1" ht="20.100000000000001" customHeight="1" x14ac:dyDescent="0.2">
      <c r="B67" s="36" t="s">
        <v>25</v>
      </c>
      <c r="C67" s="71" t="s">
        <v>23</v>
      </c>
      <c r="D67" s="72" t="s">
        <v>23</v>
      </c>
      <c r="E67" s="72">
        <v>22.53</v>
      </c>
      <c r="G67" s="40"/>
      <c r="L67" s="32"/>
      <c r="M67" s="32"/>
      <c r="R67" s="32"/>
    </row>
    <row r="68" spans="2:18" s="39" customFormat="1" ht="20.100000000000001" customHeight="1" x14ac:dyDescent="0.2">
      <c r="B68" s="36" t="s">
        <v>26</v>
      </c>
      <c r="C68" s="71" t="s">
        <v>23</v>
      </c>
      <c r="D68" s="72" t="s">
        <v>23</v>
      </c>
      <c r="E68" s="72">
        <v>56.61</v>
      </c>
      <c r="G68" s="40"/>
      <c r="L68" s="32"/>
      <c r="M68" s="32"/>
      <c r="R68" s="32"/>
    </row>
    <row r="69" spans="2:18" s="39" customFormat="1" ht="20.100000000000001" customHeight="1" x14ac:dyDescent="0.2">
      <c r="B69" s="36" t="s">
        <v>27</v>
      </c>
      <c r="C69" s="71" t="s">
        <v>23</v>
      </c>
      <c r="D69" s="72" t="s">
        <v>23</v>
      </c>
      <c r="E69" s="72">
        <v>0.12</v>
      </c>
      <c r="G69" s="40"/>
      <c r="L69" s="32"/>
      <c r="M69" s="32"/>
      <c r="R69" s="32"/>
    </row>
    <row r="70" spans="2:18" s="39" customFormat="1" ht="20.100000000000001" customHeight="1" x14ac:dyDescent="0.2">
      <c r="B70" s="36" t="s">
        <v>28</v>
      </c>
      <c r="C70" s="71" t="s">
        <v>23</v>
      </c>
      <c r="D70" s="72" t="s">
        <v>23</v>
      </c>
      <c r="E70" s="72">
        <v>14.37</v>
      </c>
      <c r="G70" s="40"/>
      <c r="L70" s="32"/>
      <c r="M70" s="32"/>
      <c r="R70" s="32"/>
    </row>
    <row r="71" spans="2:18" s="39" customFormat="1" ht="20.100000000000001" customHeight="1" x14ac:dyDescent="0.2">
      <c r="B71" s="36" t="s">
        <v>29</v>
      </c>
      <c r="C71" s="71" t="s">
        <v>23</v>
      </c>
      <c r="D71" s="72" t="s">
        <v>23</v>
      </c>
      <c r="E71" s="72">
        <v>22.02</v>
      </c>
      <c r="G71" s="40"/>
      <c r="L71" s="32"/>
      <c r="M71" s="32"/>
      <c r="R71" s="32"/>
    </row>
    <row r="72" spans="2:18" s="39" customFormat="1" ht="15" x14ac:dyDescent="0.2">
      <c r="B72" s="36" t="s">
        <v>30</v>
      </c>
      <c r="C72" s="71" t="s">
        <v>23</v>
      </c>
      <c r="D72" s="72" t="s">
        <v>23</v>
      </c>
      <c r="E72" s="72">
        <v>0</v>
      </c>
      <c r="G72" s="40"/>
      <c r="L72" s="32"/>
      <c r="M72" s="32"/>
      <c r="R72" s="32"/>
    </row>
    <row r="73" spans="2:18" s="39" customFormat="1" ht="20.100000000000001" customHeight="1" x14ac:dyDescent="0.2">
      <c r="B73" s="36" t="s">
        <v>31</v>
      </c>
      <c r="C73" s="71" t="s">
        <v>23</v>
      </c>
      <c r="D73" s="72" t="s">
        <v>23</v>
      </c>
      <c r="E73" s="72">
        <v>0</v>
      </c>
      <c r="G73" s="40"/>
      <c r="L73" s="32"/>
      <c r="M73" s="32"/>
      <c r="R73" s="32"/>
    </row>
    <row r="74" spans="2:18" s="39" customFormat="1" ht="20.100000000000001" customHeight="1" x14ac:dyDescent="0.2">
      <c r="B74" s="36" t="s">
        <v>32</v>
      </c>
      <c r="C74" s="71" t="s">
        <v>23</v>
      </c>
      <c r="D74" s="72" t="s">
        <v>23</v>
      </c>
      <c r="E74" s="72">
        <v>0</v>
      </c>
      <c r="G74" s="40"/>
      <c r="L74" s="32"/>
      <c r="M74" s="32"/>
      <c r="R74" s="32"/>
    </row>
    <row r="75" spans="2:18" s="39" customFormat="1" ht="20.100000000000001" customHeight="1" x14ac:dyDescent="0.2">
      <c r="B75" s="36" t="s">
        <v>33</v>
      </c>
      <c r="C75" s="71" t="s">
        <v>23</v>
      </c>
      <c r="D75" s="72" t="s">
        <v>23</v>
      </c>
      <c r="E75" s="72">
        <v>0</v>
      </c>
      <c r="G75" s="40"/>
      <c r="L75" s="32"/>
      <c r="M75" s="32"/>
      <c r="R75" s="32"/>
    </row>
    <row r="76" spans="2:18" s="39" customFormat="1" ht="20.100000000000001" customHeight="1" x14ac:dyDescent="0.2">
      <c r="B76" s="36" t="s">
        <v>34</v>
      </c>
      <c r="C76" s="71" t="s">
        <v>23</v>
      </c>
      <c r="D76" s="72" t="s">
        <v>23</v>
      </c>
      <c r="E76" s="72">
        <v>0</v>
      </c>
      <c r="G76" s="40"/>
      <c r="L76" s="32"/>
      <c r="M76" s="32"/>
      <c r="R76" s="32"/>
    </row>
    <row r="77" spans="2:18" s="39" customFormat="1" ht="20.100000000000001" customHeight="1" x14ac:dyDescent="0.2">
      <c r="B77" s="36" t="s">
        <v>35</v>
      </c>
      <c r="C77" s="71" t="s">
        <v>23</v>
      </c>
      <c r="D77" s="72" t="s">
        <v>23</v>
      </c>
      <c r="E77" s="72">
        <v>144.72</v>
      </c>
      <c r="G77" s="40"/>
      <c r="L77" s="32"/>
      <c r="M77" s="32"/>
      <c r="R77" s="32"/>
    </row>
    <row r="78" spans="2:18" s="39" customFormat="1" ht="20.100000000000001" customHeight="1" x14ac:dyDescent="0.2">
      <c r="B78" s="73" t="s">
        <v>64</v>
      </c>
      <c r="C78" s="74" t="s">
        <v>23</v>
      </c>
      <c r="D78" s="75" t="s">
        <v>23</v>
      </c>
      <c r="E78" s="75">
        <v>14.69</v>
      </c>
      <c r="G78" s="40"/>
      <c r="L78" s="32"/>
      <c r="M78" s="32"/>
      <c r="R78" s="32"/>
    </row>
    <row r="79" spans="2:18" s="39" customFormat="1" ht="20.100000000000001" customHeight="1" x14ac:dyDescent="0.2">
      <c r="B79" s="76" t="s">
        <v>65</v>
      </c>
      <c r="C79" s="77"/>
      <c r="D79" s="78"/>
      <c r="E79" s="78"/>
      <c r="G79" s="40"/>
      <c r="L79" s="32"/>
      <c r="M79" s="32"/>
      <c r="R79" s="32"/>
    </row>
    <row r="80" spans="2:18" s="39" customFormat="1" ht="20.100000000000001" customHeight="1" x14ac:dyDescent="0.2">
      <c r="B80" s="47" t="s">
        <v>37</v>
      </c>
      <c r="C80" s="79">
        <v>19</v>
      </c>
      <c r="D80" s="80" t="s">
        <v>62</v>
      </c>
      <c r="E80" s="80" t="s">
        <v>66</v>
      </c>
      <c r="G80" s="40"/>
      <c r="L80" s="32"/>
      <c r="M80" s="32"/>
      <c r="R80" s="32"/>
    </row>
    <row r="81" spans="2:18" s="39" customFormat="1" ht="20.100000000000001" customHeight="1" x14ac:dyDescent="0.2">
      <c r="B81" s="44" t="s">
        <v>40</v>
      </c>
      <c r="C81" s="81">
        <v>0</v>
      </c>
      <c r="D81" s="72">
        <v>0</v>
      </c>
      <c r="E81" s="72">
        <v>0</v>
      </c>
      <c r="G81" s="40"/>
      <c r="L81" s="32"/>
      <c r="M81" s="32"/>
      <c r="R81" s="32"/>
    </row>
    <row r="82" spans="2:18" s="39" customFormat="1" ht="20.100000000000001" customHeight="1" x14ac:dyDescent="0.2">
      <c r="B82" s="36" t="s">
        <v>41</v>
      </c>
      <c r="C82" s="81">
        <v>19</v>
      </c>
      <c r="D82" s="72" t="s">
        <v>67</v>
      </c>
      <c r="E82" s="72">
        <v>2235.98</v>
      </c>
      <c r="G82" s="40"/>
      <c r="L82" s="32"/>
      <c r="M82" s="32"/>
      <c r="R82" s="32"/>
    </row>
    <row r="83" spans="2:18" s="39" customFormat="1" ht="20.100000000000001" customHeight="1" x14ac:dyDescent="0.2">
      <c r="B83" s="36" t="s">
        <v>42</v>
      </c>
      <c r="C83" s="81">
        <v>0</v>
      </c>
      <c r="D83" s="72">
        <v>0</v>
      </c>
      <c r="E83" s="72">
        <v>18.920000000000002</v>
      </c>
      <c r="G83" s="40"/>
      <c r="L83" s="32"/>
      <c r="M83" s="32"/>
      <c r="R83" s="32"/>
    </row>
    <row r="84" spans="2:18" s="39" customFormat="1" ht="20.100000000000001" customHeight="1" x14ac:dyDescent="0.2">
      <c r="B84" s="36" t="s">
        <v>43</v>
      </c>
      <c r="C84" s="81" t="s">
        <v>23</v>
      </c>
      <c r="D84" s="72" t="s">
        <v>23</v>
      </c>
      <c r="E84" s="72">
        <v>0.01</v>
      </c>
      <c r="G84" s="40"/>
      <c r="L84" s="32"/>
      <c r="M84" s="32"/>
      <c r="R84" s="32"/>
    </row>
    <row r="85" spans="2:18" s="39" customFormat="1" ht="20.100000000000001" customHeight="1" x14ac:dyDescent="0.2">
      <c r="B85" s="36" t="s">
        <v>44</v>
      </c>
      <c r="C85" s="81" t="s">
        <v>23</v>
      </c>
      <c r="D85" s="72" t="s">
        <v>23</v>
      </c>
      <c r="E85" s="72">
        <v>0</v>
      </c>
      <c r="G85" s="40"/>
      <c r="L85" s="32"/>
      <c r="M85" s="32"/>
      <c r="R85" s="32"/>
    </row>
    <row r="86" spans="2:18" s="39" customFormat="1" ht="20.100000000000001" customHeight="1" x14ac:dyDescent="0.2">
      <c r="B86" s="47" t="s">
        <v>45</v>
      </c>
      <c r="C86" s="79">
        <v>19</v>
      </c>
      <c r="D86" s="80" t="s">
        <v>67</v>
      </c>
      <c r="E86" s="80" t="s">
        <v>68</v>
      </c>
      <c r="G86" s="40"/>
      <c r="L86" s="32"/>
      <c r="M86" s="32"/>
      <c r="R86" s="32"/>
    </row>
    <row r="87" spans="2:18" s="39" customFormat="1" ht="20.100000000000001" customHeight="1" x14ac:dyDescent="0.2">
      <c r="B87" s="82" t="s">
        <v>48</v>
      </c>
      <c r="C87" s="82">
        <v>38</v>
      </c>
      <c r="D87" s="82" t="s">
        <v>69</v>
      </c>
      <c r="E87" s="83" t="s">
        <v>70</v>
      </c>
      <c r="G87" s="40"/>
      <c r="L87" s="32"/>
      <c r="M87" s="32"/>
      <c r="R87" s="32"/>
    </row>
    <row r="88" spans="2:18" s="39" customFormat="1" ht="52.5" customHeight="1" x14ac:dyDescent="0.2">
      <c r="B88" s="84" t="s">
        <v>71</v>
      </c>
      <c r="C88" s="84"/>
      <c r="D88" s="84"/>
      <c r="E88" s="84"/>
      <c r="G88" s="40"/>
      <c r="L88" s="32"/>
      <c r="M88" s="32"/>
      <c r="R88" s="32"/>
    </row>
    <row r="89" spans="2:18" s="52" customFormat="1" ht="66.400000000000006" customHeight="1" x14ac:dyDescent="0.2">
      <c r="B89" s="58" t="str">
        <f>B43</f>
        <v xml:space="preserve">Źródło: Departament Wsparcia Krajowego
Data sporządzenia: 24.02.2022 r. 
Osoba odpowiedzialna za treść informacji: Katarzyna Kotańska p.o. Dyrektora Departamentu Analiz i Sprawozdawczości
Wykorzystanie danych możliwe za podaniem źródła.  </v>
      </c>
      <c r="C89" s="58"/>
      <c r="D89" s="58"/>
      <c r="E89" s="58"/>
      <c r="G89" s="85"/>
      <c r="L89" s="57"/>
      <c r="M89" s="57"/>
      <c r="R89" s="57"/>
    </row>
    <row r="90" spans="2:18" ht="32.65" customHeight="1" x14ac:dyDescent="0.2">
      <c r="B90" s="58" t="str">
        <f>B44</f>
        <v>Osoba udostępniająca informację: Izabela Florczyk
Data udostępnienia informacji: 25.02.2022 r.</v>
      </c>
      <c r="C90" s="58"/>
      <c r="D90" s="58"/>
      <c r="N90" s="4"/>
      <c r="O90" s="4"/>
      <c r="P90" s="4"/>
      <c r="Q90" s="4"/>
    </row>
    <row r="91" spans="2:18" ht="29.45" customHeight="1" x14ac:dyDescent="0.2">
      <c r="F91" s="4"/>
      <c r="G91" s="86"/>
      <c r="N91" s="4"/>
      <c r="O91" s="4"/>
      <c r="P91" s="4"/>
      <c r="Q91" s="4"/>
    </row>
    <row r="92" spans="2:18" ht="29.25" customHeight="1" x14ac:dyDescent="0.2">
      <c r="B92" s="87"/>
      <c r="F92" s="4"/>
      <c r="G92" s="86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2:18" ht="36" customHeight="1" x14ac:dyDescent="0.2">
      <c r="B93" s="87"/>
      <c r="F93" s="4"/>
      <c r="G93" s="86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2:18" ht="32.25" customHeight="1" x14ac:dyDescent="0.2">
      <c r="B94" s="87"/>
    </row>
    <row r="95" spans="2:18" ht="32.25" customHeight="1" x14ac:dyDescent="0.2">
      <c r="B95" s="87"/>
    </row>
    <row r="528" spans="5:18" ht="32.25" customHeight="1" x14ac:dyDescent="0.2">
      <c r="E528" s="88"/>
      <c r="F528" s="4"/>
      <c r="G528" s="86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5:18" ht="32.25" customHeight="1" x14ac:dyDescent="0.2">
      <c r="E529" s="88"/>
      <c r="F529" s="4"/>
      <c r="G529" s="86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5:18" ht="32.25" customHeight="1" x14ac:dyDescent="0.2">
      <c r="E530" s="88"/>
      <c r="F530" s="4"/>
      <c r="G530" s="86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40" spans="5:18" ht="32.25" customHeight="1" x14ac:dyDescent="0.25">
      <c r="E540" s="89"/>
    </row>
    <row r="541" spans="5:18" ht="32.25" customHeight="1" x14ac:dyDescent="0.2">
      <c r="E541" s="90"/>
    </row>
    <row r="551" spans="1:18" s="91" customFormat="1" ht="32.25" customHeight="1" x14ac:dyDescent="0.2">
      <c r="A551" s="4"/>
      <c r="B551" s="4"/>
      <c r="C551" s="4"/>
      <c r="D551" s="4"/>
      <c r="F551" s="92"/>
      <c r="G551" s="93"/>
      <c r="H551" s="92"/>
      <c r="I551" s="92"/>
      <c r="J551" s="92"/>
      <c r="K551" s="92"/>
      <c r="L551" s="94"/>
      <c r="M551" s="94"/>
      <c r="N551" s="94"/>
      <c r="O551" s="94"/>
      <c r="P551" s="94"/>
      <c r="Q551" s="94"/>
      <c r="R551" s="94"/>
    </row>
    <row r="570" spans="5:18" ht="32.25" customHeight="1" x14ac:dyDescent="0.25">
      <c r="E570" s="89"/>
      <c r="F570" s="4"/>
      <c r="G570" s="86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5:18" ht="32.25" customHeight="1" x14ac:dyDescent="0.2">
      <c r="E571" s="90"/>
      <c r="F571" s="4"/>
      <c r="G571" s="86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81" spans="5:18" ht="32.25" customHeight="1" x14ac:dyDescent="0.2">
      <c r="E581" s="91"/>
      <c r="F581" s="4"/>
      <c r="G581" s="86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91" spans="5:18" ht="32.25" customHeight="1" x14ac:dyDescent="0.2">
      <c r="E591" s="88"/>
      <c r="F591" s="4"/>
      <c r="G591" s="86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601" spans="5:18" ht="32.25" customHeight="1" x14ac:dyDescent="0.25">
      <c r="E601" s="89"/>
      <c r="F601" s="4"/>
      <c r="G601" s="86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5:18" ht="32.25" customHeight="1" x14ac:dyDescent="0.2">
      <c r="E602" s="90"/>
      <c r="F602" s="4"/>
      <c r="G602" s="86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12" spans="5:18" ht="32.25" customHeight="1" x14ac:dyDescent="0.2">
      <c r="E612" s="91"/>
      <c r="F612" s="4"/>
      <c r="G612" s="86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21" spans="5:18" ht="32.25" customHeight="1" x14ac:dyDescent="0.2">
      <c r="E621" s="88"/>
      <c r="F621" s="4"/>
      <c r="G621" s="86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9" spans="1:18" ht="32.25" customHeight="1" x14ac:dyDescent="0.2">
      <c r="A629" s="95"/>
      <c r="F629" s="4"/>
      <c r="G629" s="86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32.25" customHeight="1" x14ac:dyDescent="0.2">
      <c r="A630" s="88"/>
      <c r="F630" s="4"/>
      <c r="G630" s="86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32.25" customHeight="1" x14ac:dyDescent="0.25">
      <c r="A631" s="96"/>
      <c r="E631" s="89"/>
      <c r="F631" s="4"/>
      <c r="G631" s="86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32.25" customHeight="1" x14ac:dyDescent="0.2">
      <c r="A632" s="96"/>
      <c r="E632" s="90"/>
      <c r="F632" s="4"/>
      <c r="G632" s="86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32.25" customHeight="1" x14ac:dyDescent="0.2">
      <c r="A633" s="97"/>
      <c r="F633" s="4"/>
      <c r="G633" s="86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32.25" customHeight="1" x14ac:dyDescent="0.2">
      <c r="A634" s="98"/>
      <c r="F634" s="4"/>
      <c r="G634" s="86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32.25" customHeight="1" x14ac:dyDescent="0.2">
      <c r="A635" s="98"/>
      <c r="F635" s="4"/>
      <c r="G635" s="86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32.25" customHeight="1" x14ac:dyDescent="0.2">
      <c r="A636" s="98"/>
      <c r="F636" s="4"/>
      <c r="G636" s="86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32.25" customHeight="1" x14ac:dyDescent="0.2">
      <c r="A637" s="98"/>
      <c r="F637" s="4"/>
      <c r="G637" s="86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32.25" customHeight="1" x14ac:dyDescent="0.2">
      <c r="A638" s="98"/>
      <c r="F638" s="4"/>
      <c r="G638" s="86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42" spans="1:18" ht="32.25" customHeight="1" x14ac:dyDescent="0.2">
      <c r="E642" s="91"/>
      <c r="F642" s="4"/>
      <c r="G642" s="86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51" spans="1:18" ht="32.25" customHeight="1" x14ac:dyDescent="0.2">
      <c r="A651" s="91"/>
      <c r="F651" s="4"/>
      <c r="G651" s="86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60" spans="1:18" ht="32.25" customHeight="1" x14ac:dyDescent="0.2">
      <c r="A660" s="88"/>
      <c r="F660" s="4"/>
      <c r="G660" s="86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32.25" customHeight="1" x14ac:dyDescent="0.2">
      <c r="A661" s="96"/>
      <c r="F661" s="4"/>
      <c r="G661" s="86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32.25" customHeight="1" x14ac:dyDescent="0.2">
      <c r="A662" s="96"/>
      <c r="F662" s="4"/>
      <c r="G662" s="86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32.25" customHeight="1" x14ac:dyDescent="0.2">
      <c r="A663" s="97"/>
      <c r="F663" s="4"/>
      <c r="G663" s="86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32.25" customHeight="1" x14ac:dyDescent="0.2">
      <c r="A664" s="98"/>
      <c r="F664" s="4"/>
      <c r="G664" s="86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32.25" customHeight="1" x14ac:dyDescent="0.2">
      <c r="A665" s="98"/>
      <c r="F665" s="4"/>
      <c r="G665" s="86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32.25" customHeight="1" x14ac:dyDescent="0.2">
      <c r="A666" s="98"/>
      <c r="F666" s="4"/>
      <c r="G666" s="86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32.25" customHeight="1" x14ac:dyDescent="0.2">
      <c r="A667" s="98"/>
      <c r="F667" s="4"/>
      <c r="G667" s="86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32.25" customHeight="1" x14ac:dyDescent="0.2">
      <c r="A668" s="98"/>
      <c r="F668" s="4"/>
      <c r="G668" s="86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81" spans="1:18" ht="32.25" customHeight="1" x14ac:dyDescent="0.2">
      <c r="A681" s="91"/>
      <c r="F681" s="4"/>
      <c r="G681" s="86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90" spans="1:18" ht="32.25" customHeight="1" x14ac:dyDescent="0.2">
      <c r="A690" s="95"/>
      <c r="F690" s="4"/>
      <c r="G690" s="86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32.25" customHeight="1" x14ac:dyDescent="0.2">
      <c r="A691" s="96"/>
      <c r="F691" s="4"/>
      <c r="G691" s="86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32.25" customHeight="1" x14ac:dyDescent="0.2">
      <c r="A692" s="96"/>
      <c r="F692" s="4"/>
      <c r="G692" s="86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32.25" customHeight="1" x14ac:dyDescent="0.2">
      <c r="A693" s="97"/>
      <c r="F693" s="4"/>
      <c r="G693" s="86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32.25" customHeight="1" x14ac:dyDescent="0.2">
      <c r="A694" s="98"/>
      <c r="F694" s="4"/>
      <c r="G694" s="86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32.25" customHeight="1" x14ac:dyDescent="0.2">
      <c r="A695" s="98"/>
      <c r="F695" s="4"/>
      <c r="G695" s="86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32.25" customHeight="1" x14ac:dyDescent="0.2">
      <c r="A696" s="98"/>
      <c r="F696" s="4"/>
      <c r="G696" s="86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32.25" customHeight="1" x14ac:dyDescent="0.2">
      <c r="A697" s="98"/>
      <c r="F697" s="4"/>
      <c r="G697" s="86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32.25" customHeight="1" x14ac:dyDescent="0.2">
      <c r="A698" s="98"/>
      <c r="F698" s="4"/>
      <c r="G698" s="86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711" spans="1:18" ht="32.25" customHeight="1" x14ac:dyDescent="0.2">
      <c r="A711" s="91"/>
      <c r="F711" s="4"/>
      <c r="G711" s="86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20" spans="1:18" ht="32.25" customHeight="1" x14ac:dyDescent="0.2">
      <c r="A720" s="95"/>
      <c r="F720" s="4"/>
      <c r="G720" s="86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32.25" customHeight="1" x14ac:dyDescent="0.2">
      <c r="A721" s="96"/>
      <c r="F721" s="4"/>
      <c r="G721" s="86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32.25" customHeight="1" x14ac:dyDescent="0.2">
      <c r="A722" s="96"/>
      <c r="F722" s="4"/>
      <c r="G722" s="86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32.25" customHeight="1" x14ac:dyDescent="0.2">
      <c r="A723" s="97"/>
      <c r="F723" s="4"/>
      <c r="G723" s="86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32.25" customHeight="1" x14ac:dyDescent="0.2">
      <c r="A724" s="98"/>
      <c r="F724" s="4"/>
      <c r="G724" s="86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32.25" customHeight="1" x14ac:dyDescent="0.2">
      <c r="A725" s="98"/>
      <c r="F725" s="4"/>
      <c r="G725" s="86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32.25" customHeight="1" x14ac:dyDescent="0.2">
      <c r="A726" s="98"/>
      <c r="F726" s="4"/>
      <c r="G726" s="86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32.25" customHeight="1" x14ac:dyDescent="0.2">
      <c r="A727" s="98"/>
      <c r="F727" s="4"/>
      <c r="G727" s="86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32.25" customHeight="1" x14ac:dyDescent="0.2">
      <c r="A728" s="98"/>
      <c r="F728" s="4"/>
      <c r="G728" s="86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41" spans="1:18" ht="32.25" customHeight="1" x14ac:dyDescent="0.2">
      <c r="A741" s="91"/>
      <c r="F741" s="4"/>
      <c r="G741" s="86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</sheetData>
  <mergeCells count="16">
    <mergeCell ref="B58:E58"/>
    <mergeCell ref="B88:E88"/>
    <mergeCell ref="B89:E89"/>
    <mergeCell ref="B90:D90"/>
    <mergeCell ref="B42:E42"/>
    <mergeCell ref="B43:E43"/>
    <mergeCell ref="B44:D44"/>
    <mergeCell ref="B45:C45"/>
    <mergeCell ref="B46:B47"/>
    <mergeCell ref="D46:D47"/>
    <mergeCell ref="B1:C1"/>
    <mergeCell ref="B2:B3"/>
    <mergeCell ref="D2:D3"/>
    <mergeCell ref="F8:F9"/>
    <mergeCell ref="B12:D12"/>
    <mergeCell ref="B13:E1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fitToWidth="2" fitToHeight="2" orientation="portrait" r:id="rId1"/>
  <headerFooter alignWithMargins="0"/>
  <rowBreaks count="1" manualBreakCount="1"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0B63930-2A6D-4ADE-A0C4-CEB2C4BA3FD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2022-02-25T12:08:57Z</dcterms:created>
  <dcterms:modified xsi:type="dcterms:W3CDTF">2022-02-25T12:09:24Z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a455be55-cf9e-4a7b-ad08-5e2fc6f05384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