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8800" windowHeight="14130"/>
  </bookViews>
  <sheets>
    <sheet name="Mce Ogołem" sheetId="2" r:id="rId1"/>
  </sheets>
  <definedNames>
    <definedName name="_xlnm.Print_Titles" localSheetId="0">'Mce Ogołem'!$1:$3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D16" i="2" l="1"/>
  <c r="L15" i="2"/>
  <c r="L14" i="2"/>
  <c r="L13" i="2"/>
  <c r="L12" i="2"/>
  <c r="L11" i="2"/>
  <c r="L10" i="2"/>
  <c r="L9" i="2"/>
  <c r="L8" i="2"/>
  <c r="L7" i="2"/>
  <c r="L6" i="2"/>
  <c r="L5" i="2"/>
  <c r="L4" i="2"/>
  <c r="M16" i="2" l="1"/>
  <c r="H16" i="2" l="1"/>
  <c r="G16" i="2"/>
  <c r="F16" i="2"/>
  <c r="E16" i="2"/>
  <c r="C16" i="2"/>
  <c r="B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J16" i="2" l="1"/>
  <c r="K16" i="2"/>
  <c r="L16" i="2"/>
</calcChain>
</file>

<file path=xl/sharedStrings.xml><?xml version="1.0" encoding="utf-8"?>
<sst xmlns="http://schemas.openxmlformats.org/spreadsheetml/2006/main" count="32" uniqueCount="23">
  <si>
    <t>SALDO</t>
  </si>
  <si>
    <t>EKSPORT</t>
  </si>
  <si>
    <t>IMPORT</t>
  </si>
  <si>
    <t>MIESIĄC</t>
  </si>
  <si>
    <t>Wartość [mln EUR]</t>
  </si>
  <si>
    <t>2017r.</t>
  </si>
  <si>
    <t>2018r.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</si>
  <si>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</si>
  <si>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</si>
  <si>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</si>
  <si>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</si>
  <si>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</si>
  <si>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</si>
  <si>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</si>
  <si>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</si>
  <si>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</si>
  <si>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</si>
  <si>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</si>
  <si>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</si>
  <si>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</si>
  <si>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* - dane wstępne</t>
  </si>
  <si>
    <t>2019r.</t>
  </si>
  <si>
    <t>2020r*.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</si>
</sst>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"/>
    <numFmt numFmtId="165" formatCode="#,##0.0"/>
    <numFmt numFmtId="168" formatCode="0.00000"/>
  </numFmts>
  <fonts count="12" x14ac:knownFonts="1">
    <font>
      <sz val="10"/>
      <name val="Arial CE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 CE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65">
    <xf numFmtId="0" fontId="0" fillId="0" borderId="0" xfId="0"/>
    <xf numFmtId="49" fontId="1" fillId="0" borderId="9" xfId="0" applyNumberFormat="1" applyFont="1" applyBorder="1" applyAlignment="1"/>
    <xf numFmtId="164" fontId="0" fillId="0" borderId="0" xfId="0" applyNumberFormat="1"/>
    <xf numFmtId="49" fontId="2" fillId="0" borderId="1" xfId="0" applyNumberFormat="1" applyFont="1" applyBorder="1"/>
    <xf numFmtId="0" fontId="3" fillId="0" borderId="2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49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9" fontId="6" fillId="0" borderId="28" xfId="0" applyNumberFormat="1" applyFont="1" applyBorder="1"/>
    <xf numFmtId="3" fontId="6" fillId="0" borderId="29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 applyAlignment="1"/>
    <xf numFmtId="3" fontId="6" fillId="0" borderId="29" xfId="0" applyNumberFormat="1" applyFont="1" applyBorder="1" applyAlignment="1"/>
    <xf numFmtId="3" fontId="6" fillId="0" borderId="32" xfId="0" applyNumberFormat="1" applyFont="1" applyBorder="1" applyAlignment="1"/>
    <xf numFmtId="1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3" fontId="0" fillId="0" borderId="0" xfId="0" applyNumberFormat="1"/>
    <xf numFmtId="49" fontId="6" fillId="0" borderId="16" xfId="0" applyNumberFormat="1" applyFont="1" applyBorder="1"/>
    <xf numFmtId="3" fontId="6" fillId="0" borderId="13" xfId="0" applyNumberFormat="1" applyFont="1" applyBorder="1"/>
    <xf numFmtId="3" fontId="6" fillId="0" borderId="33" xfId="0" applyNumberFormat="1" applyFont="1" applyBorder="1"/>
    <xf numFmtId="3" fontId="6" fillId="0" borderId="34" xfId="0" applyNumberFormat="1" applyFont="1" applyBorder="1" applyAlignment="1"/>
    <xf numFmtId="3" fontId="6" fillId="0" borderId="13" xfId="0" applyNumberFormat="1" applyFont="1" applyBorder="1" applyAlignment="1"/>
    <xf numFmtId="3" fontId="6" fillId="0" borderId="35" xfId="0" applyNumberFormat="1" applyFont="1" applyBorder="1" applyAlignment="1"/>
    <xf numFmtId="165" fontId="0" fillId="0" borderId="0" xfId="0" applyNumberFormat="1"/>
    <xf numFmtId="164" fontId="6" fillId="0" borderId="0" xfId="0" applyNumberFormat="1" applyFont="1" applyFill="1" applyBorder="1"/>
    <xf numFmtId="3" fontId="6" fillId="0" borderId="35" xfId="0" applyNumberFormat="1" applyFont="1" applyBorder="1"/>
    <xf numFmtId="3" fontId="6" fillId="0" borderId="36" xfId="0" applyNumberFormat="1" applyFont="1" applyBorder="1"/>
    <xf numFmtId="49" fontId="6" fillId="0" borderId="37" xfId="0" applyNumberFormat="1" applyFont="1" applyBorder="1"/>
    <xf numFmtId="49" fontId="6" fillId="0" borderId="17" xfId="0" applyNumberFormat="1" applyFont="1" applyBorder="1"/>
    <xf numFmtId="3" fontId="6" fillId="0" borderId="18" xfId="0" applyNumberFormat="1" applyFont="1" applyBorder="1"/>
    <xf numFmtId="3" fontId="6" fillId="0" borderId="38" xfId="0" applyNumberFormat="1" applyFont="1" applyBorder="1"/>
    <xf numFmtId="3" fontId="6" fillId="0" borderId="40" xfId="0" applyNumberFormat="1" applyFont="1" applyBorder="1" applyAlignment="1"/>
    <xf numFmtId="3" fontId="6" fillId="0" borderId="18" xfId="0" applyNumberFormat="1" applyFont="1" applyBorder="1" applyAlignment="1"/>
    <xf numFmtId="165" fontId="6" fillId="0" borderId="0" xfId="0" applyNumberFormat="1" applyFont="1" applyFill="1" applyBorder="1"/>
    <xf numFmtId="49" fontId="7" fillId="0" borderId="41" xfId="0" applyNumberFormat="1" applyFont="1" applyBorder="1"/>
    <xf numFmtId="164" fontId="7" fillId="0" borderId="42" xfId="0" applyNumberFormat="1" applyFont="1" applyBorder="1"/>
    <xf numFmtId="164" fontId="7" fillId="0" borderId="43" xfId="0" applyNumberFormat="1" applyFont="1" applyBorder="1"/>
    <xf numFmtId="164" fontId="7" fillId="2" borderId="44" xfId="0" applyNumberFormat="1" applyFont="1" applyFill="1" applyBorder="1" applyAlignment="1"/>
    <xf numFmtId="164" fontId="7" fillId="0" borderId="45" xfId="0" applyNumberFormat="1" applyFont="1" applyBorder="1"/>
    <xf numFmtId="164" fontId="7" fillId="0" borderId="46" xfId="0" applyNumberFormat="1" applyFont="1" applyBorder="1"/>
    <xf numFmtId="49" fontId="8" fillId="0" borderId="0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6" fillId="2" borderId="14" xfId="0" applyNumberFormat="1" applyFont="1" applyFill="1" applyBorder="1" applyAlignment="1"/>
    <xf numFmtId="3" fontId="6" fillId="2" borderId="39" xfId="0" applyNumberFormat="1" applyFont="1" applyFill="1" applyBorder="1" applyAlignment="1"/>
    <xf numFmtId="3" fontId="6" fillId="2" borderId="47" xfId="0" applyNumberFormat="1" applyFont="1" applyFill="1" applyBorder="1" applyAlignment="1"/>
    <xf numFmtId="168" fontId="6" fillId="0" borderId="0" xfId="0" applyNumberFormat="1" applyFont="1" applyFill="1" applyBorder="1" applyAlignment="1"/>
    <xf numFmtId="164" fontId="6" fillId="2" borderId="15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A67"/>
  <sheetViews>
    <sheetView showGridLines="0" showZeros="0" tabSelected="1" zoomScale="90" zoomScaleNormal="90" workbookViewId="0">
      <selection activeCell="C25" sqref="C25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5" max="5" width="13.140625" customWidth="1"/>
    <col min="6" max="6" width="8.28515625" customWidth="1"/>
    <col min="7" max="7" width="8.5703125" customWidth="1"/>
    <col min="8" max="8" width="9" bestFit="1" customWidth="1"/>
    <col min="9" max="9" width="11.85546875" customWidth="1"/>
    <col min="10" max="11" width="8.140625" customWidth="1"/>
    <col min="12" max="12" width="8.85546875" bestFit="1" customWidth="1"/>
    <col min="13" max="13" width="13.140625" bestFit="1" customWidth="1"/>
    <col min="14" max="14" width="2.42578125" customWidth="1"/>
    <col min="15" max="15" width="14.140625" customWidth="1"/>
    <col min="16" max="17" width="10" customWidth="1"/>
    <col min="18" max="18" width="17.28515625" customWidth="1"/>
    <col min="19" max="19" width="10" customWidth="1"/>
  </cols>
  <sheetData>
    <row r="1" spans="1:21" ht="18.75" x14ac:dyDescent="0.25">
      <c r="A1" s="3"/>
      <c r="B1" s="4" t="s">
        <v>1</v>
      </c>
      <c r="C1" s="5"/>
      <c r="D1" s="5"/>
      <c r="E1" s="6"/>
      <c r="F1" s="7" t="s">
        <v>2</v>
      </c>
      <c r="G1" s="8"/>
      <c r="H1" s="8"/>
      <c r="I1" s="6"/>
      <c r="J1" s="7" t="s">
        <v>0</v>
      </c>
      <c r="K1" s="8"/>
      <c r="L1" s="8"/>
      <c r="M1" s="9"/>
    </row>
    <row r="2" spans="1:21" ht="18.75" customHeight="1" x14ac:dyDescent="0.25">
      <c r="A2" s="10" t="s">
        <v>3</v>
      </c>
      <c r="B2" s="11" t="s">
        <v>4</v>
      </c>
      <c r="C2" s="12"/>
      <c r="D2" s="12"/>
      <c r="E2" s="13"/>
      <c r="F2" s="14"/>
      <c r="G2" s="15"/>
      <c r="H2" s="15"/>
      <c r="I2" s="13"/>
      <c r="J2" s="14"/>
      <c r="K2" s="15"/>
      <c r="L2" s="15"/>
      <c r="M2" s="16"/>
    </row>
    <row r="3" spans="1:21" ht="19.5" customHeight="1" thickBot="1" x14ac:dyDescent="0.3">
      <c r="A3" s="1"/>
      <c r="B3" s="17" t="s">
        <v>5</v>
      </c>
      <c r="C3" s="18" t="s">
        <v>6</v>
      </c>
      <c r="D3" s="18" t="s">
        <v>21</v>
      </c>
      <c r="E3" s="19" t="s">
        <v>22</v>
      </c>
      <c r="F3" s="20" t="s">
        <v>5</v>
      </c>
      <c r="G3" s="21" t="s">
        <v>6</v>
      </c>
      <c r="H3" s="22" t="s">
        <v>21</v>
      </c>
      <c r="I3" s="19" t="s">
        <v>22</v>
      </c>
      <c r="J3" s="20" t="s">
        <v>5</v>
      </c>
      <c r="K3" s="21" t="s">
        <v>6</v>
      </c>
      <c r="L3" s="22" t="s">
        <v>21</v>
      </c>
      <c r="M3" s="23" t="s">
        <v>22</v>
      </c>
    </row>
    <row r="4" spans="1:21" ht="15.75" customHeight="1" x14ac:dyDescent="0.25">
      <c r="A4" s="24" t="s">
        <v>7</v>
      </c>
      <c r="B4" s="25">
        <v>2025.027409</v>
      </c>
      <c r="C4" s="26">
        <v>2220.566656</v>
      </c>
      <c r="D4" s="25">
        <v>2552.0411570000001</v>
      </c>
      <c r="E4" s="60">
        <v>2678.5114079999998</v>
      </c>
      <c r="F4" s="27">
        <v>1553.6441110000001</v>
      </c>
      <c r="G4" s="28">
        <v>1628.578139</v>
      </c>
      <c r="H4" s="28">
        <v>1778.515535</v>
      </c>
      <c r="I4" s="60">
        <v>1926.8231479999999</v>
      </c>
      <c r="J4" s="27">
        <f>B4-F4</f>
        <v>471.38329799999997</v>
      </c>
      <c r="K4" s="29">
        <f>C4-G4</f>
        <v>591.988517</v>
      </c>
      <c r="L4" s="29">
        <f t="shared" ref="L4:L15" si="0">D4-H4</f>
        <v>773.52562200000011</v>
      </c>
      <c r="M4" s="64">
        <v>751.6882599999999</v>
      </c>
      <c r="N4" s="2"/>
      <c r="O4" s="30"/>
      <c r="P4" s="31"/>
      <c r="R4" s="30"/>
      <c r="U4" s="32"/>
    </row>
    <row r="5" spans="1:21" ht="15.75" customHeight="1" x14ac:dyDescent="0.25">
      <c r="A5" s="33" t="s">
        <v>8</v>
      </c>
      <c r="B5" s="34">
        <v>2078.4798369999999</v>
      </c>
      <c r="C5" s="35">
        <v>2209.0865880000001</v>
      </c>
      <c r="D5" s="34">
        <v>2463.490679</v>
      </c>
      <c r="E5" s="60">
        <v>2808.044484</v>
      </c>
      <c r="F5" s="36">
        <v>1455.07809</v>
      </c>
      <c r="G5" s="37">
        <v>1583.6163469999999</v>
      </c>
      <c r="H5" s="37">
        <v>1728.3880160000001</v>
      </c>
      <c r="I5" s="60">
        <v>1913.4324059999999</v>
      </c>
      <c r="J5" s="36">
        <f t="shared" ref="J5:K15" si="1">B5-F5</f>
        <v>623.40174699999989</v>
      </c>
      <c r="K5" s="38">
        <f t="shared" si="1"/>
        <v>625.47024100000021</v>
      </c>
      <c r="L5" s="38">
        <f t="shared" si="0"/>
        <v>735.10266299999989</v>
      </c>
      <c r="M5" s="64">
        <v>894.61207800000011</v>
      </c>
      <c r="N5" s="2"/>
      <c r="O5" s="30"/>
      <c r="P5" s="31"/>
      <c r="R5" s="30"/>
      <c r="U5" s="32"/>
    </row>
    <row r="6" spans="1:21" ht="15.75" customHeight="1" x14ac:dyDescent="0.25">
      <c r="A6" s="33" t="s">
        <v>9</v>
      </c>
      <c r="B6" s="34">
        <v>2436.1690559999997</v>
      </c>
      <c r="C6" s="35">
        <v>2518.8674999999998</v>
      </c>
      <c r="D6" s="34">
        <v>2689.0482599999996</v>
      </c>
      <c r="E6" s="60">
        <v>3205.853059</v>
      </c>
      <c r="F6" s="36">
        <v>1765.379342</v>
      </c>
      <c r="G6" s="37">
        <v>1881.3465349999999</v>
      </c>
      <c r="H6" s="37">
        <v>1833.2977060000001</v>
      </c>
      <c r="I6" s="60">
        <v>2149.5443879999998</v>
      </c>
      <c r="J6" s="36">
        <f t="shared" si="1"/>
        <v>670.78971399999978</v>
      </c>
      <c r="K6" s="38">
        <f t="shared" si="1"/>
        <v>637.52096499999993</v>
      </c>
      <c r="L6" s="38">
        <f t="shared" si="0"/>
        <v>855.75055399999951</v>
      </c>
      <c r="M6" s="64">
        <v>1056.3086710000002</v>
      </c>
      <c r="N6" s="2"/>
      <c r="O6" s="30"/>
      <c r="P6" s="31"/>
      <c r="R6" s="63"/>
      <c r="U6" s="32"/>
    </row>
    <row r="7" spans="1:21" ht="15.75" customHeight="1" x14ac:dyDescent="0.25">
      <c r="A7" s="33" t="s">
        <v>10</v>
      </c>
      <c r="B7" s="34">
        <v>2054.081095</v>
      </c>
      <c r="C7" s="35">
        <v>2332.8896829999999</v>
      </c>
      <c r="D7" s="34">
        <v>2666.1570929999998</v>
      </c>
      <c r="E7" s="60">
        <v>2636.2129369999998</v>
      </c>
      <c r="F7" s="36">
        <v>1445.3380320000001</v>
      </c>
      <c r="G7" s="37">
        <v>1569.1071790000001</v>
      </c>
      <c r="H7" s="37">
        <v>1818.941368</v>
      </c>
      <c r="I7" s="60">
        <v>1795.8621250000001</v>
      </c>
      <c r="J7" s="36">
        <f t="shared" si="1"/>
        <v>608.74306299999989</v>
      </c>
      <c r="K7" s="38">
        <f t="shared" si="1"/>
        <v>763.78250399999979</v>
      </c>
      <c r="L7" s="38">
        <f t="shared" si="0"/>
        <v>847.21572499999979</v>
      </c>
      <c r="M7" s="64">
        <v>840.35081199999968</v>
      </c>
      <c r="N7" s="2"/>
      <c r="O7" s="30"/>
      <c r="P7" s="31"/>
      <c r="R7" s="30"/>
      <c r="U7" s="32"/>
    </row>
    <row r="8" spans="1:21" ht="15.75" customHeight="1" x14ac:dyDescent="0.25">
      <c r="A8" s="33" t="s">
        <v>11</v>
      </c>
      <c r="B8" s="34">
        <v>2313.708232</v>
      </c>
      <c r="C8" s="35">
        <v>2456.409979</v>
      </c>
      <c r="D8" s="34">
        <v>2585.3537040000001</v>
      </c>
      <c r="E8" s="60">
        <v>2611.5553439999999</v>
      </c>
      <c r="F8" s="36">
        <v>1692.7764400000001</v>
      </c>
      <c r="G8" s="37">
        <v>1674.643411</v>
      </c>
      <c r="H8" s="37">
        <v>1848.5233040000001</v>
      </c>
      <c r="I8" s="60">
        <v>1740.069068</v>
      </c>
      <c r="J8" s="36">
        <f t="shared" si="1"/>
        <v>620.93179199999986</v>
      </c>
      <c r="K8" s="38">
        <f t="shared" si="1"/>
        <v>781.76656800000001</v>
      </c>
      <c r="L8" s="38">
        <f t="shared" si="0"/>
        <v>736.83040000000005</v>
      </c>
      <c r="M8" s="64">
        <v>871.48627599999986</v>
      </c>
      <c r="N8" s="2"/>
      <c r="O8" s="30"/>
      <c r="R8" s="30"/>
      <c r="U8" s="32"/>
    </row>
    <row r="9" spans="1:21" ht="15.75" customHeight="1" x14ac:dyDescent="0.25">
      <c r="A9" s="33" t="s">
        <v>12</v>
      </c>
      <c r="B9" s="34">
        <v>2259.9123009999998</v>
      </c>
      <c r="C9" s="35">
        <v>2488.2895739999999</v>
      </c>
      <c r="D9" s="34">
        <v>2399.9267159999999</v>
      </c>
      <c r="E9" s="60">
        <v>2707.066746</v>
      </c>
      <c r="F9" s="36">
        <v>1589.1795480000001</v>
      </c>
      <c r="G9" s="37">
        <v>1630.6639319999999</v>
      </c>
      <c r="H9" s="37">
        <v>1533.821594</v>
      </c>
      <c r="I9" s="60">
        <v>1722.0975859999999</v>
      </c>
      <c r="J9" s="36">
        <f t="shared" si="1"/>
        <v>670.73275299999978</v>
      </c>
      <c r="K9" s="38">
        <f t="shared" si="1"/>
        <v>857.62564199999997</v>
      </c>
      <c r="L9" s="38">
        <f t="shared" si="0"/>
        <v>866.10512199999994</v>
      </c>
      <c r="M9" s="64">
        <v>984.9691600000001</v>
      </c>
      <c r="N9" s="2"/>
      <c r="O9" s="30"/>
      <c r="R9" s="30"/>
      <c r="U9" s="32"/>
    </row>
    <row r="10" spans="1:21" ht="15.75" customHeight="1" x14ac:dyDescent="0.25">
      <c r="A10" s="33" t="s">
        <v>13</v>
      </c>
      <c r="B10" s="34">
        <v>2236.4981760000001</v>
      </c>
      <c r="C10" s="35">
        <v>2523.9668459999998</v>
      </c>
      <c r="D10" s="34">
        <v>2684.8709670000003</v>
      </c>
      <c r="E10" s="60">
        <v>2806.7351630000003</v>
      </c>
      <c r="F10" s="36">
        <v>1538.2719979999999</v>
      </c>
      <c r="G10" s="37">
        <v>1545.5439349999999</v>
      </c>
      <c r="H10" s="37">
        <v>1729.6093559999999</v>
      </c>
      <c r="I10" s="60">
        <v>1790.846464</v>
      </c>
      <c r="J10" s="36">
        <f t="shared" si="1"/>
        <v>698.22617800000012</v>
      </c>
      <c r="K10" s="38">
        <f t="shared" si="1"/>
        <v>978.42291099999989</v>
      </c>
      <c r="L10" s="38">
        <f t="shared" si="0"/>
        <v>955.26161100000036</v>
      </c>
      <c r="M10" s="64">
        <v>1015.8886990000003</v>
      </c>
      <c r="N10" s="2"/>
      <c r="O10" s="30"/>
      <c r="P10" s="39"/>
    </row>
    <row r="11" spans="1:21" ht="15.75" customHeight="1" x14ac:dyDescent="0.25">
      <c r="A11" s="33" t="s">
        <v>14</v>
      </c>
      <c r="B11" s="34">
        <v>2515.4727790000002</v>
      </c>
      <c r="C11" s="35">
        <v>2544.8192979999999</v>
      </c>
      <c r="D11" s="34">
        <v>2661.9295480000001</v>
      </c>
      <c r="E11" s="60">
        <v>2719.5812470000001</v>
      </c>
      <c r="F11" s="36">
        <v>1615.408535</v>
      </c>
      <c r="G11" s="37">
        <v>1680.5494510000001</v>
      </c>
      <c r="H11" s="37">
        <v>1716.033952</v>
      </c>
      <c r="I11" s="60">
        <v>1701.841328</v>
      </c>
      <c r="J11" s="36">
        <f t="shared" si="1"/>
        <v>900.06424400000014</v>
      </c>
      <c r="K11" s="38">
        <f t="shared" si="1"/>
        <v>864.2698469999998</v>
      </c>
      <c r="L11" s="38">
        <f t="shared" si="0"/>
        <v>945.89559600000007</v>
      </c>
      <c r="M11" s="64">
        <v>1017.7399190000001</v>
      </c>
      <c r="O11" s="30"/>
    </row>
    <row r="12" spans="1:21" ht="15.75" customHeight="1" x14ac:dyDescent="0.25">
      <c r="A12" s="33" t="s">
        <v>15</v>
      </c>
      <c r="B12" s="41">
        <v>2486.6976889999996</v>
      </c>
      <c r="C12" s="42">
        <v>2532.6016930000001</v>
      </c>
      <c r="D12" s="41">
        <v>2786.3605669999997</v>
      </c>
      <c r="E12" s="60">
        <v>3073.2720169999998</v>
      </c>
      <c r="F12" s="36">
        <v>1578.5036009999999</v>
      </c>
      <c r="G12" s="37">
        <v>1555.199204</v>
      </c>
      <c r="H12" s="37">
        <v>1751.9427169999999</v>
      </c>
      <c r="I12" s="60">
        <v>1920.3924180000001</v>
      </c>
      <c r="J12" s="36">
        <f t="shared" si="1"/>
        <v>908.19408799999974</v>
      </c>
      <c r="K12" s="38">
        <f t="shared" si="1"/>
        <v>977.40248900000006</v>
      </c>
      <c r="L12" s="38">
        <f t="shared" si="0"/>
        <v>1034.4178499999998</v>
      </c>
      <c r="M12" s="64">
        <v>1152.8795989999996</v>
      </c>
      <c r="O12" s="30"/>
    </row>
    <row r="13" spans="1:21" ht="15.75" customHeight="1" x14ac:dyDescent="0.25">
      <c r="A13" s="33" t="s">
        <v>16</v>
      </c>
      <c r="B13" s="41">
        <v>2626.393098</v>
      </c>
      <c r="C13" s="42">
        <v>2887.8881139999999</v>
      </c>
      <c r="D13" s="41">
        <v>2948.1448700000001</v>
      </c>
      <c r="E13" s="60">
        <v>3141.362126</v>
      </c>
      <c r="F13" s="36">
        <v>1665.5132779999999</v>
      </c>
      <c r="G13" s="37">
        <v>1840.453677</v>
      </c>
      <c r="H13" s="37">
        <v>1896.0595209999999</v>
      </c>
      <c r="I13" s="60">
        <v>1937.6918450000001</v>
      </c>
      <c r="J13" s="36">
        <f t="shared" si="1"/>
        <v>960.87982000000011</v>
      </c>
      <c r="K13" s="38">
        <f t="shared" si="1"/>
        <v>1047.4344369999999</v>
      </c>
      <c r="L13" s="38">
        <f t="shared" si="0"/>
        <v>1052.0853490000002</v>
      </c>
      <c r="M13" s="64">
        <v>1203.6702809999999</v>
      </c>
      <c r="O13" s="40"/>
    </row>
    <row r="14" spans="1:21" ht="15.75" customHeight="1" x14ac:dyDescent="0.25">
      <c r="A14" s="43" t="s">
        <v>17</v>
      </c>
      <c r="B14" s="41">
        <v>2568.40841</v>
      </c>
      <c r="C14" s="42">
        <v>2730.271041</v>
      </c>
      <c r="D14" s="41">
        <v>2813.1891540000001</v>
      </c>
      <c r="E14" s="60">
        <v>2885.5156050000001</v>
      </c>
      <c r="F14" s="36">
        <v>1790.9981519999999</v>
      </c>
      <c r="G14" s="37">
        <v>1821.040739</v>
      </c>
      <c r="H14" s="37">
        <v>1865.468267</v>
      </c>
      <c r="I14" s="60">
        <v>1840.8631599999999</v>
      </c>
      <c r="J14" s="36">
        <f t="shared" si="1"/>
        <v>777.41025800000011</v>
      </c>
      <c r="K14" s="38">
        <f t="shared" si="1"/>
        <v>909.23030199999994</v>
      </c>
      <c r="L14" s="38">
        <f t="shared" si="0"/>
        <v>947.72088700000018</v>
      </c>
      <c r="M14" s="64">
        <v>1044.6524450000002</v>
      </c>
    </row>
    <row r="15" spans="1:21" ht="15.75" customHeight="1" thickBot="1" x14ac:dyDescent="0.3">
      <c r="A15" s="44" t="s">
        <v>18</v>
      </c>
      <c r="B15" s="45">
        <v>2212.0719810000001</v>
      </c>
      <c r="C15" s="46">
        <v>2271.7208380000002</v>
      </c>
      <c r="D15" s="45">
        <v>2515.0827910000003</v>
      </c>
      <c r="E15" s="60">
        <v>2701.762577</v>
      </c>
      <c r="F15" s="47">
        <v>1594.875317</v>
      </c>
      <c r="G15" s="48">
        <v>1622.006423</v>
      </c>
      <c r="H15" s="48">
        <v>1769.877825</v>
      </c>
      <c r="I15" s="61">
        <v>1825.5290289999994</v>
      </c>
      <c r="J15" s="47">
        <f t="shared" si="1"/>
        <v>617.19666400000006</v>
      </c>
      <c r="K15" s="48">
        <f t="shared" si="1"/>
        <v>649.71441500000014</v>
      </c>
      <c r="L15" s="48">
        <f t="shared" si="0"/>
        <v>745.20496600000024</v>
      </c>
      <c r="M15" s="62">
        <v>876.23354799999993</v>
      </c>
      <c r="O15" s="49"/>
    </row>
    <row r="16" spans="1:21" ht="15.75" customHeight="1" thickBot="1" x14ac:dyDescent="0.3">
      <c r="A16" s="50" t="s">
        <v>19</v>
      </c>
      <c r="B16" s="51">
        <f t="shared" ref="B16:L16" si="2">SUM(B4:B15)</f>
        <v>27812.920063000001</v>
      </c>
      <c r="C16" s="52">
        <f t="shared" si="2"/>
        <v>29717.377810000002</v>
      </c>
      <c r="D16" s="52">
        <f t="shared" si="2"/>
        <v>31765.595506000001</v>
      </c>
      <c r="E16" s="53">
        <f t="shared" si="2"/>
        <v>33975.472713000003</v>
      </c>
      <c r="F16" s="54">
        <f t="shared" si="2"/>
        <v>19284.966443999998</v>
      </c>
      <c r="G16" s="51">
        <f t="shared" si="2"/>
        <v>20032.748972000001</v>
      </c>
      <c r="H16" s="55">
        <f t="shared" si="2"/>
        <v>21270.479160999999</v>
      </c>
      <c r="I16" s="53">
        <f>SUM(I4:I15)</f>
        <v>22264.992965000005</v>
      </c>
      <c r="J16" s="54">
        <f t="shared" si="2"/>
        <v>8527.9536189999999</v>
      </c>
      <c r="K16" s="51">
        <f t="shared" si="2"/>
        <v>9684.6288379999987</v>
      </c>
      <c r="L16" s="55">
        <f t="shared" si="2"/>
        <v>10495.116344999999</v>
      </c>
      <c r="M16" s="53">
        <f>SUM(M4:M15)</f>
        <v>11710.479748000002</v>
      </c>
    </row>
    <row r="17" spans="1:1" ht="4.5" customHeight="1" x14ac:dyDescent="0.2"/>
    <row r="18" spans="1:1" ht="18" customHeight="1" x14ac:dyDescent="0.25">
      <c r="A18" s="56" t="s">
        <v>20</v>
      </c>
    </row>
    <row r="19" spans="1:1" ht="15" customHeight="1" x14ac:dyDescent="0.2"/>
    <row r="20" spans="1:1" ht="15" customHeight="1" x14ac:dyDescent="0.2"/>
    <row r="21" spans="1:1" ht="15" customHeight="1" x14ac:dyDescent="0.2"/>
    <row r="22" spans="1:1" ht="12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52" spans="1:27" s="57" customForma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4" spans="1:27" ht="18" x14ac:dyDescent="0.25">
      <c r="A54" s="58"/>
    </row>
    <row r="67" spans="1:1" ht="15.75" x14ac:dyDescent="0.25">
      <c r="A67" s="59" t="s">
        <v>20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Przetwórstwa i Rynków Rolnych&amp;C
&amp;8
&amp;"Times New Roman CE,Standardowy"&amp;14Polski handel zagraniczny towarami rolno-spożywczymi (dział PCN 01-24)
w latach 2016 - 2020 -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Mce Ogołem</vt:lpstr>
      <vt:lpstr>'Mce Ogołem'!Tytuły_wydruku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2021-03-04T13:14:19Z</cp:lastPrinted>
  <dcterms:created xsi:type="dcterms:W3CDTF">2020-05-11T10:26:52Z</dcterms:created>
  <dcterms:modified xsi:type="dcterms:W3CDTF">2021-10-06T08:13:21Z</dcterms:modified>
</cp:coreProperties>
</file>