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11-22\Dane publiczne - 2022-11-30\"/>
    </mc:Choice>
  </mc:AlternateContent>
  <bookViews>
    <workbookView xWindow="0" yWindow="0" windowWidth="28800" windowHeight="10935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k.2004-2020'!$A$1:$N$145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2" i="1" l="1"/>
  <c r="A48" i="1"/>
  <c r="A144" i="1" s="1"/>
  <c r="A47" i="1"/>
  <c r="A143" i="1" s="1"/>
  <c r="A24" i="1"/>
  <c r="A97" i="1" s="1"/>
  <c r="A23" i="1"/>
  <c r="A71" i="1" s="1"/>
  <c r="A2" i="1"/>
  <c r="A26" i="1" s="1"/>
  <c r="A123" i="1" s="1"/>
  <c r="A100" i="1" l="1"/>
  <c r="A75" i="1"/>
  <c r="A120" i="1"/>
  <c r="A50" i="1"/>
  <c r="A96" i="1"/>
  <c r="A121" i="1"/>
</calcChain>
</file>

<file path=xl/sharedStrings.xml><?xml version="1.0" encoding="utf-8"?>
<sst xmlns="http://schemas.openxmlformats.org/spreadsheetml/2006/main" count="181" uniqueCount="87">
  <si>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</si>
  <si>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</si>
  <si>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</si>
  <si>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</si>
  <si>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</si>
  <si>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</si>
  <si>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</si>
  <si>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</si>
  <si>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</si>
  <si>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</si>
  <si>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</si>
  <si>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</si>
  <si>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</si>
  <si>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</si>
  <si>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</si>
  <si>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</si>
  <si>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</si>
  <si>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</si>
  <si>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</si>
  <si>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</si>
  <si>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</si>
  <si>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</si>
  <si>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</si>
  <si>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</si>
  <si>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</si>
  <si>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</si>
  <si>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</si>
  <si>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</si>
  <si>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</si>
  <si>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</si>
  <si>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</si>
  <si>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</si>
  <si>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</si>
  <si>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</si>
  <si>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</si>
  <si>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</si>
  <si>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</si>
  <si>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</si>
  <si>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</si>
  <si>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</si>
  <si>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</si>
  <si>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</si>
  <si>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</si>
  <si>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</si>
  <si>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</si>
  <si>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</si>
  <si>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</si>
  <si>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</si>
  <si>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</si>
  <si>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</si>
  <si>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</si>
  <si>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</si>
  <si>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</si>
  <si>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</si>
  <si>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</si>
  <si>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</si>
  <si>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</si>
  <si>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i kwota dopłat do kredytów preferencyjnych udzielonych 
w październiku 2022 r.
(wg linii kredytowych)*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</si>
  <si>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</si>
  <si>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</si>
  <si>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</si>
  <si>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</si>
  <si>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</si>
  <si>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</si>
  <si>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</si>
  <si>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</si>
  <si>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</si>
  <si>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</si>
  <si>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</si>
  <si>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</si>
  <si>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</si>
  <si>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</si>
  <si>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</si>
  <si>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</si>
  <si>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</si>
  <si>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</si>
  <si>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</si>
  <si>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</si>
  <si>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</si>
  <si>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</si>
  <si>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</si>
  <si>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</si>
  <si>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</si>
  <si>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</si>
  <si>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</si>
  <si>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</si>
  <si>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Razem 
Kampanie 2004-2022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</si>
</sst>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4" borderId="1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11-22/informacja_www_11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30.11.2022 r.</v>
          </cell>
        </row>
        <row r="26">
          <cell r="A26" t="str">
            <v>Źródło: System Informacji Zarządczej ARiMR
Data sporządzenia: 23.12.2022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28.12.2022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30.11.2022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tr">
        <f>'[1]Działania PROW_2014-2020'!A26:E26</f>
        <v>Źródło: System Informacji Zarządczej ARiMR
Data sporządzenia: 23.12.2022 r.
Osoba odpowiedzialna za treść informacji: Katarzyna Kotańska p.o. Dyrektora Departamentu Analiz i Sprawozdawczości
Wykorzystanie danych możliwe za podaniem źródła.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tr">
        <f>'[1]Działania PROW_2014-2020'!A27:D27</f>
        <v>Osoba udostępniająca informację: Izabela Florczyk
Data udostępnienia informacji: 28.12.2022 r.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34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30.11.2022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  <c r="G27" s="5" t="s">
        <v>40</v>
      </c>
    </row>
    <row r="28" spans="1:18" ht="24" customHeight="1" x14ac:dyDescent="0.2">
      <c r="A28" s="4"/>
      <c r="B28" s="5"/>
      <c r="C28" s="5"/>
      <c r="D28" s="5"/>
      <c r="E28" s="5"/>
      <c r="F28" s="5"/>
      <c r="G28" s="5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50704</v>
      </c>
      <c r="G29" s="7">
        <v>49780</v>
      </c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59399</v>
      </c>
      <c r="G30" s="7">
        <v>58540</v>
      </c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166440</v>
      </c>
      <c r="G31" s="7">
        <v>164003</v>
      </c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18729</v>
      </c>
      <c r="G32" s="7">
        <v>18374</v>
      </c>
    </row>
    <row r="33" spans="1:8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115076</v>
      </c>
      <c r="G33" s="7">
        <v>113656</v>
      </c>
    </row>
    <row r="34" spans="1:8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113182</v>
      </c>
      <c r="G34" s="7">
        <v>110791</v>
      </c>
    </row>
    <row r="35" spans="1:8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199298</v>
      </c>
      <c r="G35" s="7">
        <v>197137</v>
      </c>
    </row>
    <row r="36" spans="1:8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26021</v>
      </c>
      <c r="G36" s="7">
        <v>25670</v>
      </c>
    </row>
    <row r="37" spans="1:8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108158</v>
      </c>
      <c r="G37" s="7">
        <v>106535</v>
      </c>
    </row>
    <row r="38" spans="1:8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79044</v>
      </c>
      <c r="G38" s="7">
        <v>78360</v>
      </c>
    </row>
    <row r="39" spans="1:8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37340</v>
      </c>
      <c r="G39" s="7">
        <v>36827</v>
      </c>
    </row>
    <row r="40" spans="1:8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44453</v>
      </c>
      <c r="G40" s="7">
        <v>43570</v>
      </c>
    </row>
    <row r="41" spans="1:8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80215</v>
      </c>
      <c r="G41" s="7">
        <v>79026</v>
      </c>
    </row>
    <row r="42" spans="1:8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42385</v>
      </c>
      <c r="G42" s="7">
        <v>42065</v>
      </c>
    </row>
    <row r="43" spans="1:8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115014</v>
      </c>
      <c r="G43" s="7">
        <v>113689</v>
      </c>
    </row>
    <row r="44" spans="1:8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27124</v>
      </c>
      <c r="G44" s="7">
        <v>26833</v>
      </c>
    </row>
    <row r="45" spans="1:8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1282582</v>
      </c>
      <c r="G45" s="10">
        <v>1264856</v>
      </c>
    </row>
    <row r="46" spans="1:8" ht="16.5" customHeight="1" x14ac:dyDescent="0.2">
      <c r="A46" s="22" t="s">
        <v>41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23.12.2022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28.12.2022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30.11.2022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1</v>
      </c>
      <c r="B51" s="5" t="s">
        <v>43</v>
      </c>
      <c r="C51" s="5" t="s">
        <v>44</v>
      </c>
      <c r="D51" s="5" t="s">
        <v>45</v>
      </c>
      <c r="E51" s="5" t="s">
        <v>46</v>
      </c>
      <c r="F51" s="5" t="s">
        <v>47</v>
      </c>
      <c r="G51" s="5" t="s">
        <v>48</v>
      </c>
      <c r="H51" s="5" t="s">
        <v>49</v>
      </c>
      <c r="I51" s="5" t="s">
        <v>50</v>
      </c>
      <c r="J51" s="5" t="s">
        <v>51</v>
      </c>
      <c r="K51" s="5" t="s">
        <v>52</v>
      </c>
      <c r="L51" s="5" t="s">
        <v>53</v>
      </c>
      <c r="M51" s="5" t="s">
        <v>54</v>
      </c>
      <c r="N51" s="5" t="s">
        <v>55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25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25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26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25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56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7" t="s">
        <v>33</v>
      </c>
      <c r="B70" s="27"/>
      <c r="C70" s="27"/>
      <c r="D70" s="27"/>
      <c r="E70" s="27"/>
      <c r="F70" s="27"/>
      <c r="G70" s="27"/>
      <c r="H70" s="27"/>
      <c r="I70" s="28"/>
      <c r="J70" s="27"/>
    </row>
    <row r="71" spans="1:18" ht="59.25" customHeight="1" x14ac:dyDescent="0.2">
      <c r="A71" s="17" t="str">
        <f>A23</f>
        <v>Źródło: System Informacji Zarządczej ARiMR
Data sporządzenia: 23.12.2022 r.
Osoba odpowiedzialna za treść informacji: Katarzyna Kotańska p.o. Dyrektora Departamentu Analiz i Sprawozdawczości
Wykorzystanie danych możliwe za podaniem źródła.</v>
      </c>
      <c r="B71" s="17"/>
      <c r="C71" s="29"/>
      <c r="D71" s="29"/>
      <c r="E71" s="29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28.12.2022 r.</v>
      </c>
      <c r="B72" s="17"/>
      <c r="C72" s="29"/>
      <c r="D72" s="29"/>
      <c r="E72" s="29"/>
      <c r="F72" s="30"/>
      <c r="G72" s="30"/>
      <c r="H72" s="30"/>
      <c r="I72" s="30"/>
      <c r="J72" s="30"/>
    </row>
    <row r="73" spans="1:18" ht="102" x14ac:dyDescent="0.2">
      <c r="A73" s="31"/>
      <c r="B73" s="32" t="s">
        <v>57</v>
      </c>
      <c r="C73" s="33"/>
      <c r="D73" s="33"/>
      <c r="E73" s="33"/>
      <c r="F73" s="33"/>
      <c r="G73" s="33"/>
      <c r="H73" s="33"/>
      <c r="I73" s="33"/>
      <c r="J73" s="33"/>
    </row>
    <row r="74" spans="1:18" ht="54" customHeight="1" x14ac:dyDescent="0.2">
      <c r="A74" s="1" t="s">
        <v>58</v>
      </c>
      <c r="B74" s="1"/>
      <c r="C74" s="1"/>
      <c r="D74" s="1"/>
      <c r="E74" s="1"/>
      <c r="F74" s="1"/>
    </row>
    <row r="75" spans="1:18" ht="16.5" customHeight="1" x14ac:dyDescent="0.2">
      <c r="A75" s="20" t="str">
        <f>A2</f>
        <v>Dane na dzień 30.11.2022 r.</v>
      </c>
      <c r="B75" s="20"/>
      <c r="C75" s="20"/>
      <c r="D75" s="20"/>
      <c r="E75" s="20"/>
      <c r="F75" s="20"/>
    </row>
    <row r="76" spans="1:18" ht="16.5" customHeight="1" x14ac:dyDescent="0.2">
      <c r="A76" s="4" t="s">
        <v>1</v>
      </c>
      <c r="B76" s="5" t="s">
        <v>59</v>
      </c>
      <c r="C76" s="5" t="s">
        <v>60</v>
      </c>
      <c r="D76" s="5" t="s">
        <v>61</v>
      </c>
      <c r="E76" s="5" t="s">
        <v>62</v>
      </c>
      <c r="F76" s="5" t="s">
        <v>63</v>
      </c>
      <c r="G76" s="5" t="s">
        <v>64</v>
      </c>
    </row>
    <row r="77" spans="1:18" ht="24" customHeight="1" x14ac:dyDescent="0.2">
      <c r="A77" s="4"/>
      <c r="B77" s="5"/>
      <c r="C77" s="5"/>
      <c r="D77" s="5"/>
      <c r="E77" s="5"/>
      <c r="F77" s="5"/>
      <c r="G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50704</v>
      </c>
      <c r="F78" s="7">
        <v>49938</v>
      </c>
      <c r="G78" s="7">
        <v>6912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59399</v>
      </c>
      <c r="F79" s="7">
        <v>57658</v>
      </c>
      <c r="G79" s="7">
        <v>7201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166440</v>
      </c>
      <c r="F80" s="7">
        <v>164363</v>
      </c>
      <c r="G80" s="7">
        <v>7663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18729</v>
      </c>
      <c r="F81" s="7">
        <v>18438</v>
      </c>
      <c r="G81" s="7">
        <v>2982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115076</v>
      </c>
      <c r="F82" s="7">
        <v>111667</v>
      </c>
      <c r="G82" s="7">
        <v>8646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113182</v>
      </c>
      <c r="F83" s="7">
        <v>112117</v>
      </c>
      <c r="G83" s="7">
        <v>6795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199298</v>
      </c>
      <c r="F84" s="7">
        <v>197067</v>
      </c>
      <c r="G84" s="7">
        <v>14570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26021</v>
      </c>
      <c r="F85" s="7">
        <v>24700</v>
      </c>
      <c r="G85" s="7">
        <v>2860</v>
      </c>
    </row>
    <row r="86" spans="1:10" ht="16.5" customHeight="1" x14ac:dyDescent="0.2">
      <c r="A86" s="6" t="s">
        <v>23</v>
      </c>
      <c r="B86" s="34">
        <v>114731</v>
      </c>
      <c r="C86" s="7">
        <v>113100</v>
      </c>
      <c r="D86" s="7">
        <v>111724</v>
      </c>
      <c r="E86" s="7">
        <v>108158</v>
      </c>
      <c r="F86" s="7">
        <v>107204</v>
      </c>
      <c r="G86" s="7">
        <v>7521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79044</v>
      </c>
      <c r="F87" s="7">
        <v>78370</v>
      </c>
      <c r="G87" s="7">
        <v>7161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37340</v>
      </c>
      <c r="F88" s="7">
        <v>36042</v>
      </c>
      <c r="G88" s="7">
        <v>2983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44453</v>
      </c>
      <c r="F89" s="7">
        <v>43580</v>
      </c>
      <c r="G89" s="7">
        <v>6048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80215</v>
      </c>
      <c r="F90" s="7">
        <v>79442</v>
      </c>
      <c r="G90" s="7">
        <v>4447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42385</v>
      </c>
      <c r="F91" s="7">
        <v>41977</v>
      </c>
      <c r="G91" s="7">
        <v>3680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115014</v>
      </c>
      <c r="F92" s="7">
        <v>113133</v>
      </c>
      <c r="G92" s="7">
        <v>4436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27124</v>
      </c>
      <c r="F93" s="7">
        <v>26884</v>
      </c>
      <c r="G93" s="7">
        <v>2991</v>
      </c>
    </row>
    <row r="94" spans="1:10" ht="16.5" customHeight="1" x14ac:dyDescent="0.2">
      <c r="A94" s="9" t="s">
        <v>32</v>
      </c>
      <c r="B94" s="10">
        <v>1339414</v>
      </c>
      <c r="C94" s="10">
        <v>1319422</v>
      </c>
      <c r="D94" s="10">
        <v>1305535</v>
      </c>
      <c r="E94" s="10">
        <v>1282582</v>
      </c>
      <c r="F94" s="10">
        <v>1262580</v>
      </c>
      <c r="G94" s="10">
        <v>96896</v>
      </c>
    </row>
    <row r="95" spans="1:10" ht="16.5" customHeight="1" x14ac:dyDescent="0.2">
      <c r="A95" s="35" t="s">
        <v>33</v>
      </c>
      <c r="B95" s="35"/>
      <c r="C95" s="35"/>
      <c r="D95" s="35"/>
      <c r="E95" s="35"/>
      <c r="F95" s="36"/>
      <c r="G95" s="36"/>
      <c r="H95" s="36"/>
      <c r="I95" s="36"/>
      <c r="J95" s="36"/>
    </row>
    <row r="96" spans="1:10" ht="60.75" customHeight="1" x14ac:dyDescent="0.2">
      <c r="A96" s="17" t="str">
        <f>A23</f>
        <v>Źródło: System Informacji Zarządczej ARiMR
Data sporządzenia: 23.12.2022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28.12.2022 r.</v>
      </c>
      <c r="B97" s="17"/>
      <c r="C97" s="17"/>
      <c r="D97" s="17"/>
      <c r="E97" s="17"/>
      <c r="F97" s="17"/>
    </row>
    <row r="98" spans="1:15" ht="27.75" customHeight="1" x14ac:dyDescent="0.2">
      <c r="A98" s="31"/>
      <c r="B98" s="37"/>
      <c r="C98" s="37"/>
      <c r="D98" s="37"/>
      <c r="E98" s="37"/>
    </row>
    <row r="99" spans="1:15" ht="27" customHeight="1" x14ac:dyDescent="0.2">
      <c r="A99" s="38" t="s">
        <v>65</v>
      </c>
      <c r="B99" s="38"/>
      <c r="C99" s="38"/>
      <c r="D99" s="38"/>
      <c r="E99" s="38"/>
      <c r="F99" s="38"/>
      <c r="G99" s="38"/>
      <c r="H99" s="38"/>
      <c r="I99" s="38"/>
      <c r="J99" s="39"/>
      <c r="K99" s="39"/>
      <c r="L99" s="39"/>
      <c r="M99" s="39"/>
      <c r="N99" s="39"/>
    </row>
    <row r="100" spans="1:15" ht="22.5" customHeight="1" x14ac:dyDescent="0.2">
      <c r="A100" s="40" t="str">
        <f>A2</f>
        <v>Dane na dzień 30.11.2022 r.</v>
      </c>
      <c r="B100" s="41"/>
      <c r="C100" s="41"/>
      <c r="D100" s="41"/>
      <c r="E100" s="41"/>
      <c r="F100" s="41"/>
      <c r="G100" s="41"/>
      <c r="H100" s="41"/>
      <c r="I100" s="42"/>
      <c r="J100" s="42"/>
      <c r="K100" s="42"/>
      <c r="L100" s="42"/>
      <c r="M100" s="42"/>
      <c r="N100" s="42"/>
    </row>
    <row r="101" spans="1:15" ht="44.45" customHeight="1" x14ac:dyDescent="0.2">
      <c r="A101" s="43" t="s">
        <v>1</v>
      </c>
      <c r="B101" s="43" t="s">
        <v>66</v>
      </c>
      <c r="C101" s="43" t="s">
        <v>67</v>
      </c>
      <c r="D101" s="43" t="s">
        <v>68</v>
      </c>
      <c r="E101" s="43" t="s">
        <v>69</v>
      </c>
      <c r="F101" s="43" t="s">
        <v>70</v>
      </c>
      <c r="G101" s="43" t="s">
        <v>71</v>
      </c>
      <c r="H101" s="43" t="s">
        <v>72</v>
      </c>
      <c r="I101" s="43" t="s">
        <v>73</v>
      </c>
      <c r="J101" s="44"/>
      <c r="K101" s="44"/>
      <c r="L101" s="44"/>
      <c r="M101" s="44"/>
      <c r="N101" s="44"/>
      <c r="O101" s="44"/>
    </row>
    <row r="102" spans="1:15" ht="16.5" customHeight="1" x14ac:dyDescent="0.2">
      <c r="A102" s="6" t="s">
        <v>15</v>
      </c>
      <c r="B102" s="45">
        <v>406865306.38</v>
      </c>
      <c r="C102" s="45">
        <v>422197842.89999998</v>
      </c>
      <c r="D102" s="45">
        <v>528390035.20999998</v>
      </c>
      <c r="E102" s="45">
        <v>527545409.38</v>
      </c>
      <c r="F102" s="45">
        <v>548223709.40999997</v>
      </c>
      <c r="G102" s="45">
        <v>773642032.24000001</v>
      </c>
      <c r="H102" s="45">
        <v>792576457.72000003</v>
      </c>
      <c r="I102" s="45">
        <v>892689369.44000006</v>
      </c>
      <c r="J102" s="44"/>
      <c r="K102" s="44"/>
      <c r="L102" s="44"/>
      <c r="M102" s="44"/>
      <c r="N102" s="44"/>
      <c r="O102" s="44"/>
    </row>
    <row r="103" spans="1:15" ht="16.5" customHeight="1" x14ac:dyDescent="0.2">
      <c r="A103" s="6" t="s">
        <v>16</v>
      </c>
      <c r="B103" s="46">
        <v>474500848.41000003</v>
      </c>
      <c r="C103" s="45">
        <v>489302171.79000002</v>
      </c>
      <c r="D103" s="45">
        <v>640240699.52999997</v>
      </c>
      <c r="E103" s="45">
        <v>658654770.99000001</v>
      </c>
      <c r="F103" s="45">
        <v>688336402.75999999</v>
      </c>
      <c r="G103" s="45">
        <v>969255798.73000002</v>
      </c>
      <c r="H103" s="45">
        <v>991903430.64999998</v>
      </c>
      <c r="I103" s="45">
        <v>1106674820.8599999</v>
      </c>
    </row>
    <row r="104" spans="1:15" ht="16.5" customHeight="1" x14ac:dyDescent="0.2">
      <c r="A104" s="6" t="s">
        <v>17</v>
      </c>
      <c r="B104" s="45">
        <v>571153457.19000006</v>
      </c>
      <c r="C104" s="45">
        <v>616550921.20000005</v>
      </c>
      <c r="D104" s="45">
        <v>780832754.54999995</v>
      </c>
      <c r="E104" s="45">
        <v>796077310.41999996</v>
      </c>
      <c r="F104" s="45">
        <v>846707045.96000004</v>
      </c>
      <c r="G104" s="45">
        <v>1199205777.8199999</v>
      </c>
      <c r="H104" s="45">
        <v>1272736605.9000001</v>
      </c>
      <c r="I104" s="45">
        <v>1435987276.75</v>
      </c>
    </row>
    <row r="105" spans="1:15" ht="16.5" customHeight="1" x14ac:dyDescent="0.2">
      <c r="A105" s="6" t="s">
        <v>18</v>
      </c>
      <c r="B105" s="45">
        <v>166722039.27000001</v>
      </c>
      <c r="C105" s="45">
        <v>181269780.63</v>
      </c>
      <c r="D105" s="45">
        <v>220344178.74000001</v>
      </c>
      <c r="E105" s="45">
        <v>220345509.86000001</v>
      </c>
      <c r="F105" s="45">
        <v>229393605.84999999</v>
      </c>
      <c r="G105" s="45">
        <v>330078185.33999997</v>
      </c>
      <c r="H105" s="45">
        <v>342913029.47000003</v>
      </c>
      <c r="I105" s="45">
        <v>389720689.75</v>
      </c>
    </row>
    <row r="106" spans="1:15" ht="16.5" customHeight="1" x14ac:dyDescent="0.2">
      <c r="A106" s="6" t="s">
        <v>19</v>
      </c>
      <c r="B106" s="45">
        <v>426432428.35000002</v>
      </c>
      <c r="C106" s="45">
        <v>454925302.94999999</v>
      </c>
      <c r="D106" s="45">
        <v>542223544.67999995</v>
      </c>
      <c r="E106" s="45">
        <v>546259961.73000002</v>
      </c>
      <c r="F106" s="45">
        <v>566046140.49000001</v>
      </c>
      <c r="G106" s="45">
        <v>801051262.35000002</v>
      </c>
      <c r="H106" s="45">
        <v>820884309.57000005</v>
      </c>
      <c r="I106" s="45">
        <v>922464867.20000005</v>
      </c>
    </row>
    <row r="107" spans="1:15" ht="16.5" customHeight="1" x14ac:dyDescent="0.2">
      <c r="A107" s="6" t="s">
        <v>20</v>
      </c>
      <c r="B107" s="45">
        <v>222651716.84999999</v>
      </c>
      <c r="C107" s="45">
        <v>242985851.03</v>
      </c>
      <c r="D107" s="45">
        <v>282632712.06999999</v>
      </c>
      <c r="E107" s="45">
        <v>269131061.88</v>
      </c>
      <c r="F107" s="45">
        <v>276772672.10000002</v>
      </c>
      <c r="G107" s="45">
        <v>386211083.44</v>
      </c>
      <c r="H107" s="45">
        <v>424127955.04000002</v>
      </c>
      <c r="I107" s="45">
        <v>479136502.72000003</v>
      </c>
    </row>
    <row r="108" spans="1:15" ht="16.5" customHeight="1" x14ac:dyDescent="0.2">
      <c r="A108" s="6" t="s">
        <v>21</v>
      </c>
      <c r="B108" s="45">
        <v>825162747.58000004</v>
      </c>
      <c r="C108" s="45">
        <v>883147968.16999996</v>
      </c>
      <c r="D108" s="45">
        <v>1059482856.97</v>
      </c>
      <c r="E108" s="45">
        <v>1074461407.1800001</v>
      </c>
      <c r="F108" s="45">
        <v>1111220951.77</v>
      </c>
      <c r="G108" s="45">
        <v>1577196898.48</v>
      </c>
      <c r="H108" s="45">
        <v>1618360882.55</v>
      </c>
      <c r="I108" s="45">
        <v>1825707246.9000001</v>
      </c>
    </row>
    <row r="109" spans="1:15" ht="16.5" customHeight="1" x14ac:dyDescent="0.2">
      <c r="A109" s="6" t="s">
        <v>22</v>
      </c>
      <c r="B109" s="45">
        <v>237507111</v>
      </c>
      <c r="C109" s="45">
        <v>243404490.91999999</v>
      </c>
      <c r="D109" s="45">
        <v>315644553.49000001</v>
      </c>
      <c r="E109" s="45">
        <v>326638154.16000003</v>
      </c>
      <c r="F109" s="45">
        <v>337303365.63999999</v>
      </c>
      <c r="G109" s="45">
        <v>474022691.22000003</v>
      </c>
      <c r="H109" s="45">
        <v>480769539.75999999</v>
      </c>
      <c r="I109" s="45">
        <v>537718999.77999997</v>
      </c>
    </row>
    <row r="110" spans="1:15" ht="16.5" customHeight="1" x14ac:dyDescent="0.2">
      <c r="A110" s="6" t="s">
        <v>23</v>
      </c>
      <c r="B110" s="45">
        <v>227771895.69999999</v>
      </c>
      <c r="C110" s="45">
        <v>254462458.62</v>
      </c>
      <c r="D110" s="45">
        <v>302063924.12</v>
      </c>
      <c r="E110" s="45">
        <v>285018869</v>
      </c>
      <c r="F110" s="45">
        <v>295659627.24000001</v>
      </c>
      <c r="G110" s="45">
        <v>418970879.27999997</v>
      </c>
      <c r="H110" s="45">
        <v>444911132.79000002</v>
      </c>
      <c r="I110" s="45">
        <v>504863688.81999999</v>
      </c>
    </row>
    <row r="111" spans="1:15" ht="16.5" customHeight="1" x14ac:dyDescent="0.2">
      <c r="A111" s="6" t="s">
        <v>24</v>
      </c>
      <c r="B111" s="45">
        <v>476162258</v>
      </c>
      <c r="C111" s="45">
        <v>497978163.70999998</v>
      </c>
      <c r="D111" s="45">
        <v>589114572.95000005</v>
      </c>
      <c r="E111" s="45">
        <v>605685015.01999998</v>
      </c>
      <c r="F111" s="45">
        <v>618923562.34000003</v>
      </c>
      <c r="G111" s="45">
        <v>878151857.39999998</v>
      </c>
      <c r="H111" s="45">
        <v>897386190.62</v>
      </c>
      <c r="I111" s="45">
        <v>1006403328.97</v>
      </c>
    </row>
    <row r="112" spans="1:15" ht="16.5" customHeight="1" x14ac:dyDescent="0.2">
      <c r="A112" s="6" t="s">
        <v>25</v>
      </c>
      <c r="B112" s="45">
        <v>325264054.42000002</v>
      </c>
      <c r="C112" s="45">
        <v>338704822.66000003</v>
      </c>
      <c r="D112" s="45">
        <v>413145391.23000002</v>
      </c>
      <c r="E112" s="45">
        <v>414417824.38999999</v>
      </c>
      <c r="F112" s="45">
        <v>427902617.58999997</v>
      </c>
      <c r="G112" s="45">
        <v>606361047.88</v>
      </c>
      <c r="H112" s="45">
        <v>624466851.19000006</v>
      </c>
      <c r="I112" s="45">
        <v>699677616.30999994</v>
      </c>
    </row>
    <row r="113" spans="1:21" ht="16.5" customHeight="1" x14ac:dyDescent="0.2">
      <c r="A113" s="6" t="s">
        <v>26</v>
      </c>
      <c r="B113" s="45">
        <v>153683711.78999999</v>
      </c>
      <c r="C113" s="45">
        <v>166595678.13</v>
      </c>
      <c r="D113" s="45">
        <v>195575455.15000001</v>
      </c>
      <c r="E113" s="45">
        <v>191674626.59</v>
      </c>
      <c r="F113" s="45">
        <v>196445391.16999999</v>
      </c>
      <c r="G113" s="45">
        <v>277081281.49000001</v>
      </c>
      <c r="H113" s="45">
        <v>293013606.43000001</v>
      </c>
      <c r="I113" s="45">
        <v>329384191</v>
      </c>
    </row>
    <row r="114" spans="1:21" ht="16.5" customHeight="1" x14ac:dyDescent="0.2">
      <c r="A114" s="6" t="s">
        <v>27</v>
      </c>
      <c r="B114" s="45">
        <v>212253993.34</v>
      </c>
      <c r="C114" s="45">
        <v>227240510.03</v>
      </c>
      <c r="D114" s="45">
        <v>277459480.57999998</v>
      </c>
      <c r="E114" s="45">
        <v>276041561.33999997</v>
      </c>
      <c r="F114" s="45">
        <v>287568677.19999999</v>
      </c>
      <c r="G114" s="45">
        <v>403984534.26999998</v>
      </c>
      <c r="H114" s="45">
        <v>431782915.35000002</v>
      </c>
      <c r="I114" s="45">
        <v>486804521.69</v>
      </c>
    </row>
    <row r="115" spans="1:21" ht="16.5" customHeight="1" x14ac:dyDescent="0.2">
      <c r="A115" s="6" t="s">
        <v>28</v>
      </c>
      <c r="B115" s="45">
        <v>457002806.01999998</v>
      </c>
      <c r="C115" s="45">
        <v>470591295.55000001</v>
      </c>
      <c r="D115" s="45">
        <v>554178169.72000003</v>
      </c>
      <c r="E115" s="45">
        <v>558904450.79999995</v>
      </c>
      <c r="F115" s="45">
        <v>570750735.72000003</v>
      </c>
      <c r="G115" s="45">
        <v>812912285.98000002</v>
      </c>
      <c r="H115" s="45">
        <v>835940979.11000001</v>
      </c>
      <c r="I115" s="45">
        <v>935984417.46000004</v>
      </c>
    </row>
    <row r="116" spans="1:21" ht="16.5" customHeight="1" x14ac:dyDescent="0.2">
      <c r="A116" s="6" t="s">
        <v>29</v>
      </c>
      <c r="B116" s="45">
        <v>791933981.66999996</v>
      </c>
      <c r="C116" s="45">
        <v>821377173.91999996</v>
      </c>
      <c r="D116" s="45">
        <v>1034024482.8</v>
      </c>
      <c r="E116" s="45">
        <v>1059570698.66</v>
      </c>
      <c r="F116" s="45">
        <v>1102550603.46</v>
      </c>
      <c r="G116" s="45">
        <v>1555041696.8099999</v>
      </c>
      <c r="H116" s="45">
        <v>1592760209.2</v>
      </c>
      <c r="I116" s="45">
        <v>1783318121.2</v>
      </c>
    </row>
    <row r="117" spans="1:21" ht="16.5" customHeight="1" x14ac:dyDescent="0.2">
      <c r="A117" s="6" t="s">
        <v>31</v>
      </c>
      <c r="B117" s="45">
        <v>367665544.33999997</v>
      </c>
      <c r="C117" s="45">
        <v>381485479.70999998</v>
      </c>
      <c r="D117" s="45">
        <v>467107294.49000001</v>
      </c>
      <c r="E117" s="45">
        <v>470786774.05000001</v>
      </c>
      <c r="F117" s="45">
        <v>485027980.33999997</v>
      </c>
      <c r="G117" s="45">
        <v>687581079.39999998</v>
      </c>
      <c r="H117" s="45">
        <v>718092232.22000003</v>
      </c>
      <c r="I117" s="45">
        <v>803207996.22000003</v>
      </c>
    </row>
    <row r="118" spans="1:21" ht="19.5" customHeight="1" x14ac:dyDescent="0.2">
      <c r="A118" s="9" t="s">
        <v>32</v>
      </c>
      <c r="B118" s="47">
        <v>6342733900.3100004</v>
      </c>
      <c r="C118" s="47">
        <v>6692219911.9200001</v>
      </c>
      <c r="D118" s="47">
        <v>8202460106.2799997</v>
      </c>
      <c r="E118" s="47">
        <v>8281213405.4499998</v>
      </c>
      <c r="F118" s="47">
        <v>8588833089.04</v>
      </c>
      <c r="G118" s="47">
        <v>12150748392.129999</v>
      </c>
      <c r="H118" s="47">
        <v>12582626327.57</v>
      </c>
      <c r="I118" s="47">
        <v>14139743655.07</v>
      </c>
    </row>
    <row r="119" spans="1:21" ht="18.75" customHeight="1" x14ac:dyDescent="0.2">
      <c r="A119" s="48" t="s">
        <v>74</v>
      </c>
      <c r="B119" s="49"/>
      <c r="C119" s="49"/>
      <c r="D119" s="49"/>
      <c r="E119" s="49"/>
      <c r="F119" s="49"/>
      <c r="G119" s="49"/>
      <c r="H119" s="50"/>
      <c r="I119" s="50"/>
    </row>
    <row r="120" spans="1:21" ht="55.5" customHeight="1" x14ac:dyDescent="0.2">
      <c r="A120" s="17" t="str">
        <f>A23</f>
        <v>Źródło: System Informacji Zarządczej ARiMR
Data sporządzenia: 23.12.2022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28.12.2022 r.</v>
      </c>
      <c r="B121" s="18"/>
      <c r="C121" s="18"/>
      <c r="D121" s="18"/>
      <c r="E121" s="18"/>
      <c r="F121" s="50"/>
      <c r="G121" s="50"/>
      <c r="H121" s="50"/>
      <c r="I121" s="50"/>
    </row>
    <row r="122" spans="1:21" ht="27" customHeight="1" x14ac:dyDescent="0.2">
      <c r="A122" s="38" t="s">
        <v>65</v>
      </c>
      <c r="B122" s="51"/>
      <c r="C122" s="51"/>
      <c r="D122" s="51"/>
      <c r="E122" s="51"/>
      <c r="F122" s="51"/>
      <c r="G122" s="51"/>
      <c r="H122" s="51"/>
      <c r="I122" s="51"/>
      <c r="J122" s="39"/>
      <c r="K122" s="39"/>
      <c r="L122" s="39"/>
      <c r="M122" s="39"/>
      <c r="N122" s="39"/>
    </row>
    <row r="123" spans="1:21" ht="22.5" customHeight="1" x14ac:dyDescent="0.2">
      <c r="A123" s="40" t="str">
        <f>A26</f>
        <v>Dane na dzień 30.11.2022 r.</v>
      </c>
      <c r="B123" s="41"/>
      <c r="C123" s="41"/>
      <c r="D123" s="41"/>
      <c r="E123" s="41"/>
      <c r="F123" s="41"/>
      <c r="G123" s="41"/>
      <c r="H123" s="41"/>
      <c r="I123" s="41"/>
      <c r="J123" s="42"/>
      <c r="K123" s="42"/>
      <c r="L123" s="42"/>
      <c r="M123" s="42"/>
      <c r="N123" s="42"/>
    </row>
    <row r="124" spans="1:21" ht="44.45" customHeight="1" x14ac:dyDescent="0.2">
      <c r="A124" s="43" t="s">
        <v>1</v>
      </c>
      <c r="B124" s="43" t="s">
        <v>75</v>
      </c>
      <c r="C124" s="43" t="s">
        <v>76</v>
      </c>
      <c r="D124" s="43" t="s">
        <v>77</v>
      </c>
      <c r="E124" s="43" t="s">
        <v>78</v>
      </c>
      <c r="F124" s="43" t="s">
        <v>79</v>
      </c>
      <c r="G124" s="43" t="s">
        <v>80</v>
      </c>
      <c r="H124" s="43" t="s">
        <v>81</v>
      </c>
      <c r="I124" s="43" t="s">
        <v>82</v>
      </c>
      <c r="J124" s="43" t="s">
        <v>83</v>
      </c>
      <c r="K124" s="43" t="s">
        <v>84</v>
      </c>
      <c r="L124" s="43" t="s">
        <v>85</v>
      </c>
      <c r="M124" s="43" t="s">
        <v>86</v>
      </c>
      <c r="N124" s="52"/>
      <c r="O124" s="52"/>
      <c r="P124" s="53"/>
      <c r="Q124" s="53"/>
      <c r="R124" s="53"/>
      <c r="S124" s="53"/>
      <c r="T124" s="53"/>
      <c r="U124" s="53"/>
    </row>
    <row r="125" spans="1:21" ht="16.5" customHeight="1" x14ac:dyDescent="0.2">
      <c r="A125" s="6" t="s">
        <v>15</v>
      </c>
      <c r="B125" s="45">
        <v>834780034.08000004</v>
      </c>
      <c r="C125" s="45">
        <v>858469413.40999997</v>
      </c>
      <c r="D125" s="45">
        <v>881719502.26999998</v>
      </c>
      <c r="E125" s="45">
        <v>796272681.36000001</v>
      </c>
      <c r="F125" s="45">
        <v>817323349.23000002</v>
      </c>
      <c r="G125" s="45">
        <v>817928227.00999999</v>
      </c>
      <c r="H125" s="45">
        <v>814012418.23000002</v>
      </c>
      <c r="I125" s="45">
        <v>833128710.85000002</v>
      </c>
      <c r="J125" s="45">
        <v>841696126.23000002</v>
      </c>
      <c r="K125" s="45">
        <v>862579986.88999999</v>
      </c>
      <c r="L125" s="45">
        <v>602028854.39999998</v>
      </c>
      <c r="M125" s="45">
        <v>13852069466.639999</v>
      </c>
      <c r="N125" s="54"/>
      <c r="O125" s="54"/>
    </row>
    <row r="126" spans="1:21" ht="16.5" customHeight="1" x14ac:dyDescent="0.2">
      <c r="A126" s="6" t="s">
        <v>16</v>
      </c>
      <c r="B126" s="45">
        <v>1068577821.6</v>
      </c>
      <c r="C126" s="45">
        <v>1096866150.24</v>
      </c>
      <c r="D126" s="45">
        <v>1104955586.24</v>
      </c>
      <c r="E126" s="45">
        <v>1108785740.73</v>
      </c>
      <c r="F126" s="45">
        <v>1125589172.5799999</v>
      </c>
      <c r="G126" s="45">
        <v>1126190319.8900001</v>
      </c>
      <c r="H126" s="45">
        <v>1123145456.3299999</v>
      </c>
      <c r="I126" s="45">
        <v>1156138634</v>
      </c>
      <c r="J126" s="45">
        <v>1168825333.5799999</v>
      </c>
      <c r="K126" s="45">
        <v>1195681706.3900001</v>
      </c>
      <c r="L126" s="45">
        <v>850410715.99000001</v>
      </c>
      <c r="M126" s="45">
        <v>18144035581.290001</v>
      </c>
      <c r="N126" s="54"/>
      <c r="O126" s="54"/>
    </row>
    <row r="127" spans="1:21" ht="16.5" customHeight="1" x14ac:dyDescent="0.2">
      <c r="A127" s="6" t="s">
        <v>17</v>
      </c>
      <c r="B127" s="45">
        <v>1538499336.5999999</v>
      </c>
      <c r="C127" s="45">
        <v>1577701121.03</v>
      </c>
      <c r="D127" s="45">
        <v>1563790843.1700001</v>
      </c>
      <c r="E127" s="45">
        <v>1469259274.1600001</v>
      </c>
      <c r="F127" s="45">
        <v>1495542298.97</v>
      </c>
      <c r="G127" s="45">
        <v>1470317120.6500001</v>
      </c>
      <c r="H127" s="45">
        <v>1458666203.5599999</v>
      </c>
      <c r="I127" s="45">
        <v>1483127584.98</v>
      </c>
      <c r="J127" s="45">
        <v>1492615364.6900001</v>
      </c>
      <c r="K127" s="45">
        <v>1508671949.3</v>
      </c>
      <c r="L127" s="45">
        <v>1060605134.5700001</v>
      </c>
      <c r="M127" s="45">
        <v>23638047381.470001</v>
      </c>
      <c r="N127" s="54"/>
      <c r="O127" s="54"/>
    </row>
    <row r="128" spans="1:21" ht="16.5" customHeight="1" x14ac:dyDescent="0.2">
      <c r="A128" s="6" t="s">
        <v>18</v>
      </c>
      <c r="B128" s="45">
        <v>361177761.33999997</v>
      </c>
      <c r="C128" s="45">
        <v>368510565.16000003</v>
      </c>
      <c r="D128" s="45">
        <v>377442862.56</v>
      </c>
      <c r="E128" s="45">
        <v>365407959.98000002</v>
      </c>
      <c r="F128" s="45">
        <v>377602118.25</v>
      </c>
      <c r="G128" s="45">
        <v>375627912.80000001</v>
      </c>
      <c r="H128" s="45">
        <v>393864350.69999999</v>
      </c>
      <c r="I128" s="45">
        <v>391984740.87</v>
      </c>
      <c r="J128" s="45">
        <v>401315296.81999999</v>
      </c>
      <c r="K128" s="45">
        <v>407984677.61000001</v>
      </c>
      <c r="L128" s="45">
        <v>274653758.04000002</v>
      </c>
      <c r="M128" s="45">
        <v>6176359023.04</v>
      </c>
      <c r="N128" s="54"/>
      <c r="O128" s="54"/>
    </row>
    <row r="129" spans="1:15" ht="16.5" customHeight="1" x14ac:dyDescent="0.2">
      <c r="A129" s="6" t="s">
        <v>19</v>
      </c>
      <c r="B129" s="45">
        <v>892481937.13</v>
      </c>
      <c r="C129" s="45">
        <v>923574554.58000004</v>
      </c>
      <c r="D129" s="45">
        <v>903449893.75999999</v>
      </c>
      <c r="E129" s="45">
        <v>976596334.48000002</v>
      </c>
      <c r="F129" s="45">
        <v>996947834.50999999</v>
      </c>
      <c r="G129" s="45">
        <v>998663278.46000004</v>
      </c>
      <c r="H129" s="45">
        <v>996073239.38999999</v>
      </c>
      <c r="I129" s="45">
        <v>1021693838.45</v>
      </c>
      <c r="J129" s="45">
        <v>1029186107.09</v>
      </c>
      <c r="K129" s="45">
        <v>1041503849.15</v>
      </c>
      <c r="L129" s="45">
        <v>752109538.54999995</v>
      </c>
      <c r="M129" s="45">
        <v>15612568222.870001</v>
      </c>
      <c r="N129" s="54"/>
      <c r="O129" s="54"/>
    </row>
    <row r="130" spans="1:15" ht="16.5" customHeight="1" x14ac:dyDescent="0.2">
      <c r="A130" s="6" t="s">
        <v>20</v>
      </c>
      <c r="B130" s="45">
        <v>516538919.82999998</v>
      </c>
      <c r="C130" s="45">
        <v>540189160.26999998</v>
      </c>
      <c r="D130" s="45">
        <v>539106770.89999998</v>
      </c>
      <c r="E130" s="45">
        <v>482282129.37</v>
      </c>
      <c r="F130" s="45">
        <v>491609696.27999997</v>
      </c>
      <c r="G130" s="45">
        <v>494648792.07999998</v>
      </c>
      <c r="H130" s="45">
        <v>510609464.32999998</v>
      </c>
      <c r="I130" s="45">
        <v>503854023.56999999</v>
      </c>
      <c r="J130" s="45">
        <v>511511374.25</v>
      </c>
      <c r="K130" s="45">
        <v>516463928.89999998</v>
      </c>
      <c r="L130" s="45">
        <v>362307456.88999999</v>
      </c>
      <c r="M130" s="45">
        <v>8052771271.8000002</v>
      </c>
      <c r="N130" s="54"/>
      <c r="O130" s="54"/>
    </row>
    <row r="131" spans="1:15" ht="16.5" customHeight="1" x14ac:dyDescent="0.2">
      <c r="A131" s="6" t="s">
        <v>21</v>
      </c>
      <c r="B131" s="45">
        <v>1766852651.01</v>
      </c>
      <c r="C131" s="45">
        <v>1823122571.1600001</v>
      </c>
      <c r="D131" s="45">
        <v>1793606885.21</v>
      </c>
      <c r="E131" s="45">
        <v>1991252720.71</v>
      </c>
      <c r="F131" s="45">
        <v>2033310398.72</v>
      </c>
      <c r="G131" s="45">
        <v>2039571704.3699999</v>
      </c>
      <c r="H131" s="45">
        <v>2036647856.3900001</v>
      </c>
      <c r="I131" s="45">
        <v>2090525842.01</v>
      </c>
      <c r="J131" s="45">
        <v>2118546217.3900001</v>
      </c>
      <c r="K131" s="45">
        <v>2147653950.9299998</v>
      </c>
      <c r="L131" s="45">
        <v>1510270495.04</v>
      </c>
      <c r="M131" s="45">
        <v>31326102252.540001</v>
      </c>
      <c r="N131" s="54"/>
      <c r="O131" s="54"/>
    </row>
    <row r="132" spans="1:15" ht="16.5" customHeight="1" x14ac:dyDescent="0.2">
      <c r="A132" s="6" t="s">
        <v>22</v>
      </c>
      <c r="B132" s="45">
        <v>489959493.62</v>
      </c>
      <c r="C132" s="45">
        <v>499756729.32999998</v>
      </c>
      <c r="D132" s="45">
        <v>514918369.74000001</v>
      </c>
      <c r="E132" s="45">
        <v>461231777.25999999</v>
      </c>
      <c r="F132" s="45">
        <v>473932052.26999998</v>
      </c>
      <c r="G132" s="45">
        <v>472452954.89999998</v>
      </c>
      <c r="H132" s="45">
        <v>474197354.02999997</v>
      </c>
      <c r="I132" s="45">
        <v>485574894.27999997</v>
      </c>
      <c r="J132" s="45">
        <v>487864331.31</v>
      </c>
      <c r="K132" s="45">
        <v>501162916.00999999</v>
      </c>
      <c r="L132" s="45">
        <v>336425607.72000003</v>
      </c>
      <c r="M132" s="45">
        <v>8150485386.4399996</v>
      </c>
      <c r="N132" s="54"/>
      <c r="O132" s="54"/>
    </row>
    <row r="133" spans="1:15" ht="16.5" customHeight="1" x14ac:dyDescent="0.2">
      <c r="A133" s="6" t="s">
        <v>23</v>
      </c>
      <c r="B133" s="45">
        <v>520587544.88999999</v>
      </c>
      <c r="C133" s="45">
        <v>544973120.19000006</v>
      </c>
      <c r="D133" s="45">
        <v>549486026.14999998</v>
      </c>
      <c r="E133" s="45">
        <v>493166767.5</v>
      </c>
      <c r="F133" s="45">
        <v>505603044.81</v>
      </c>
      <c r="G133" s="45">
        <v>506334333.88999999</v>
      </c>
      <c r="H133" s="45">
        <v>502683271.47000003</v>
      </c>
      <c r="I133" s="45">
        <v>514224213.33999997</v>
      </c>
      <c r="J133" s="45">
        <v>517593524.51999998</v>
      </c>
      <c r="K133" s="45">
        <v>524610160.43000001</v>
      </c>
      <c r="L133" s="45">
        <v>369588431.06</v>
      </c>
      <c r="M133" s="45">
        <v>8282572913.8199997</v>
      </c>
      <c r="N133" s="54"/>
      <c r="O133" s="54"/>
    </row>
    <row r="134" spans="1:15" ht="16.5" customHeight="1" x14ac:dyDescent="0.2">
      <c r="A134" s="6" t="s">
        <v>24</v>
      </c>
      <c r="B134" s="45">
        <v>972908926.80999994</v>
      </c>
      <c r="C134" s="45">
        <v>1001177970.66</v>
      </c>
      <c r="D134" s="45">
        <v>964775184.33000004</v>
      </c>
      <c r="E134" s="45">
        <v>1172937071.3099999</v>
      </c>
      <c r="F134" s="45">
        <v>1195857488.05</v>
      </c>
      <c r="G134" s="45">
        <v>1189152191.71</v>
      </c>
      <c r="H134" s="45">
        <v>1190493369.55</v>
      </c>
      <c r="I134" s="45">
        <v>1220832504.22</v>
      </c>
      <c r="J134" s="45">
        <v>1238581639</v>
      </c>
      <c r="K134" s="45">
        <v>1265886165.55</v>
      </c>
      <c r="L134" s="45">
        <v>889600877.28999996</v>
      </c>
      <c r="M134" s="45">
        <v>17872008337.490002</v>
      </c>
      <c r="N134" s="54"/>
      <c r="O134" s="54"/>
    </row>
    <row r="135" spans="1:15" ht="16.5" customHeight="1" x14ac:dyDescent="0.2">
      <c r="A135" s="6" t="s">
        <v>25</v>
      </c>
      <c r="B135" s="45">
        <v>654268855.74000001</v>
      </c>
      <c r="C135" s="45">
        <v>669886119.5</v>
      </c>
      <c r="D135" s="45">
        <v>689399148.52999997</v>
      </c>
      <c r="E135" s="45">
        <v>687493326.58000004</v>
      </c>
      <c r="F135" s="45">
        <v>704360149.65999997</v>
      </c>
      <c r="G135" s="45">
        <v>710432228.63999999</v>
      </c>
      <c r="H135" s="45">
        <v>720006171.49000001</v>
      </c>
      <c r="I135" s="45">
        <v>741180039.29999995</v>
      </c>
      <c r="J135" s="45">
        <v>751719325.82000005</v>
      </c>
      <c r="K135" s="45">
        <v>773357848.65999997</v>
      </c>
      <c r="L135" s="45">
        <v>531600415.22000003</v>
      </c>
      <c r="M135" s="45">
        <v>11483643854.809999</v>
      </c>
      <c r="N135" s="54"/>
      <c r="O135" s="54"/>
    </row>
    <row r="136" spans="1:15" ht="16.5" customHeight="1" x14ac:dyDescent="0.2">
      <c r="A136" s="6" t="s">
        <v>26</v>
      </c>
      <c r="B136" s="45">
        <v>319274486.83999997</v>
      </c>
      <c r="C136" s="45">
        <v>331344010.69999999</v>
      </c>
      <c r="D136" s="45">
        <v>334948924.50999999</v>
      </c>
      <c r="E136" s="45">
        <v>330829246.27999997</v>
      </c>
      <c r="F136" s="45">
        <v>343709482.85000002</v>
      </c>
      <c r="G136" s="45">
        <v>347267970.13999999</v>
      </c>
      <c r="H136" s="45">
        <v>348352167.62</v>
      </c>
      <c r="I136" s="45">
        <v>360202673.01999998</v>
      </c>
      <c r="J136" s="45">
        <v>369517298.17000002</v>
      </c>
      <c r="K136" s="45">
        <v>374414157.69999999</v>
      </c>
      <c r="L136" s="45">
        <v>266033346.25</v>
      </c>
      <c r="M136" s="45">
        <v>5529347705.8299999</v>
      </c>
      <c r="N136" s="54"/>
      <c r="O136" s="54"/>
    </row>
    <row r="137" spans="1:15" ht="16.5" customHeight="1" x14ac:dyDescent="0.2">
      <c r="A137" s="6" t="s">
        <v>27</v>
      </c>
      <c r="B137" s="45">
        <v>516239305.06999999</v>
      </c>
      <c r="C137" s="45">
        <v>535662468.70999998</v>
      </c>
      <c r="D137" s="45">
        <v>528002841.50999999</v>
      </c>
      <c r="E137" s="45">
        <v>498643775.25</v>
      </c>
      <c r="F137" s="45">
        <v>509172363.58999997</v>
      </c>
      <c r="G137" s="45">
        <v>511822806.80000001</v>
      </c>
      <c r="H137" s="45">
        <v>510703606.30000001</v>
      </c>
      <c r="I137" s="45">
        <v>519332277.93000001</v>
      </c>
      <c r="J137" s="45">
        <v>523601246.13</v>
      </c>
      <c r="K137" s="45">
        <v>526933180.68000001</v>
      </c>
      <c r="L137" s="45">
        <v>375577086.92000002</v>
      </c>
      <c r="M137" s="45">
        <v>8158827152.6899996</v>
      </c>
      <c r="N137" s="54"/>
      <c r="O137" s="54"/>
    </row>
    <row r="138" spans="1:15" ht="16.5" customHeight="1" x14ac:dyDescent="0.2">
      <c r="A138" s="6" t="s">
        <v>28</v>
      </c>
      <c r="B138" s="45">
        <v>862185409.58000004</v>
      </c>
      <c r="C138" s="45">
        <v>882668520.34000003</v>
      </c>
      <c r="D138" s="45">
        <v>892957471.75</v>
      </c>
      <c r="E138" s="45">
        <v>951583496.51999998</v>
      </c>
      <c r="F138" s="45">
        <v>979596102.79999995</v>
      </c>
      <c r="G138" s="45">
        <v>976591538.37</v>
      </c>
      <c r="H138" s="45">
        <v>981298069.30999994</v>
      </c>
      <c r="I138" s="45">
        <v>1009811616.01</v>
      </c>
      <c r="J138" s="45">
        <v>1021827251.98</v>
      </c>
      <c r="K138" s="45">
        <v>1047504343.55</v>
      </c>
      <c r="L138" s="45">
        <v>714236517.28999996</v>
      </c>
      <c r="M138" s="45">
        <v>15516525477.860001</v>
      </c>
      <c r="N138" s="54"/>
      <c r="O138" s="54"/>
    </row>
    <row r="139" spans="1:15" ht="16.5" customHeight="1" x14ac:dyDescent="0.2">
      <c r="A139" s="6" t="s">
        <v>29</v>
      </c>
      <c r="B139" s="45">
        <v>1679466482.2</v>
      </c>
      <c r="C139" s="45">
        <v>1722626654.5</v>
      </c>
      <c r="D139" s="45">
        <v>1734525468.49</v>
      </c>
      <c r="E139" s="45">
        <v>1769182111.8499999</v>
      </c>
      <c r="F139" s="45">
        <v>1804265194.75</v>
      </c>
      <c r="G139" s="45">
        <v>1790024852.6500001</v>
      </c>
      <c r="H139" s="45">
        <v>1756398354.5599999</v>
      </c>
      <c r="I139" s="45">
        <v>1854611580.2</v>
      </c>
      <c r="J139" s="45">
        <v>1879809362.27</v>
      </c>
      <c r="K139" s="45">
        <v>1927629961.02</v>
      </c>
      <c r="L139" s="45">
        <v>1319736742.1099999</v>
      </c>
      <c r="M139" s="45">
        <v>28978853732.32</v>
      </c>
      <c r="N139" s="54"/>
      <c r="O139" s="54"/>
    </row>
    <row r="140" spans="1:15" ht="16.5" customHeight="1" x14ac:dyDescent="0.2">
      <c r="A140" s="6" t="s">
        <v>31</v>
      </c>
      <c r="B140" s="45">
        <v>740738266.80999994</v>
      </c>
      <c r="C140" s="45">
        <v>756817998.02999997</v>
      </c>
      <c r="D140" s="45">
        <v>813735438.10000002</v>
      </c>
      <c r="E140" s="45">
        <v>762013035.51999998</v>
      </c>
      <c r="F140" s="45">
        <v>779430948.94000006</v>
      </c>
      <c r="G140" s="45">
        <v>786246273.28999996</v>
      </c>
      <c r="H140" s="45">
        <v>782517951.48000002</v>
      </c>
      <c r="I140" s="45">
        <v>814082018.63999999</v>
      </c>
      <c r="J140" s="45">
        <v>826010640</v>
      </c>
      <c r="K140" s="45">
        <v>846191269.59000003</v>
      </c>
      <c r="L140" s="45">
        <v>573527802.47000003</v>
      </c>
      <c r="M140" s="45">
        <v>12862266023.639999</v>
      </c>
      <c r="N140" s="54"/>
      <c r="O140" s="54"/>
    </row>
    <row r="141" spans="1:15" ht="19.5" customHeight="1" x14ac:dyDescent="0.2">
      <c r="A141" s="9" t="s">
        <v>32</v>
      </c>
      <c r="B141" s="47">
        <v>13734537233.15</v>
      </c>
      <c r="C141" s="47">
        <v>14133347127.809999</v>
      </c>
      <c r="D141" s="47">
        <v>14186821217.219999</v>
      </c>
      <c r="E141" s="47">
        <v>14316937448.860001</v>
      </c>
      <c r="F141" s="47">
        <v>14633851696.26</v>
      </c>
      <c r="G141" s="47">
        <v>14613272505.65</v>
      </c>
      <c r="H141" s="47">
        <v>14599669304.74</v>
      </c>
      <c r="I141" s="47">
        <v>15000305191.67</v>
      </c>
      <c r="J141" s="47">
        <v>15180220439.25</v>
      </c>
      <c r="K141" s="47">
        <v>15468230052.360001</v>
      </c>
      <c r="L141" s="47">
        <v>10788712779.809999</v>
      </c>
      <c r="M141" s="47">
        <v>233636483784.54999</v>
      </c>
      <c r="N141" s="55"/>
      <c r="O141" s="55"/>
    </row>
    <row r="142" spans="1:15" ht="18.75" customHeight="1" x14ac:dyDescent="0.2">
      <c r="A142" s="48" t="s">
        <v>74</v>
      </c>
      <c r="B142" s="49"/>
      <c r="C142" s="49"/>
      <c r="D142" s="49"/>
      <c r="E142" s="49"/>
      <c r="F142" s="49"/>
      <c r="G142" s="49"/>
      <c r="H142" s="50"/>
      <c r="I142" s="50"/>
    </row>
    <row r="143" spans="1:15" ht="55.5" customHeight="1" x14ac:dyDescent="0.2">
      <c r="A143" s="17" t="str">
        <f>A47</f>
        <v>Źródło: System Informacji Zarządczej ARiMR
Data sporządzenia: 23.12.2022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28.12.2022 r.</v>
      </c>
      <c r="B144" s="18"/>
      <c r="C144" s="18"/>
      <c r="D144" s="18"/>
      <c r="E144" s="18"/>
      <c r="F144" s="50"/>
      <c r="G144" s="50"/>
      <c r="H144" s="50"/>
      <c r="I144" s="50"/>
    </row>
  </sheetData>
  <mergeCells count="70">
    <mergeCell ref="A120:I120"/>
    <mergeCell ref="A121:E121"/>
    <mergeCell ref="A122:I122"/>
    <mergeCell ref="A123:I123"/>
    <mergeCell ref="A143:I143"/>
    <mergeCell ref="A144:E144"/>
    <mergeCell ref="G76:G77"/>
    <mergeCell ref="A95:E95"/>
    <mergeCell ref="A96:F96"/>
    <mergeCell ref="A97:F97"/>
    <mergeCell ref="A99:I99"/>
    <mergeCell ref="A100:H10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F27:F28"/>
    <mergeCell ref="G27:G28"/>
    <mergeCell ref="A46:H46"/>
    <mergeCell ref="A47:F47"/>
    <mergeCell ref="A48:F48"/>
    <mergeCell ref="A49:N49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cp:lastPrinted>2022-12-22T14:17:35Z</cp:lastPrinted>
  <dcterms:created xsi:type="dcterms:W3CDTF">2022-12-22T14:16:52Z</dcterms:created>
  <dcterms:modified xsi:type="dcterms:W3CDTF">2022-12-22T14:18:09Z</dcterms:modified>
</cp:coreProperties>
</file>