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C:\Users\smucha\OneDrive - Ministerstwo Rolnictwa i Rozwoju Wsi\Pulpit\Downloads\"/>
    </mc:Choice>
  </mc:AlternateContent>
  <xr:revisionPtr revIDLastSave="0" documentId="13_ncr:1_{90D74716-889E-4CA4-8DEF-1E4BC82F30B6}" xr6:coauthVersionLast="47" xr6:coauthVersionMax="47" xr10:uidLastSave="{00000000-0000-0000-0000-000000000000}"/>
  <bookViews>
    <workbookView xWindow="28680" yWindow="-120" windowWidth="29040" windowHeight="15720" tabRatio="937" xr2:uid="{00000000-000D-0000-FFFF-FFFF00000000}"/>
  </bookViews>
  <sheets>
    <sheet name="INFO" sheetId="31" r:id="rId1"/>
    <sheet name="Dodatkowe inf." sheetId="32" r:id="rId2"/>
    <sheet name="Zmiana Roczna" sheetId="29" r:id="rId3"/>
    <sheet name="Pasze-ceny 2020-2024" sheetId="33" r:id="rId4"/>
    <sheet name="Bydło_PL" sheetId="2" r:id="rId5"/>
    <sheet name="Bydło_makroregiony" sheetId="26" r:id="rId6"/>
    <sheet name="Wykresy_bydło" sheetId="12" r:id="rId7"/>
    <sheet name="Drób_PL" sheetId="3" r:id="rId8"/>
    <sheet name="Drób_makroregiony" sheetId="27" r:id="rId9"/>
    <sheet name="Wykresy_drób" sheetId="13" r:id="rId10"/>
    <sheet name="Trzoda_PL" sheetId="4" r:id="rId11"/>
    <sheet name="Trzoda_makroregiony" sheetId="28" r:id="rId12"/>
    <sheet name="Wykresy_trzoda" sheetId="14" r:id="rId13"/>
    <sheet name="Relacje cen" sheetId="18" r:id="rId14"/>
    <sheet name="Handel zagr.-ogółem" sheetId="22" r:id="rId15"/>
    <sheet name="Handel zagr. wg krajów " sheetId="23" r:id="rId16"/>
    <sheet name="HZ - ogółem ostateczne" sheetId="30" r:id="rId17"/>
    <sheet name="Arkusz2" sheetId="25" state="hidden" r:id="rId18"/>
  </sheets>
  <externalReferences>
    <externalReference r:id="rId19"/>
  </externalReferences>
  <definedNames>
    <definedName name="\a">#N/A</definedName>
    <definedName name="\s" localSheetId="0">#REF!</definedName>
    <definedName name="\s" localSheetId="3">#REF!</definedName>
    <definedName name="\s">#REF!</definedName>
    <definedName name="_17_11_2011" localSheetId="0">#REF!</definedName>
    <definedName name="_17_11_2011" localSheetId="3">#REF!</definedName>
    <definedName name="_17_11_2011">#REF!</definedName>
    <definedName name="_7_11_2011" localSheetId="0">#REF!</definedName>
    <definedName name="_7_11_2011" localSheetId="3">#REF!</definedName>
    <definedName name="_7_11_2011">#REF!</definedName>
    <definedName name="_A" localSheetId="0">#REF!</definedName>
    <definedName name="_A">#REF!</definedName>
    <definedName name="_xlnm._FilterDatabase" localSheetId="4" hidden="1">Bydło_PL!$A$3:$F$30</definedName>
    <definedName name="_xlnm._FilterDatabase" localSheetId="2" hidden="1">'Zmiana Roczna'!#REF!</definedName>
    <definedName name="a" localSheetId="0">#REF!</definedName>
    <definedName name="a" localSheetId="3">#REF!</definedName>
    <definedName name="a">#REF!</definedName>
    <definedName name="aa">OFFSET(#REF!,0,0,COUNTA(#REF!),27)</definedName>
    <definedName name="aaa">#REF!</definedName>
    <definedName name="aaaa" localSheetId="0">#REF!</definedName>
    <definedName name="aaaa" localSheetId="3">#REF!</definedName>
    <definedName name="aaaa">#REF!</definedName>
    <definedName name="aaas">#REF!</definedName>
    <definedName name="aassss">#REF!</definedName>
    <definedName name="AllPerc" localSheetId="0">#REF!,#REF!</definedName>
    <definedName name="AllPerc" localSheetId="3">#REF!,#REF!</definedName>
    <definedName name="AllPerc">#REF!,#REF!</definedName>
    <definedName name="AmisDataPig" localSheetId="0">OFFSET(#REF!,0,0,COUNTA(#REF!),20)</definedName>
    <definedName name="AmisDataPig" localSheetId="3">OFFSET(#REF!,0,0,COUNTA(#REF!),20)</definedName>
    <definedName name="AmisDataPig">OFFSET(#REF!,0,0,COUNTA(#REF!),20)</definedName>
    <definedName name="AmisDataPiglet" localSheetId="0">OFFSET(#REF!,0,0,COUNTA(#REF!),27)</definedName>
    <definedName name="AmisDataPiglet">OFFSET(#REF!,0,0,COUNTA(#REF!),27)</definedName>
    <definedName name="aqwq" localSheetId="0">#REF!,#REF!</definedName>
    <definedName name="aqwq" localSheetId="3">#REF!,#REF!</definedName>
    <definedName name="aqwq">#REF!,#REF!</definedName>
    <definedName name="BothPerc" localSheetId="0">#REF!</definedName>
    <definedName name="BothPerc" localSheetId="3">#REF!</definedName>
    <definedName name="BothPerc">#REF!</definedName>
    <definedName name="Ceny" localSheetId="0">#REF!</definedName>
    <definedName name="Ceny" localSheetId="3">#REF!</definedName>
    <definedName name="Ceny">#REF!</definedName>
    <definedName name="cenyd" localSheetId="0">#REF!</definedName>
    <definedName name="cenyd" localSheetId="3">#REF!</definedName>
    <definedName name="cenyd">#REF!</definedName>
    <definedName name="ColPre" localSheetId="0">#REF!</definedName>
    <definedName name="ColPre">#REF!</definedName>
    <definedName name="CurShe" localSheetId="0">#REF!</definedName>
    <definedName name="CurShe">#REF!</definedName>
    <definedName name="dd" localSheetId="0">#REF!</definedName>
    <definedName name="dd">#REF!</definedName>
    <definedName name="dsxa">#REF!</definedName>
    <definedName name="fg" localSheetId="0">#REF!</definedName>
    <definedName name="fg">#REF!</definedName>
    <definedName name="FirstPerc" localSheetId="0">#REF!</definedName>
    <definedName name="FirstPerc">#REF!</definedName>
    <definedName name="gg" localSheetId="0">#REF!</definedName>
    <definedName name="gg">#REF!</definedName>
    <definedName name="hj" localSheetId="0">#REF!</definedName>
    <definedName name="hj">#REF!</definedName>
    <definedName name="jgg" localSheetId="0">OFFSET(#REF!,0,0,COUNTA(#REF!),20)</definedName>
    <definedName name="jgg" localSheetId="3">OFFSET(#REF!,0,0,COUNTA(#REF!),20)</definedName>
    <definedName name="jgg">OFFSET(#REF!,0,0,COUNTA(#REF!),20)</definedName>
    <definedName name="jose" localSheetId="0">#REF!</definedName>
    <definedName name="jose" localSheetId="3">#REF!</definedName>
    <definedName name="jose">#REF!</definedName>
    <definedName name="Last5" localSheetId="0">#REF!</definedName>
    <definedName name="Last5" localSheetId="3">#REF!</definedName>
    <definedName name="Last5">#REF!</definedName>
    <definedName name="MaxDate">'[1]Amis Exchange rate'!$D$2</definedName>
    <definedName name="MonPre" localSheetId="0">#REF!</definedName>
    <definedName name="MonPre" localSheetId="3">#REF!</definedName>
    <definedName name="MonPre">#REF!</definedName>
    <definedName name="n">#REF!</definedName>
    <definedName name="NumPri" localSheetId="0">#REF!</definedName>
    <definedName name="NumPri" localSheetId="3">#REF!</definedName>
    <definedName name="NumPri">#REF!</definedName>
    <definedName name="_xlnm.Print_Area" localSheetId="0">#REF!</definedName>
    <definedName name="_xlnm.Print_Area">#REF!</definedName>
    <definedName name="OLE_LINK3" localSheetId="1">'Dodatkowe inf.'!#REF!</definedName>
    <definedName name="OLE_LINK4" localSheetId="0">INFO!$B$31</definedName>
    <definedName name="ppp" localSheetId="0">#REF!</definedName>
    <definedName name="ppp" localSheetId="3">#REF!</definedName>
    <definedName name="ppp">#REF!</definedName>
    <definedName name="Prosieta" localSheetId="0">#REF!</definedName>
    <definedName name="Prosieta">#REF!</definedName>
    <definedName name="recap" localSheetId="0">#REF!</definedName>
    <definedName name="recap">#REF!</definedName>
    <definedName name="s" localSheetId="0">#REF!</definedName>
    <definedName name="s">#REF!</definedName>
    <definedName name="SecondPerc" localSheetId="0">#REF!</definedName>
    <definedName name="SecondPerc">#REF!</definedName>
    <definedName name="ss">#REF!</definedName>
    <definedName name="ssfg">#REF!</definedName>
    <definedName name="sss">#REF!</definedName>
    <definedName name="ssssaaa" localSheetId="0">#REF!</definedName>
    <definedName name="ssssaaa">#REF!</definedName>
    <definedName name="TodDat" localSheetId="0">#REF!</definedName>
    <definedName name="TodDat">#REF!</definedName>
    <definedName name="WeeNum" localSheetId="0">#REF!</definedName>
    <definedName name="WeeNum">#REF!</definedName>
    <definedName name="zx" localSheetId="0">#REF!</definedName>
    <definedName name="zx">#REF!</definedName>
    <definedName name="zywiec" localSheetId="0">#REF!</definedName>
    <definedName name="zywiec">#REF!</definedName>
    <definedName name="zzz">#N/A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" i="2" l="1"/>
  <c r="E1" i="28" l="1"/>
  <c r="C1" i="3" l="1"/>
  <c r="C1" i="27"/>
  <c r="D1" i="26" l="1"/>
  <c r="E1" i="4" l="1"/>
</calcChain>
</file>

<file path=xl/sharedStrings.xml><?xml version="1.0" encoding="utf-8"?>
<sst xmlns="http://schemas.openxmlformats.org/spreadsheetml/2006/main" count="1072" uniqueCount="189">
  <si>
    <t xml:space="preserve"> ZINTEGROWANY SYSTEM ROLNICZEJ INFORMACJI RYNKOWEJ</t>
  </si>
  <si>
    <t>ul. Wspólna 30</t>
  </si>
  <si>
    <t>00-930 Warszawa</t>
  </si>
  <si>
    <t>RYNEK PASZ</t>
  </si>
  <si>
    <t>Magdalena Olechowicz</t>
  </si>
  <si>
    <t>POLSKA</t>
  </si>
  <si>
    <t>PASZE</t>
  </si>
  <si>
    <t>Zmiana [%]</t>
  </si>
  <si>
    <t>M.p. pełnoporcjowe</t>
  </si>
  <si>
    <t>M.p. uzupełniające</t>
  </si>
  <si>
    <t>OGÓŁEM</t>
  </si>
  <si>
    <t xml:space="preserve"> M.p. pełnoporcjowe</t>
  </si>
  <si>
    <t>Pasze dla BROJLERÓW</t>
  </si>
  <si>
    <t>Pasze dla INDYKÓW</t>
  </si>
  <si>
    <t>BROJLERY - M.p. pełnoporcjowe</t>
  </si>
  <si>
    <t>BROJLERY - M.p. uzupełniające</t>
  </si>
  <si>
    <t>INDYKI - M.p. pełnoporcjowe</t>
  </si>
  <si>
    <t>INDYKI - M.p. uzupełniające</t>
  </si>
  <si>
    <t>cielęta</t>
  </si>
  <si>
    <t>krowy mleczne</t>
  </si>
  <si>
    <t>opasy</t>
  </si>
  <si>
    <t>uniwersalne</t>
  </si>
  <si>
    <t>grower/finisher</t>
  </si>
  <si>
    <t>lochy</t>
  </si>
  <si>
    <t>knury</t>
  </si>
  <si>
    <t>Pasze dla NIOSEK/KOGUTÓW</t>
  </si>
  <si>
    <t>Pasze UNIWERSALNE</t>
  </si>
  <si>
    <t>NIOSKI/KOGUTY - stado towarowe</t>
  </si>
  <si>
    <t>NIOSKI/KOGUTY - stado reprodukcyjne</t>
  </si>
  <si>
    <t>NIOSKI/KOGUTY - uniwersalne</t>
  </si>
  <si>
    <t>--</t>
  </si>
  <si>
    <t>PASZE dla DROBIU</t>
  </si>
  <si>
    <t>M.p. mineralne</t>
  </si>
  <si>
    <t>prestar/starter</t>
  </si>
  <si>
    <t>BROJLERY - M.p. mineralne</t>
  </si>
  <si>
    <t>INDYKI - M.p. mineralne</t>
  </si>
  <si>
    <t>PASZE dla BYDŁA</t>
  </si>
  <si>
    <t>PASZE dla TRZODY</t>
  </si>
  <si>
    <t>nld</t>
  </si>
  <si>
    <t>Premiksy w przeliczeniu na 1%</t>
  </si>
  <si>
    <t>EKSPORT/WYWÓZ</t>
  </si>
  <si>
    <t>IMPORT/PRZYWÓZ</t>
  </si>
  <si>
    <t>SALDO</t>
  </si>
  <si>
    <t>CN</t>
  </si>
  <si>
    <t>Nazwa towaru</t>
  </si>
  <si>
    <t>Wartość [tys. EUR]</t>
  </si>
  <si>
    <t>Wolumen [tony]</t>
  </si>
  <si>
    <t>WYBRANE SUROWCE PASZOWE</t>
  </si>
  <si>
    <t>2301</t>
  </si>
  <si>
    <t>Mąki, mączki i granulki z mięsa i podrobów, ryb</t>
  </si>
  <si>
    <t>230110</t>
  </si>
  <si>
    <t>230120</t>
  </si>
  <si>
    <t>2304</t>
  </si>
  <si>
    <t>Makuchy i inne pozostałości stałe, z ekstrakcji oleju sojowego</t>
  </si>
  <si>
    <t>230630</t>
  </si>
  <si>
    <t>Makuchy i inne pozostałości stałe, z nasion słonecznika</t>
  </si>
  <si>
    <t>230641 230649</t>
  </si>
  <si>
    <t>Makuchy i inne pozostałości stałe, z nasion rzepaku lub rzepiku</t>
  </si>
  <si>
    <t>KARMA DLA ZWIERZĄT</t>
  </si>
  <si>
    <t>230990</t>
  </si>
  <si>
    <t xml:space="preserve">Karma dla zwierząt, z wyjątkiem psów i kotów, pakowana do sprzedaży detalicznej       </t>
  </si>
  <si>
    <t>EKSPORT</t>
  </si>
  <si>
    <t>IMPORT</t>
  </si>
  <si>
    <t>Kraj</t>
  </si>
  <si>
    <t>Wolumen   [tony]</t>
  </si>
  <si>
    <t>Dania</t>
  </si>
  <si>
    <t>Niemcy</t>
  </si>
  <si>
    <t>Słowacja</t>
  </si>
  <si>
    <t>Ukraina</t>
  </si>
  <si>
    <t>Litwa</t>
  </si>
  <si>
    <t>Węgry</t>
  </si>
  <si>
    <t>Francja</t>
  </si>
  <si>
    <t>Wielka Brytania</t>
  </si>
  <si>
    <t>Argentyna</t>
  </si>
  <si>
    <t>Republika Czeska</t>
  </si>
  <si>
    <t>Wietnam</t>
  </si>
  <si>
    <t>Rosja</t>
  </si>
  <si>
    <t>Włochy</t>
  </si>
  <si>
    <t>Łotwa</t>
  </si>
  <si>
    <t>Belgia</t>
  </si>
  <si>
    <t>Paragwaj</t>
  </si>
  <si>
    <t xml:space="preserve"> </t>
  </si>
  <si>
    <t>Preparaty mlekozastępcze</t>
  </si>
  <si>
    <t>BROJLERY - Premiksy w przeliczeniu na 1%</t>
  </si>
  <si>
    <t>INDYKI - Premiksy w przeliczeniu na 1%</t>
  </si>
  <si>
    <t>Brazylia</t>
  </si>
  <si>
    <t>Austria</t>
  </si>
  <si>
    <t>Hiszpania</t>
  </si>
  <si>
    <t>Białoruś</t>
  </si>
  <si>
    <t>Szwecja</t>
  </si>
  <si>
    <t>Chiny</t>
  </si>
  <si>
    <t>Wydział Informacji Rynkowej</t>
  </si>
  <si>
    <t>RAZEM (2301 - 230990)</t>
  </si>
  <si>
    <t>EKSPORT - makuchy i inne pozostałości stałe,  z ekstrakcji oleju sojowego - kod 2304</t>
  </si>
  <si>
    <t>IMPORT - makuchy i inne pozostałości stałe,  z ekstrakcji oleju sojowego - kod 2304</t>
  </si>
  <si>
    <t>EKSPORT - mąki, grysiki i granulki z mięsa i podrobów, ryb - kod 2301</t>
  </si>
  <si>
    <t>IMPORT - mąki, grysiki i granulki z mięsa i podrobów, ryb - kod 2301</t>
  </si>
  <si>
    <t>EKSPORT - makuchy i inne pozostałości stałe, z nasion słonecznika - kod 230630</t>
  </si>
  <si>
    <t>EKSPORT - karma dla zwierząt z wyjątkiem psów i kotów, pak. do sprzedaży detal. - kod 230990</t>
  </si>
  <si>
    <t>IMPORT- karma dla zwierząt z wyjątkiem psów i kotów, pak. do sprzedaży detal. - kod 230990</t>
  </si>
  <si>
    <t>EKSPORT -makuchy i in. pozostałości stałe, z nasion rzepaku lub rzepiku - kod 230641 i 230649</t>
  </si>
  <si>
    <t>IMPORT -makuchy i in. pozostałości stałe, z nasion rzepaku lub rzepiku - kod 230641 i 230649</t>
  </si>
  <si>
    <t>Holandia</t>
  </si>
  <si>
    <t>IMPORT - makuchy i inne pozostałości stałe, z nasion słonecznika - kod 230630</t>
  </si>
  <si>
    <t>* - dane wstępne</t>
  </si>
  <si>
    <t>źródło: Ministerstwo Finansów</t>
  </si>
  <si>
    <t>Departament Rynków Rolnych</t>
  </si>
  <si>
    <t>Singapur</t>
  </si>
  <si>
    <r>
      <t xml:space="preserve">W biuletynie informacyjnym </t>
    </r>
    <r>
      <rPr>
        <b/>
        <sz val="9"/>
        <rFont val="Arial"/>
        <family val="2"/>
        <charset val="238"/>
      </rPr>
      <t>„Rynek pasz” 09/2021</t>
    </r>
    <r>
      <rPr>
        <sz val="9"/>
        <rFont val="Arial"/>
        <family val="2"/>
        <charset val="238"/>
      </rPr>
      <t xml:space="preserve">  miały miejsce wyraźne spadki cen, zwłaszcza w przypadku pasz dla drobiu. Sytuacja ta była głównie efektem przeprowadzonych rozmów z wytwórcami pasz (raportującymi dane w ramach ZSRIR), na temat urealnienia raportowanych cen pasz, poprzez uwzględnienie wszelkich rabatów i upustów udzielanych odbiorcom przy ich sprzedaży. Po zastosowaniu się podmiotów do tych zaleceń, nastąpił wyraźny spadek cen w przypadku niektórych rodzajów pasz, pomimo wzrostu cen surowca. Należy tę sytuację traktować jako jednorazową korektę, która była konieczna po to, aby prezentowane w kolejnych miesiącach ceny jeszcze lepiej odzwierciedlały rzeczywistą sytuację na rynku pasz.                                                                                                         </t>
    </r>
  </si>
  <si>
    <t>Szwajcaria</t>
  </si>
  <si>
    <t>[zł/tona]</t>
  </si>
  <si>
    <t xml:space="preserve">PASZE </t>
  </si>
  <si>
    <t>2022</t>
  </si>
  <si>
    <t>Pasze dla bydła ogółem</t>
  </si>
  <si>
    <t>M.p. uzupełniające dla krów mlecznych</t>
  </si>
  <si>
    <t>Pasze dla drobiu ogółem</t>
  </si>
  <si>
    <t>M.p. pełnoporcjowe dla brojlerów</t>
  </si>
  <si>
    <t>Pasze dla trzody ogółem</t>
  </si>
  <si>
    <t>M.p. pełnoporcjowe dla tuczników</t>
  </si>
  <si>
    <t>Rumunia</t>
  </si>
  <si>
    <t xml:space="preserve">                                                w tym ... z mięsa</t>
  </si>
  <si>
    <t xml:space="preserve">                                                           … z ryb</t>
  </si>
  <si>
    <t>Grecja</t>
  </si>
  <si>
    <t>Bułgaria</t>
  </si>
  <si>
    <t>HANDEL ZAGRANICZNY WYBRANYMI SUROWCAMI PASZOWYMI ORAZ KARMĄ DLA ZWIERZĄT (dane ostateczne)</t>
  </si>
  <si>
    <t xml:space="preserve">RAZEM  </t>
  </si>
  <si>
    <t>Notowania z okresu:</t>
  </si>
  <si>
    <t xml:space="preserve">Autor: </t>
  </si>
  <si>
    <t>tel: 22 623 16 34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</si>
  <si>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</si>
  <si>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</si>
  <si>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</si>
  <si>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r>
      <t xml:space="preserve">Biuletyn „Rynek zbóż” ukazuje się </t>
    </r>
    <r>
      <rPr>
        <b/>
        <sz val="11"/>
        <rFont val="Calibri"/>
        <family val="2"/>
        <charset val="238"/>
        <scheme val="minor"/>
      </rPr>
      <t>raz w miesiącu.</t>
    </r>
  </si>
  <si>
    <t>Cena [zł/tona]</t>
  </si>
  <si>
    <t>*</t>
  </si>
  <si>
    <t>Struktura obrotów [%]</t>
  </si>
  <si>
    <t>MAKROREGION WSCHODNI</t>
  </si>
  <si>
    <t>MAKROREGION ZACHODNI</t>
  </si>
  <si>
    <t>Ceny sprzedaży pasz dla bydła za okres:</t>
  </si>
  <si>
    <t>Ceny sprzedaży pasz dla drobiu za okres:</t>
  </si>
  <si>
    <t>Ceny sprzedaży pasz dla trzody chlewnej za okres:</t>
  </si>
  <si>
    <t>Islandia</t>
  </si>
  <si>
    <t>EKSPORT I IMPORT OGÓŁEM</t>
  </si>
  <si>
    <t>Handel zagraniczny surowcami paszowymi oraz karmą dla zwierząt – dane wstępne</t>
  </si>
  <si>
    <t>EKSPORT I IMPORT WEDŁUG WAŻNIEJSZYCH KRAJÓW</t>
  </si>
  <si>
    <t>Finlandia</t>
  </si>
  <si>
    <t>Wydawca: Ministerstwo Rolnictwa i Rozwoju Wsi</t>
  </si>
  <si>
    <t xml:space="preserve">Departament Rynków Rolnych i Transformacji Energetycznej Obszarów Wiejskich  </t>
  </si>
  <si>
    <r>
      <rPr>
        <sz val="10"/>
        <rFont val="Arial CE"/>
        <charset val="238"/>
      </rPr>
      <t>E-mail:</t>
    </r>
    <r>
      <rPr>
        <sz val="10"/>
        <color indexed="12"/>
        <rFont val="Arial CE"/>
        <charset val="238"/>
      </rPr>
      <t xml:space="preserve"> </t>
    </r>
    <r>
      <rPr>
        <u/>
        <sz val="10"/>
        <color indexed="12"/>
        <rFont val="Arial CE"/>
        <charset val="238"/>
      </rPr>
      <t>Magdalena.Olechowicz@minrol.gov.pl</t>
    </r>
  </si>
  <si>
    <t>i Transformacji Energetycznej Obszarów Wiejskich</t>
  </si>
  <si>
    <t>Turcja</t>
  </si>
  <si>
    <t>Porównanie aktualnych cen sprzedaży wybranych pasz z cenami w analogicznym okresie roku poprzedniego i dwóch lat</t>
  </si>
  <si>
    <t>2023</t>
  </si>
  <si>
    <t>Zmiana ceny [%]             w stosunku do:</t>
  </si>
  <si>
    <t>roku</t>
  </si>
  <si>
    <t>2 lat</t>
  </si>
  <si>
    <t xml:space="preserve">Handel zagraniczny surowcami paszowymi oraz karmą dla zwierząt </t>
  </si>
  <si>
    <t>India</t>
  </si>
  <si>
    <t>2024</t>
  </si>
  <si>
    <t>Estonia</t>
  </si>
  <si>
    <t>Słowenia</t>
  </si>
  <si>
    <t>czerwiec</t>
  </si>
  <si>
    <t>Średnie ceny sprzedaży pasz [zł/tonę]</t>
  </si>
  <si>
    <t>BYDŁO - mieszanki paszowe uzupełniające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</si>
  <si>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</si>
  <si>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</si>
  <si>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</si>
  <si>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</si>
  <si>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</si>
  <si>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</si>
  <si>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</si>
  <si>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</si>
  <si>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</si>
  <si>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</si>
  <si>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</si>
  <si>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</si>
  <si>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DRÓB - mieszanki paszowe pełnoporcjowe</t>
  </si>
  <si>
    <t>TRZODA - mieszanki paszowe pełnoporcjowe</t>
  </si>
  <si>
    <t>NR 07/2024</t>
  </si>
  <si>
    <t>28 sierpnia 2024r.</t>
  </si>
  <si>
    <t>czerwiec - lipiec 2024r.</t>
  </si>
  <si>
    <t>lipiec</t>
  </si>
  <si>
    <t>aktualizacja danych</t>
  </si>
  <si>
    <t>I-VI 2023r.</t>
  </si>
  <si>
    <t>I-VI 2024r.*</t>
  </si>
  <si>
    <t>według ważniejszych krajów w okresie styczeń-czerwiec 2024r. (dane wstępne)</t>
  </si>
  <si>
    <t>USA</t>
  </si>
  <si>
    <t>2022r.</t>
  </si>
  <si>
    <t>2023r.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</si>
</sst>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"/>
    <numFmt numFmtId="165" formatCode="[$-415]d\ mmmm\ yyyy;@"/>
    <numFmt numFmtId="166" formatCode="yyyy/mm/dd;@"/>
    <numFmt numFmtId="167" formatCode="#,###,##0"/>
    <numFmt numFmtId="168" formatCode="mmmm"/>
  </numFmts>
  <fonts count="71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1"/>
      <name val="Arial CE"/>
      <charset val="238"/>
    </font>
    <font>
      <sz val="8"/>
      <name val="Arial"/>
      <family val="2"/>
      <charset val="238"/>
    </font>
    <font>
      <sz val="12"/>
      <name val="Times New Roman CE"/>
      <charset val="238"/>
    </font>
    <font>
      <sz val="12"/>
      <name val="Times New Roman CE"/>
      <family val="1"/>
      <charset val="238"/>
    </font>
    <font>
      <b/>
      <sz val="12"/>
      <name val="Times New Roman CE"/>
      <charset val="238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Arial CE"/>
    </font>
    <font>
      <b/>
      <sz val="16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 CE"/>
      <family val="1"/>
      <charset val="238"/>
    </font>
    <font>
      <b/>
      <sz val="11"/>
      <name val="Times New Roman"/>
      <family val="1"/>
      <charset val="238"/>
    </font>
    <font>
      <sz val="10"/>
      <color indexed="8"/>
      <name val="MS Sans Serif"/>
      <family val="2"/>
      <charset val="238"/>
    </font>
    <font>
      <sz val="11"/>
      <name val="Times New Roman CE"/>
      <family val="1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10"/>
      <color indexed="8"/>
      <name val="MS Sans Serif"/>
    </font>
    <font>
      <b/>
      <sz val="18"/>
      <color indexed="12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name val="Times New Roman CE"/>
    </font>
    <font>
      <i/>
      <sz val="11"/>
      <name val="Times New Roman"/>
      <family val="1"/>
      <charset val="238"/>
    </font>
    <font>
      <sz val="10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0"/>
      <color rgb="FFFF0000"/>
      <name val="Arial CE"/>
      <charset val="238"/>
    </font>
    <font>
      <b/>
      <sz val="13"/>
      <color rgb="FF385623"/>
      <name val="Calibri"/>
      <family val="2"/>
      <charset val="238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u/>
      <sz val="10"/>
      <color indexed="12"/>
      <name val="Arial CE"/>
      <charset val="238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sz val="10"/>
      <name val="Arial CE"/>
      <family val="2"/>
      <charset val="238"/>
    </font>
    <font>
      <b/>
      <sz val="14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6"/>
      <color indexed="8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2"/>
      <color indexed="17"/>
      <name val="Calibri"/>
      <family val="2"/>
      <charset val="238"/>
      <scheme val="minor"/>
    </font>
    <font>
      <b/>
      <sz val="12"/>
      <color indexed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sz val="12"/>
      <color indexed="48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i/>
      <sz val="12"/>
      <color rgb="FF0070C0"/>
      <name val="Calibri"/>
      <family val="2"/>
      <charset val="238"/>
      <scheme val="minor"/>
    </font>
    <font>
      <sz val="10"/>
      <color indexed="12"/>
      <name val="Arial CE"/>
      <charset val="238"/>
    </font>
    <font>
      <i/>
      <sz val="12"/>
      <color rgb="FF3333FF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i/>
      <sz val="10"/>
      <color rgb="FF3333FF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sz val="10"/>
      <name val="Arial"/>
      <family val="2"/>
      <charset val="238"/>
    </font>
    <font>
      <sz val="12"/>
      <color rgb="FF3333FF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00B0F0"/>
        <bgColor indexed="64"/>
      </patternFill>
    </fill>
  </fills>
  <borders count="1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15">
    <xf numFmtId="0" fontId="0" fillId="0" borderId="0"/>
    <xf numFmtId="0" fontId="10" fillId="0" borderId="0"/>
    <xf numFmtId="0" fontId="2" fillId="0" borderId="0"/>
    <xf numFmtId="0" fontId="10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19" fillId="0" borderId="0"/>
    <xf numFmtId="0" fontId="2" fillId="0" borderId="0"/>
    <xf numFmtId="0" fontId="2" fillId="0" borderId="0"/>
    <xf numFmtId="0" fontId="38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69" fillId="0" borderId="0"/>
    <xf numFmtId="0" fontId="1" fillId="0" borderId="0"/>
  </cellStyleXfs>
  <cellXfs count="549">
    <xf numFmtId="0" fontId="0" fillId="0" borderId="0" xfId="0"/>
    <xf numFmtId="3" fontId="5" fillId="0" borderId="0" xfId="0" applyNumberFormat="1" applyFont="1"/>
    <xf numFmtId="164" fontId="5" fillId="0" borderId="0" xfId="0" applyNumberFormat="1" applyFont="1"/>
    <xf numFmtId="0" fontId="6" fillId="0" borderId="0" xfId="0" applyFont="1"/>
    <xf numFmtId="3" fontId="7" fillId="0" borderId="0" xfId="0" applyNumberFormat="1" applyFont="1"/>
    <xf numFmtId="0" fontId="2" fillId="0" borderId="0" xfId="5"/>
    <xf numFmtId="0" fontId="11" fillId="0" borderId="0" xfId="6" applyFont="1"/>
    <xf numFmtId="0" fontId="15" fillId="0" borderId="0" xfId="6"/>
    <xf numFmtId="0" fontId="19" fillId="0" borderId="0" xfId="8"/>
    <xf numFmtId="0" fontId="20" fillId="0" borderId="0" xfId="6" applyFont="1"/>
    <xf numFmtId="49" fontId="13" fillId="0" borderId="49" xfId="8" applyNumberFormat="1" applyFont="1" applyBorder="1"/>
    <xf numFmtId="0" fontId="13" fillId="0" borderId="60" xfId="8" applyFont="1" applyBorder="1"/>
    <xf numFmtId="49" fontId="13" fillId="0" borderId="48" xfId="8" applyNumberFormat="1" applyFont="1" applyBorder="1" applyAlignment="1">
      <alignment horizontal="center"/>
    </xf>
    <xf numFmtId="0" fontId="13" fillId="0" borderId="117" xfId="8" applyFont="1" applyBorder="1" applyAlignment="1">
      <alignment horizontal="center"/>
    </xf>
    <xf numFmtId="49" fontId="16" fillId="0" borderId="62" xfId="8" applyNumberFormat="1" applyFont="1" applyBorder="1"/>
    <xf numFmtId="0" fontId="16" fillId="0" borderId="47" xfId="8" applyFont="1" applyBorder="1"/>
    <xf numFmtId="49" fontId="22" fillId="0" borderId="48" xfId="6" applyNumberFormat="1" applyFont="1" applyBorder="1" applyAlignment="1">
      <alignment horizontal="centerContinuous" vertical="center"/>
    </xf>
    <xf numFmtId="0" fontId="22" fillId="0" borderId="116" xfId="6" applyFont="1" applyBorder="1" applyAlignment="1">
      <alignment horizontal="centerContinuous" vertical="center"/>
    </xf>
    <xf numFmtId="0" fontId="19" fillId="0" borderId="0" xfId="8" applyAlignment="1">
      <alignment vertical="center"/>
    </xf>
    <xf numFmtId="49" fontId="16" fillId="0" borderId="70" xfId="8" applyNumberFormat="1" applyFont="1" applyBorder="1" applyAlignment="1">
      <alignment vertical="center"/>
    </xf>
    <xf numFmtId="0" fontId="16" fillId="0" borderId="94" xfId="8" applyFont="1" applyBorder="1" applyAlignment="1">
      <alignment vertical="center"/>
    </xf>
    <xf numFmtId="0" fontId="16" fillId="0" borderId="70" xfId="8" applyFont="1" applyBorder="1" applyAlignment="1">
      <alignment vertical="center" wrapText="1"/>
    </xf>
    <xf numFmtId="49" fontId="16" fillId="0" borderId="100" xfId="8" applyNumberFormat="1" applyFont="1" applyBorder="1" applyAlignment="1">
      <alignment vertical="center"/>
    </xf>
    <xf numFmtId="0" fontId="16" fillId="0" borderId="122" xfId="8" applyFont="1" applyBorder="1" applyAlignment="1">
      <alignment vertical="center"/>
    </xf>
    <xf numFmtId="0" fontId="2" fillId="0" borderId="0" xfId="5" applyAlignment="1">
      <alignment vertical="center"/>
    </xf>
    <xf numFmtId="0" fontId="23" fillId="0" borderId="0" xfId="5" applyFont="1"/>
    <xf numFmtId="0" fontId="3" fillId="0" borderId="0" xfId="5" applyFont="1"/>
    <xf numFmtId="3" fontId="8" fillId="0" borderId="0" xfId="5" applyNumberFormat="1" applyFont="1"/>
    <xf numFmtId="0" fontId="12" fillId="0" borderId="0" xfId="5" applyFont="1"/>
    <xf numFmtId="49" fontId="16" fillId="0" borderId="70" xfId="8" applyNumberFormat="1" applyFont="1" applyBorder="1" applyAlignment="1">
      <alignment vertical="center" wrapText="1"/>
    </xf>
    <xf numFmtId="167" fontId="8" fillId="0" borderId="0" xfId="5" applyNumberFormat="1" applyFont="1"/>
    <xf numFmtId="167" fontId="12" fillId="0" borderId="0" xfId="5" applyNumberFormat="1" applyFont="1"/>
    <xf numFmtId="3" fontId="12" fillId="0" borderId="0" xfId="5" applyNumberFormat="1" applyFont="1"/>
    <xf numFmtId="0" fontId="14" fillId="0" borderId="6" xfId="8" applyFont="1" applyBorder="1" applyAlignment="1">
      <alignment horizontal="centerContinuous" vertical="center"/>
    </xf>
    <xf numFmtId="0" fontId="14" fillId="0" borderId="38" xfId="8" applyFont="1" applyBorder="1" applyAlignment="1">
      <alignment horizontal="centerContinuous" vertical="center"/>
    </xf>
    <xf numFmtId="0" fontId="14" fillId="0" borderId="36" xfId="8" applyFont="1" applyBorder="1" applyAlignment="1">
      <alignment horizontal="centerContinuous" vertical="center"/>
    </xf>
    <xf numFmtId="0" fontId="14" fillId="0" borderId="16" xfId="8" applyFont="1" applyBorder="1" applyAlignment="1">
      <alignment horizontal="centerContinuous" vertical="center"/>
    </xf>
    <xf numFmtId="0" fontId="21" fillId="0" borderId="18" xfId="8" applyFont="1" applyBorder="1" applyAlignment="1">
      <alignment horizontal="center"/>
    </xf>
    <xf numFmtId="0" fontId="21" fillId="0" borderId="65" xfId="8" applyFont="1" applyBorder="1" applyAlignment="1">
      <alignment horizontal="center"/>
    </xf>
    <xf numFmtId="0" fontId="21" fillId="0" borderId="20" xfId="8" applyFont="1" applyBorder="1" applyAlignment="1">
      <alignment horizontal="center"/>
    </xf>
    <xf numFmtId="3" fontId="2" fillId="0" borderId="0" xfId="5" applyNumberFormat="1"/>
    <xf numFmtId="167" fontId="14" fillId="0" borderId="70" xfId="6" applyNumberFormat="1" applyFont="1" applyBorder="1" applyAlignment="1">
      <alignment vertical="center"/>
    </xf>
    <xf numFmtId="167" fontId="14" fillId="0" borderId="74" xfId="6" applyNumberFormat="1" applyFont="1" applyBorder="1" applyAlignment="1">
      <alignment vertical="center"/>
    </xf>
    <xf numFmtId="167" fontId="14" fillId="0" borderId="119" xfId="6" applyNumberFormat="1" applyFont="1" applyBorder="1" applyAlignment="1">
      <alignment vertical="center"/>
    </xf>
    <xf numFmtId="0" fontId="12" fillId="0" borderId="0" xfId="5" applyFont="1" applyAlignment="1">
      <alignment vertical="center"/>
    </xf>
    <xf numFmtId="3" fontId="2" fillId="0" borderId="0" xfId="5" applyNumberFormat="1" applyAlignment="1">
      <alignment vertical="center"/>
    </xf>
    <xf numFmtId="3" fontId="12" fillId="0" borderId="0" xfId="5" applyNumberFormat="1" applyFont="1" applyAlignment="1">
      <alignment vertical="center"/>
    </xf>
    <xf numFmtId="167" fontId="12" fillId="0" borderId="70" xfId="8" applyNumberFormat="1" applyFont="1" applyBorder="1" applyAlignment="1">
      <alignment vertical="center"/>
    </xf>
    <xf numFmtId="167" fontId="12" fillId="0" borderId="74" xfId="8" applyNumberFormat="1" applyFont="1" applyBorder="1" applyAlignment="1">
      <alignment vertical="center"/>
    </xf>
    <xf numFmtId="167" fontId="12" fillId="0" borderId="119" xfId="8" applyNumberFormat="1" applyFont="1" applyBorder="1" applyAlignment="1">
      <alignment vertical="center"/>
    </xf>
    <xf numFmtId="167" fontId="12" fillId="0" borderId="100" xfId="8" applyNumberFormat="1" applyFont="1" applyBorder="1" applyAlignment="1">
      <alignment vertical="center"/>
    </xf>
    <xf numFmtId="167" fontId="12" fillId="0" borderId="101" xfId="8" applyNumberFormat="1" applyFont="1" applyBorder="1" applyAlignment="1">
      <alignment vertical="center"/>
    </xf>
    <xf numFmtId="167" fontId="12" fillId="0" borderId="124" xfId="8" applyNumberFormat="1" applyFont="1" applyBorder="1" applyAlignment="1">
      <alignment vertical="center"/>
    </xf>
    <xf numFmtId="1" fontId="12" fillId="0" borderId="0" xfId="5" applyNumberFormat="1" applyFont="1" applyAlignment="1">
      <alignment vertical="center"/>
    </xf>
    <xf numFmtId="0" fontId="8" fillId="0" borderId="0" xfId="5" applyFont="1"/>
    <xf numFmtId="1" fontId="12" fillId="0" borderId="0" xfId="5" applyNumberFormat="1" applyFont="1"/>
    <xf numFmtId="0" fontId="30" fillId="5" borderId="0" xfId="9" applyFont="1" applyFill="1"/>
    <xf numFmtId="0" fontId="30" fillId="0" borderId="0" xfId="9" applyFont="1"/>
    <xf numFmtId="0" fontId="31" fillId="8" borderId="0" xfId="9" applyFont="1" applyFill="1"/>
    <xf numFmtId="0" fontId="32" fillId="0" borderId="0" xfId="9" applyFont="1"/>
    <xf numFmtId="0" fontId="31" fillId="8" borderId="0" xfId="9" applyFont="1" applyFill="1" applyAlignment="1">
      <alignment horizontal="left"/>
    </xf>
    <xf numFmtId="0" fontId="32" fillId="8" borderId="0" xfId="9" applyFont="1" applyFill="1"/>
    <xf numFmtId="2" fontId="34" fillId="8" borderId="0" xfId="9" applyNumberFormat="1" applyFont="1" applyFill="1"/>
    <xf numFmtId="0" fontId="2" fillId="8" borderId="0" xfId="10" applyFill="1"/>
    <xf numFmtId="0" fontId="24" fillId="8" borderId="0" xfId="10" applyFont="1" applyFill="1"/>
    <xf numFmtId="0" fontId="2" fillId="0" borderId="0" xfId="10"/>
    <xf numFmtId="0" fontId="24" fillId="0" borderId="0" xfId="10" applyFont="1"/>
    <xf numFmtId="0" fontId="25" fillId="8" borderId="0" xfId="10" applyFont="1" applyFill="1"/>
    <xf numFmtId="0" fontId="26" fillId="0" borderId="0" xfId="10" applyFont="1"/>
    <xf numFmtId="0" fontId="27" fillId="8" borderId="0" xfId="10" applyFont="1" applyFill="1" applyAlignment="1">
      <alignment vertical="center"/>
    </xf>
    <xf numFmtId="0" fontId="28" fillId="0" borderId="0" xfId="10" applyFont="1" applyAlignment="1">
      <alignment vertical="center"/>
    </xf>
    <xf numFmtId="0" fontId="29" fillId="0" borderId="0" xfId="10" applyFont="1"/>
    <xf numFmtId="0" fontId="24" fillId="5" borderId="0" xfId="10" applyFont="1" applyFill="1"/>
    <xf numFmtId="0" fontId="33" fillId="0" borderId="0" xfId="10" applyFont="1"/>
    <xf numFmtId="0" fontId="35" fillId="0" borderId="0" xfId="10" applyFont="1"/>
    <xf numFmtId="0" fontId="36" fillId="0" borderId="0" xfId="10" applyFont="1"/>
    <xf numFmtId="0" fontId="37" fillId="0" borderId="0" xfId="10" applyFont="1"/>
    <xf numFmtId="0" fontId="39" fillId="0" borderId="0" xfId="11" applyFont="1" applyAlignment="1" applyProtection="1"/>
    <xf numFmtId="0" fontId="41" fillId="0" borderId="0" xfId="10" applyFont="1"/>
    <xf numFmtId="0" fontId="42" fillId="0" borderId="0" xfId="10" applyFont="1"/>
    <xf numFmtId="0" fontId="28" fillId="0" borderId="0" xfId="10" applyFont="1" applyAlignment="1">
      <alignment horizontal="justify" vertical="center"/>
    </xf>
    <xf numFmtId="0" fontId="46" fillId="0" borderId="0" xfId="10" applyFont="1"/>
    <xf numFmtId="0" fontId="9" fillId="0" borderId="0" xfId="10" applyFont="1" applyAlignment="1">
      <alignment horizontal="justify" vertical="center"/>
    </xf>
    <xf numFmtId="0" fontId="28" fillId="0" borderId="0" xfId="0" applyFont="1"/>
    <xf numFmtId="0" fontId="29" fillId="0" borderId="44" xfId="0" applyFont="1" applyBorder="1" applyAlignment="1">
      <alignment horizontal="centerContinuous"/>
    </xf>
    <xf numFmtId="0" fontId="28" fillId="0" borderId="45" xfId="0" applyFont="1" applyBorder="1" applyAlignment="1">
      <alignment horizontal="centerContinuous"/>
    </xf>
    <xf numFmtId="0" fontId="49" fillId="0" borderId="3" xfId="0" applyFont="1" applyBorder="1" applyAlignment="1">
      <alignment horizontal="centerContinuous" vertical="center" wrapText="1"/>
    </xf>
    <xf numFmtId="0" fontId="49" fillId="0" borderId="67" xfId="0" applyFont="1" applyBorder="1" applyAlignment="1">
      <alignment horizontal="centerContinuous" wrapText="1"/>
    </xf>
    <xf numFmtId="14" fontId="29" fillId="0" borderId="105" xfId="0" quotePrefix="1" applyNumberFormat="1" applyFont="1" applyBorder="1" applyAlignment="1">
      <alignment vertical="center" wrapText="1"/>
    </xf>
    <xf numFmtId="14" fontId="29" fillId="0" borderId="106" xfId="0" quotePrefix="1" applyNumberFormat="1" applyFont="1" applyBorder="1" applyAlignment="1">
      <alignment horizontal="center" vertical="center" wrapText="1"/>
    </xf>
    <xf numFmtId="14" fontId="29" fillId="0" borderId="20" xfId="0" quotePrefix="1" applyNumberFormat="1" applyFont="1" applyBorder="1" applyAlignment="1">
      <alignment vertical="center" wrapText="1"/>
    </xf>
    <xf numFmtId="0" fontId="29" fillId="0" borderId="49" xfId="0" applyFont="1" applyBorder="1" applyAlignment="1">
      <alignment horizontal="left" vertical="center" wrapText="1"/>
    </xf>
    <xf numFmtId="0" fontId="28" fillId="0" borderId="107" xfId="0" applyFont="1" applyBorder="1" applyAlignment="1">
      <alignment vertical="center"/>
    </xf>
    <xf numFmtId="0" fontId="52" fillId="0" borderId="0" xfId="6" applyFont="1"/>
    <xf numFmtId="0" fontId="53" fillId="0" borderId="0" xfId="7" applyFont="1"/>
    <xf numFmtId="0" fontId="53" fillId="0" borderId="0" xfId="0" applyFont="1"/>
    <xf numFmtId="0" fontId="28" fillId="0" borderId="0" xfId="7" applyFont="1"/>
    <xf numFmtId="0" fontId="49" fillId="0" borderId="0" xfId="0" applyFont="1" applyAlignment="1">
      <alignment horizontal="center"/>
    </xf>
    <xf numFmtId="0" fontId="29" fillId="0" borderId="49" xfId="0" applyFont="1" applyBorder="1" applyAlignment="1">
      <alignment horizontal="centerContinuous"/>
    </xf>
    <xf numFmtId="166" fontId="54" fillId="0" borderId="50" xfId="0" quotePrefix="1" applyNumberFormat="1" applyFont="1" applyBorder="1" applyAlignment="1">
      <alignment horizontal="center" vertical="center"/>
    </xf>
    <xf numFmtId="166" fontId="55" fillId="0" borderId="59" xfId="0" quotePrefix="1" applyNumberFormat="1" applyFont="1" applyBorder="1" applyAlignment="1">
      <alignment horizontal="center" vertical="center"/>
    </xf>
    <xf numFmtId="166" fontId="56" fillId="0" borderId="45" xfId="0" quotePrefix="1" applyNumberFormat="1" applyFont="1" applyBorder="1" applyAlignment="1">
      <alignment horizontal="center" vertical="center"/>
    </xf>
    <xf numFmtId="1" fontId="29" fillId="0" borderId="68" xfId="0" applyNumberFormat="1" applyFont="1" applyBorder="1"/>
    <xf numFmtId="1" fontId="28" fillId="0" borderId="97" xfId="0" applyNumberFormat="1" applyFont="1" applyBorder="1"/>
    <xf numFmtId="1" fontId="28" fillId="0" borderId="98" xfId="0" applyNumberFormat="1" applyFont="1" applyBorder="1"/>
    <xf numFmtId="164" fontId="49" fillId="3" borderId="99" xfId="0" applyNumberFormat="1" applyFont="1" applyFill="1" applyBorder="1"/>
    <xf numFmtId="164" fontId="49" fillId="2" borderId="69" xfId="0" applyNumberFormat="1" applyFont="1" applyFill="1" applyBorder="1"/>
    <xf numFmtId="1" fontId="29" fillId="0" borderId="100" xfId="0" applyNumberFormat="1" applyFont="1" applyBorder="1"/>
    <xf numFmtId="1" fontId="28" fillId="0" borderId="101" xfId="0" applyNumberFormat="1" applyFont="1" applyBorder="1"/>
    <xf numFmtId="1" fontId="28" fillId="0" borderId="102" xfId="0" applyNumberFormat="1" applyFont="1" applyBorder="1"/>
    <xf numFmtId="164" fontId="49" fillId="3" borderId="103" xfId="0" applyNumberFormat="1" applyFont="1" applyFill="1" applyBorder="1"/>
    <xf numFmtId="164" fontId="49" fillId="2" borderId="104" xfId="0" applyNumberFormat="1" applyFont="1" applyFill="1" applyBorder="1"/>
    <xf numFmtId="0" fontId="49" fillId="9" borderId="23" xfId="0" applyFont="1" applyFill="1" applyBorder="1" applyAlignment="1">
      <alignment horizontal="center" vertical="center" wrapText="1"/>
    </xf>
    <xf numFmtId="0" fontId="49" fillId="9" borderId="75" xfId="0" applyFont="1" applyFill="1" applyBorder="1" applyAlignment="1">
      <alignment horizontal="center" vertical="center" wrapText="1"/>
    </xf>
    <xf numFmtId="0" fontId="48" fillId="0" borderId="0" xfId="0" applyFont="1" applyAlignment="1">
      <alignment vertical="center"/>
    </xf>
    <xf numFmtId="0" fontId="29" fillId="0" borderId="13" xfId="0" applyFont="1" applyBorder="1" applyAlignment="1">
      <alignment horizontal="centerContinuous" vertical="center"/>
    </xf>
    <xf numFmtId="0" fontId="29" fillId="0" borderId="31" xfId="0" applyFont="1" applyBorder="1" applyAlignment="1">
      <alignment horizontal="centerContinuous" vertical="center"/>
    </xf>
    <xf numFmtId="0" fontId="29" fillId="0" borderId="9" xfId="0" applyFont="1" applyBorder="1" applyAlignment="1">
      <alignment horizontal="centerContinuous" vertical="center" wrapText="1"/>
    </xf>
    <xf numFmtId="0" fontId="29" fillId="0" borderId="1" xfId="0" applyFont="1" applyBorder="1"/>
    <xf numFmtId="0" fontId="29" fillId="4" borderId="9" xfId="0" applyFont="1" applyFill="1" applyBorder="1"/>
    <xf numFmtId="0" fontId="28" fillId="0" borderId="53" xfId="0" applyFont="1" applyBorder="1"/>
    <xf numFmtId="164" fontId="28" fillId="0" borderId="12" xfId="0" applyNumberFormat="1" applyFont="1" applyBorder="1"/>
    <xf numFmtId="164" fontId="28" fillId="0" borderId="17" xfId="0" applyNumberFormat="1" applyFont="1" applyBorder="1"/>
    <xf numFmtId="164" fontId="28" fillId="0" borderId="36" xfId="0" applyNumberFormat="1" applyFont="1" applyBorder="1"/>
    <xf numFmtId="0" fontId="28" fillId="0" borderId="55" xfId="0" applyFont="1" applyBorder="1"/>
    <xf numFmtId="164" fontId="28" fillId="0" borderId="65" xfId="0" applyNumberFormat="1" applyFont="1" applyBorder="1"/>
    <xf numFmtId="0" fontId="57" fillId="0" borderId="35" xfId="0" applyFont="1" applyBorder="1"/>
    <xf numFmtId="0" fontId="57" fillId="0" borderId="53" xfId="0" applyFont="1" applyBorder="1"/>
    <xf numFmtId="0" fontId="57" fillId="0" borderId="26" xfId="0" applyFont="1" applyBorder="1"/>
    <xf numFmtId="0" fontId="57" fillId="0" borderId="30" xfId="0" applyFont="1" applyBorder="1"/>
    <xf numFmtId="0" fontId="57" fillId="0" borderId="55" xfId="0" applyFont="1" applyBorder="1"/>
    <xf numFmtId="164" fontId="28" fillId="0" borderId="21" xfId="0" applyNumberFormat="1" applyFont="1" applyBorder="1"/>
    <xf numFmtId="0" fontId="28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165" fontId="58" fillId="0" borderId="0" xfId="0" applyNumberFormat="1" applyFont="1" applyAlignment="1">
      <alignment vertical="center"/>
    </xf>
    <xf numFmtId="0" fontId="29" fillId="0" borderId="14" xfId="0" applyFont="1" applyBorder="1" applyAlignment="1">
      <alignment horizontal="centerContinuous" vertical="center"/>
    </xf>
    <xf numFmtId="0" fontId="29" fillId="0" borderId="3" xfId="0" applyFont="1" applyBorder="1" applyAlignment="1">
      <alignment horizontal="centerContinuous" vertical="center" wrapText="1"/>
    </xf>
    <xf numFmtId="0" fontId="29" fillId="0" borderId="7" xfId="0" applyFont="1" applyBorder="1" applyAlignment="1">
      <alignment horizontal="centerContinuous" vertical="center"/>
    </xf>
    <xf numFmtId="0" fontId="29" fillId="0" borderId="8" xfId="0" applyFont="1" applyBorder="1" applyAlignment="1">
      <alignment horizontal="centerContinuous" vertical="center" wrapText="1"/>
    </xf>
    <xf numFmtId="49" fontId="28" fillId="0" borderId="0" xfId="0" applyNumberFormat="1" applyFont="1"/>
    <xf numFmtId="0" fontId="59" fillId="0" borderId="0" xfId="0" applyFont="1" applyAlignment="1">
      <alignment vertical="top" wrapText="1"/>
    </xf>
    <xf numFmtId="0" fontId="53" fillId="0" borderId="0" xfId="0" applyFont="1" applyAlignment="1">
      <alignment vertical="center"/>
    </xf>
    <xf numFmtId="165" fontId="48" fillId="0" borderId="0" xfId="0" applyNumberFormat="1" applyFont="1" applyAlignment="1">
      <alignment vertical="center"/>
    </xf>
    <xf numFmtId="164" fontId="28" fillId="0" borderId="39" xfId="0" applyNumberFormat="1" applyFont="1" applyBorder="1"/>
    <xf numFmtId="14" fontId="29" fillId="0" borderId="38" xfId="0" quotePrefix="1" applyNumberFormat="1" applyFont="1" applyBorder="1" applyAlignment="1">
      <alignment horizontal="center" vertical="center" wrapText="1"/>
    </xf>
    <xf numFmtId="14" fontId="29" fillId="0" borderId="11" xfId="0" quotePrefix="1" applyNumberFormat="1" applyFont="1" applyBorder="1" applyAlignment="1">
      <alignment horizontal="center" vertical="center" wrapText="1"/>
    </xf>
    <xf numFmtId="0" fontId="29" fillId="0" borderId="5" xfId="0" applyFont="1" applyBorder="1" applyAlignment="1">
      <alignment horizontal="center" vertical="center" wrapText="1"/>
    </xf>
    <xf numFmtId="3" fontId="29" fillId="0" borderId="13" xfId="0" applyNumberFormat="1" applyFont="1" applyBorder="1"/>
    <xf numFmtId="3" fontId="28" fillId="0" borderId="14" xfId="0" applyNumberFormat="1" applyFont="1" applyBorder="1" applyAlignment="1">
      <alignment horizontal="right"/>
    </xf>
    <xf numFmtId="3" fontId="29" fillId="0" borderId="42" xfId="0" applyNumberFormat="1" applyFont="1" applyBorder="1"/>
    <xf numFmtId="3" fontId="28" fillId="0" borderId="42" xfId="0" applyNumberFormat="1" applyFont="1" applyBorder="1" applyAlignment="1">
      <alignment horizontal="right"/>
    </xf>
    <xf numFmtId="164" fontId="29" fillId="0" borderId="42" xfId="0" applyNumberFormat="1" applyFont="1" applyBorder="1"/>
    <xf numFmtId="164" fontId="29" fillId="0" borderId="33" xfId="0" applyNumberFormat="1" applyFont="1" applyBorder="1"/>
    <xf numFmtId="3" fontId="29" fillId="0" borderId="46" xfId="0" applyNumberFormat="1" applyFont="1" applyBorder="1"/>
    <xf numFmtId="3" fontId="28" fillId="0" borderId="4" xfId="0" applyNumberFormat="1" applyFont="1" applyBorder="1" applyAlignment="1">
      <alignment horizontal="right"/>
    </xf>
    <xf numFmtId="164" fontId="28" fillId="0" borderId="5" xfId="0" applyNumberFormat="1" applyFont="1" applyBorder="1"/>
    <xf numFmtId="3" fontId="29" fillId="0" borderId="38" xfId="0" applyNumberFormat="1" applyFont="1" applyBorder="1"/>
    <xf numFmtId="3" fontId="28" fillId="0" borderId="11" xfId="0" applyNumberFormat="1" applyFont="1" applyBorder="1" applyAlignment="1">
      <alignment horizontal="right"/>
    </xf>
    <xf numFmtId="164" fontId="28" fillId="0" borderId="16" xfId="0" applyNumberFormat="1" applyFont="1" applyBorder="1"/>
    <xf numFmtId="3" fontId="29" fillId="0" borderId="65" xfId="0" applyNumberFormat="1" applyFont="1" applyBorder="1"/>
    <xf numFmtId="3" fontId="28" fillId="0" borderId="19" xfId="0" applyNumberFormat="1" applyFont="1" applyBorder="1" applyAlignment="1">
      <alignment horizontal="right"/>
    </xf>
    <xf numFmtId="164" fontId="28" fillId="0" borderId="75" xfId="0" applyNumberFormat="1" applyFont="1" applyBorder="1"/>
    <xf numFmtId="3" fontId="28" fillId="0" borderId="42" xfId="0" applyNumberFormat="1" applyFont="1" applyBorder="1"/>
    <xf numFmtId="3" fontId="29" fillId="0" borderId="18" xfId="0" applyNumberFormat="1" applyFont="1" applyBorder="1"/>
    <xf numFmtId="3" fontId="28" fillId="0" borderId="4" xfId="0" applyNumberFormat="1" applyFont="1" applyBorder="1"/>
    <xf numFmtId="3" fontId="28" fillId="0" borderId="11" xfId="0" applyNumberFormat="1" applyFont="1" applyBorder="1"/>
    <xf numFmtId="164" fontId="28" fillId="0" borderId="16" xfId="0" quotePrefix="1" applyNumberFormat="1" applyFont="1" applyBorder="1"/>
    <xf numFmtId="3" fontId="29" fillId="0" borderId="90" xfId="0" applyNumberFormat="1" applyFont="1" applyBorder="1"/>
    <xf numFmtId="3" fontId="28" fillId="0" borderId="24" xfId="0" applyNumberFormat="1" applyFont="1" applyBorder="1"/>
    <xf numFmtId="3" fontId="28" fillId="0" borderId="19" xfId="0" applyNumberFormat="1" applyFont="1" applyBorder="1"/>
    <xf numFmtId="164" fontId="28" fillId="0" borderId="20" xfId="0" quotePrefix="1" applyNumberFormat="1" applyFont="1" applyBorder="1"/>
    <xf numFmtId="3" fontId="29" fillId="0" borderId="0" xfId="0" applyNumberFormat="1" applyFont="1"/>
    <xf numFmtId="3" fontId="28" fillId="0" borderId="0" xfId="0" applyNumberFormat="1" applyFont="1"/>
    <xf numFmtId="164" fontId="28" fillId="0" borderId="0" xfId="0" applyNumberFormat="1" applyFont="1"/>
    <xf numFmtId="0" fontId="29" fillId="0" borderId="42" xfId="0" applyFont="1" applyBorder="1" applyAlignment="1">
      <alignment horizontal="centerContinuous" vertical="center" wrapText="1"/>
    </xf>
    <xf numFmtId="0" fontId="29" fillId="0" borderId="48" xfId="0" applyFont="1" applyBorder="1" applyAlignment="1">
      <alignment horizontal="center" vertical="center" wrapText="1"/>
    </xf>
    <xf numFmtId="0" fontId="29" fillId="0" borderId="32" xfId="0" applyFont="1" applyBorder="1" applyAlignment="1">
      <alignment horizontal="centerContinuous" vertical="center"/>
    </xf>
    <xf numFmtId="0" fontId="29" fillId="0" borderId="35" xfId="0" applyFont="1" applyBorder="1" applyAlignment="1">
      <alignment horizontal="center" vertical="center"/>
    </xf>
    <xf numFmtId="14" fontId="29" fillId="0" borderId="18" xfId="0" quotePrefix="1" applyNumberFormat="1" applyFont="1" applyBorder="1" applyAlignment="1">
      <alignment horizontal="center" vertical="center" wrapText="1"/>
    </xf>
    <xf numFmtId="14" fontId="29" fillId="0" borderId="19" xfId="0" quotePrefix="1" applyNumberFormat="1" applyFont="1" applyBorder="1" applyAlignment="1">
      <alignment horizontal="center" vertical="center" wrapText="1"/>
    </xf>
    <xf numFmtId="0" fontId="29" fillId="0" borderId="23" xfId="0" applyFont="1" applyBorder="1" applyAlignment="1">
      <alignment horizontal="center" vertical="center" wrapText="1"/>
    </xf>
    <xf numFmtId="14" fontId="29" fillId="0" borderId="65" xfId="0" quotePrefix="1" applyNumberFormat="1" applyFont="1" applyBorder="1" applyAlignment="1">
      <alignment horizontal="center" vertical="center" wrapText="1"/>
    </xf>
    <xf numFmtId="164" fontId="28" fillId="0" borderId="3" xfId="0" applyNumberFormat="1" applyFont="1" applyBorder="1"/>
    <xf numFmtId="164" fontId="28" fillId="0" borderId="34" xfId="0" applyNumberFormat="1" applyFont="1" applyBorder="1"/>
    <xf numFmtId="0" fontId="29" fillId="0" borderId="6" xfId="0" applyFont="1" applyBorder="1" applyAlignment="1">
      <alignment horizontal="centerContinuous" vertical="center"/>
    </xf>
    <xf numFmtId="0" fontId="29" fillId="4" borderId="26" xfId="0" applyFont="1" applyFill="1" applyBorder="1" applyAlignment="1">
      <alignment horizontal="center" vertical="center"/>
    </xf>
    <xf numFmtId="0" fontId="29" fillId="0" borderId="12" xfId="0" applyFont="1" applyBorder="1" applyAlignment="1">
      <alignment horizontal="center" vertical="center" wrapText="1"/>
    </xf>
    <xf numFmtId="0" fontId="29" fillId="4" borderId="50" xfId="0" applyFont="1" applyFill="1" applyBorder="1" applyAlignment="1">
      <alignment horizontal="center" vertical="center" wrapText="1"/>
    </xf>
    <xf numFmtId="0" fontId="29" fillId="0" borderId="4" xfId="0" applyFont="1" applyBorder="1" applyAlignment="1">
      <alignment horizontal="centerContinuous" vertical="center"/>
    </xf>
    <xf numFmtId="0" fontId="29" fillId="0" borderId="5" xfId="0" applyFont="1" applyBorder="1" applyAlignment="1">
      <alignment horizontal="centerContinuous" vertical="center" wrapText="1"/>
    </xf>
    <xf numFmtId="0" fontId="28" fillId="0" borderId="44" xfId="0" applyFont="1" applyBorder="1"/>
    <xf numFmtId="14" fontId="29" fillId="0" borderId="38" xfId="0" applyNumberFormat="1" applyFont="1" applyBorder="1" applyAlignment="1">
      <alignment horizontal="center" vertical="center" wrapText="1"/>
    </xf>
    <xf numFmtId="14" fontId="29" fillId="0" borderId="11" xfId="0" applyNumberFormat="1" applyFont="1" applyBorder="1" applyAlignment="1">
      <alignment horizontal="center" vertical="center" wrapText="1"/>
    </xf>
    <xf numFmtId="0" fontId="36" fillId="0" borderId="43" xfId="2" applyFont="1" applyBorder="1" applyAlignment="1">
      <alignment horizontal="centerContinuous" vertical="center"/>
    </xf>
    <xf numFmtId="0" fontId="36" fillId="0" borderId="59" xfId="2" applyFont="1" applyBorder="1" applyAlignment="1">
      <alignment horizontal="centerContinuous" vertical="center"/>
    </xf>
    <xf numFmtId="0" fontId="36" fillId="0" borderId="50" xfId="2" applyFont="1" applyBorder="1" applyAlignment="1">
      <alignment horizontal="centerContinuous" vertical="center"/>
    </xf>
    <xf numFmtId="3" fontId="36" fillId="0" borderId="40" xfId="2" applyNumberFormat="1" applyFont="1" applyBorder="1" applyAlignment="1">
      <alignment vertical="center"/>
    </xf>
    <xf numFmtId="3" fontId="36" fillId="3" borderId="14" xfId="2" applyNumberFormat="1" applyFont="1" applyFill="1" applyBorder="1" applyAlignment="1">
      <alignment vertical="center"/>
    </xf>
    <xf numFmtId="3" fontId="36" fillId="0" borderId="38" xfId="2" applyNumberFormat="1" applyFont="1" applyBorder="1" applyAlignment="1">
      <alignment vertical="center"/>
    </xf>
    <xf numFmtId="3" fontId="36" fillId="3" borderId="67" xfId="2" applyNumberFormat="1" applyFont="1" applyFill="1" applyBorder="1" applyAlignment="1">
      <alignment vertical="center"/>
    </xf>
    <xf numFmtId="3" fontId="36" fillId="6" borderId="38" xfId="2" applyNumberFormat="1" applyFont="1" applyFill="1" applyBorder="1" applyAlignment="1">
      <alignment vertical="center"/>
    </xf>
    <xf numFmtId="3" fontId="36" fillId="0" borderId="32" xfId="2" applyNumberFormat="1" applyFont="1" applyBorder="1" applyAlignment="1">
      <alignment vertical="center"/>
    </xf>
    <xf numFmtId="3" fontId="36" fillId="5" borderId="42" xfId="2" applyNumberFormat="1" applyFont="1" applyFill="1" applyBorder="1" applyAlignment="1">
      <alignment vertical="center"/>
    </xf>
    <xf numFmtId="3" fontId="36" fillId="5" borderId="2" xfId="2" applyNumberFormat="1" applyFont="1" applyFill="1" applyBorder="1" applyAlignment="1">
      <alignment vertical="center"/>
    </xf>
    <xf numFmtId="3" fontId="36" fillId="5" borderId="45" xfId="2" applyNumberFormat="1" applyFont="1" applyFill="1" applyBorder="1" applyAlignment="1">
      <alignment vertical="center"/>
    </xf>
    <xf numFmtId="3" fontId="35" fillId="0" borderId="97" xfId="2" applyNumberFormat="1" applyFont="1" applyBorder="1" applyAlignment="1">
      <alignment vertical="center"/>
    </xf>
    <xf numFmtId="3" fontId="35" fillId="6" borderId="109" xfId="2" applyNumberFormat="1" applyFont="1" applyFill="1" applyBorder="1" applyAlignment="1">
      <alignment vertical="center"/>
    </xf>
    <xf numFmtId="3" fontId="35" fillId="6" borderId="98" xfId="2" applyNumberFormat="1" applyFont="1" applyFill="1" applyBorder="1" applyAlignment="1">
      <alignment vertical="center"/>
    </xf>
    <xf numFmtId="3" fontId="35" fillId="0" borderId="110" xfId="2" applyNumberFormat="1" applyFont="1" applyBorder="1" applyAlignment="1">
      <alignment vertical="center"/>
    </xf>
    <xf numFmtId="3" fontId="35" fillId="6" borderId="97" xfId="2" applyNumberFormat="1" applyFont="1" applyFill="1" applyBorder="1" applyAlignment="1">
      <alignment vertical="center"/>
    </xf>
    <xf numFmtId="3" fontId="35" fillId="0" borderId="91" xfId="2" applyNumberFormat="1" applyFont="1" applyBorder="1" applyAlignment="1">
      <alignment vertical="center"/>
    </xf>
    <xf numFmtId="3" fontId="35" fillId="3" borderId="92" xfId="2" applyNumberFormat="1" applyFont="1" applyFill="1" applyBorder="1" applyAlignment="1">
      <alignment vertical="center"/>
    </xf>
    <xf numFmtId="3" fontId="35" fillId="0" borderId="93" xfId="2" applyNumberFormat="1" applyFont="1" applyBorder="1" applyAlignment="1">
      <alignment vertical="center"/>
    </xf>
    <xf numFmtId="3" fontId="35" fillId="3" borderId="72" xfId="2" applyNumberFormat="1" applyFont="1" applyFill="1" applyBorder="1" applyAlignment="1">
      <alignment vertical="center"/>
    </xf>
    <xf numFmtId="3" fontId="35" fillId="0" borderId="73" xfId="0" applyNumberFormat="1" applyFont="1" applyBorder="1" applyAlignment="1">
      <alignment vertical="center"/>
    </xf>
    <xf numFmtId="3" fontId="35" fillId="0" borderId="74" xfId="2" applyNumberFormat="1" applyFont="1" applyBorder="1" applyAlignment="1">
      <alignment vertical="center"/>
    </xf>
    <xf numFmtId="3" fontId="35" fillId="3" borderId="94" xfId="2" applyNumberFormat="1" applyFont="1" applyFill="1" applyBorder="1" applyAlignment="1">
      <alignment vertical="center"/>
    </xf>
    <xf numFmtId="3" fontId="35" fillId="0" borderId="68" xfId="2" applyNumberFormat="1" applyFont="1" applyBorder="1" applyAlignment="1">
      <alignment vertical="center"/>
    </xf>
    <xf numFmtId="3" fontId="35" fillId="3" borderId="69" xfId="2" applyNumberFormat="1" applyFont="1" applyFill="1" applyBorder="1" applyAlignment="1">
      <alignment vertical="center"/>
    </xf>
    <xf numFmtId="3" fontId="35" fillId="0" borderId="113" xfId="2" applyNumberFormat="1" applyFont="1" applyBorder="1" applyAlignment="1">
      <alignment vertical="center"/>
    </xf>
    <xf numFmtId="3" fontId="35" fillId="0" borderId="70" xfId="0" applyNumberFormat="1" applyFont="1" applyBorder="1" applyAlignment="1">
      <alignment vertical="center"/>
    </xf>
    <xf numFmtId="3" fontId="35" fillId="0" borderId="70" xfId="2" applyNumberFormat="1" applyFont="1" applyBorder="1" applyAlignment="1">
      <alignment vertical="center"/>
    </xf>
    <xf numFmtId="3" fontId="35" fillId="0" borderId="115" xfId="0" applyNumberFormat="1" applyFont="1" applyBorder="1" applyAlignment="1">
      <alignment vertical="center"/>
    </xf>
    <xf numFmtId="3" fontId="35" fillId="0" borderId="68" xfId="0" applyNumberFormat="1" applyFont="1" applyBorder="1" applyAlignment="1">
      <alignment vertical="center"/>
    </xf>
    <xf numFmtId="3" fontId="35" fillId="3" borderId="116" xfId="2" applyNumberFormat="1" applyFont="1" applyFill="1" applyBorder="1" applyAlignment="1">
      <alignment vertical="center"/>
    </xf>
    <xf numFmtId="3" fontId="35" fillId="0" borderId="113" xfId="0" applyNumberFormat="1" applyFont="1" applyBorder="1" applyAlignment="1">
      <alignment vertical="center"/>
    </xf>
    <xf numFmtId="3" fontId="35" fillId="3" borderId="72" xfId="2" quotePrefix="1" applyNumberFormat="1" applyFont="1" applyFill="1" applyBorder="1" applyAlignment="1">
      <alignment vertical="center"/>
    </xf>
    <xf numFmtId="3" fontId="35" fillId="0" borderId="22" xfId="2" applyNumberFormat="1" applyFont="1" applyBorder="1" applyAlignment="1">
      <alignment vertical="center"/>
    </xf>
    <xf numFmtId="3" fontId="35" fillId="3" borderId="75" xfId="2" applyNumberFormat="1" applyFont="1" applyFill="1" applyBorder="1" applyAlignment="1">
      <alignment vertical="center"/>
    </xf>
    <xf numFmtId="3" fontId="35" fillId="0" borderId="41" xfId="2" applyNumberFormat="1" applyFont="1" applyBorder="1" applyAlignment="1">
      <alignment vertical="center"/>
    </xf>
    <xf numFmtId="3" fontId="35" fillId="3" borderId="47" xfId="2" applyNumberFormat="1" applyFont="1" applyFill="1" applyBorder="1" applyAlignment="1">
      <alignment vertical="center"/>
    </xf>
    <xf numFmtId="3" fontId="35" fillId="0" borderId="25" xfId="2" applyNumberFormat="1" applyFont="1" applyBorder="1" applyAlignment="1">
      <alignment vertical="center"/>
    </xf>
    <xf numFmtId="3" fontId="36" fillId="5" borderId="33" xfId="2" applyNumberFormat="1" applyFont="1" applyFill="1" applyBorder="1" applyAlignment="1">
      <alignment vertical="center"/>
    </xf>
    <xf numFmtId="0" fontId="36" fillId="4" borderId="43" xfId="2" applyFont="1" applyFill="1" applyBorder="1" applyAlignment="1">
      <alignment horizontal="centerContinuous" vertical="center"/>
    </xf>
    <xf numFmtId="0" fontId="36" fillId="0" borderId="58" xfId="2" applyFont="1" applyBorder="1" applyAlignment="1">
      <alignment horizontal="centerContinuous" vertical="center"/>
    </xf>
    <xf numFmtId="0" fontId="36" fillId="0" borderId="60" xfId="2" applyFont="1" applyBorder="1" applyAlignment="1">
      <alignment horizontal="centerContinuous" vertical="center"/>
    </xf>
    <xf numFmtId="0" fontId="36" fillId="0" borderId="7" xfId="2" applyFont="1" applyBorder="1" applyAlignment="1">
      <alignment horizontal="centerContinuous" vertical="center"/>
    </xf>
    <xf numFmtId="0" fontId="36" fillId="0" borderId="8" xfId="2" applyFont="1" applyBorder="1" applyAlignment="1">
      <alignment horizontal="centerContinuous" vertical="center"/>
    </xf>
    <xf numFmtId="0" fontId="36" fillId="0" borderId="31" xfId="2" applyFont="1" applyBorder="1" applyAlignment="1">
      <alignment horizontal="centerContinuous" vertical="center"/>
    </xf>
    <xf numFmtId="0" fontId="36" fillId="0" borderId="10" xfId="2" applyFont="1" applyBorder="1" applyAlignment="1">
      <alignment horizontal="centerContinuous" vertical="center"/>
    </xf>
    <xf numFmtId="0" fontId="36" fillId="0" borderId="32" xfId="2" applyFont="1" applyBorder="1" applyAlignment="1">
      <alignment horizontal="centerContinuous" vertical="center"/>
    </xf>
    <xf numFmtId="49" fontId="36" fillId="4" borderId="66" xfId="2" applyNumberFormat="1" applyFont="1" applyFill="1" applyBorder="1" applyAlignment="1">
      <alignment horizontal="center" vertical="center"/>
    </xf>
    <xf numFmtId="49" fontId="35" fillId="0" borderId="68" xfId="0" applyNumberFormat="1" applyFont="1" applyBorder="1" applyAlignment="1">
      <alignment vertical="center"/>
    </xf>
    <xf numFmtId="0" fontId="35" fillId="4" borderId="108" xfId="0" applyFont="1" applyFill="1" applyBorder="1" applyAlignment="1">
      <alignment vertical="center"/>
    </xf>
    <xf numFmtId="49" fontId="35" fillId="0" borderId="70" xfId="0" applyNumberFormat="1" applyFont="1" applyBorder="1" applyAlignment="1">
      <alignment vertical="center"/>
    </xf>
    <xf numFmtId="0" fontId="35" fillId="0" borderId="111" xfId="0" applyFont="1" applyBorder="1" applyAlignment="1">
      <alignment vertical="center"/>
    </xf>
    <xf numFmtId="49" fontId="35" fillId="0" borderId="112" xfId="0" applyNumberFormat="1" applyFont="1" applyBorder="1" applyAlignment="1">
      <alignment vertical="center"/>
    </xf>
    <xf numFmtId="49" fontId="35" fillId="0" borderId="37" xfId="0" applyNumberFormat="1" applyFont="1" applyBorder="1" applyAlignment="1">
      <alignment vertical="center"/>
    </xf>
    <xf numFmtId="0" fontId="35" fillId="0" borderId="114" xfId="0" applyFont="1" applyBorder="1" applyAlignment="1">
      <alignment vertical="center" wrapText="1"/>
    </xf>
    <xf numFmtId="49" fontId="35" fillId="0" borderId="37" xfId="2" applyNumberFormat="1" applyFont="1" applyBorder="1" applyAlignment="1">
      <alignment vertical="center"/>
    </xf>
    <xf numFmtId="0" fontId="35" fillId="0" borderId="71" xfId="2" applyFont="1" applyBorder="1" applyAlignment="1">
      <alignment vertical="center" wrapText="1"/>
    </xf>
    <xf numFmtId="49" fontId="35" fillId="0" borderId="25" xfId="2" applyNumberFormat="1" applyFont="1" applyBorder="1" applyAlignment="1">
      <alignment horizontal="left" vertical="center" wrapText="1"/>
    </xf>
    <xf numFmtId="0" fontId="35" fillId="0" borderId="63" xfId="2" applyFont="1" applyBorder="1" applyAlignment="1">
      <alignment vertical="center" wrapText="1"/>
    </xf>
    <xf numFmtId="0" fontId="14" fillId="0" borderId="32" xfId="8" applyFont="1" applyBorder="1" applyAlignment="1">
      <alignment horizontal="centerContinuous" vertical="center"/>
    </xf>
    <xf numFmtId="0" fontId="14" fillId="0" borderId="31" xfId="8" applyFont="1" applyBorder="1" applyAlignment="1">
      <alignment horizontal="centerContinuous" vertical="center"/>
    </xf>
    <xf numFmtId="0" fontId="14" fillId="0" borderId="42" xfId="8" applyFont="1" applyBorder="1" applyAlignment="1">
      <alignment horizontal="centerContinuous" vertical="center"/>
    </xf>
    <xf numFmtId="0" fontId="14" fillId="0" borderId="33" xfId="8" applyFont="1" applyBorder="1" applyAlignment="1">
      <alignment horizontal="centerContinuous" vertical="center"/>
    </xf>
    <xf numFmtId="0" fontId="14" fillId="0" borderId="10" xfId="8" applyFont="1" applyBorder="1" applyAlignment="1">
      <alignment horizontal="centerContinuous" vertical="center"/>
    </xf>
    <xf numFmtId="0" fontId="14" fillId="0" borderId="8" xfId="8" applyFont="1" applyBorder="1" applyAlignment="1">
      <alignment horizontal="centerContinuous" vertical="center"/>
    </xf>
    <xf numFmtId="0" fontId="21" fillId="0" borderId="106" xfId="8" applyFont="1" applyBorder="1" applyAlignment="1">
      <alignment horizontal="center"/>
    </xf>
    <xf numFmtId="0" fontId="21" fillId="0" borderId="21" xfId="8" applyFont="1" applyBorder="1" applyAlignment="1">
      <alignment horizontal="center"/>
    </xf>
    <xf numFmtId="0" fontId="21" fillId="0" borderId="64" xfId="8" applyFont="1" applyBorder="1" applyAlignment="1">
      <alignment horizontal="center"/>
    </xf>
    <xf numFmtId="167" fontId="14" fillId="0" borderId="118" xfId="6" applyNumberFormat="1" applyFont="1" applyBorder="1" applyAlignment="1">
      <alignment vertical="center"/>
    </xf>
    <xf numFmtId="167" fontId="14" fillId="0" borderId="98" xfId="6" applyNumberFormat="1" applyFont="1" applyBorder="1" applyAlignment="1">
      <alignment vertical="center"/>
    </xf>
    <xf numFmtId="167" fontId="14" fillId="0" borderId="116" xfId="6" applyNumberFormat="1" applyFont="1" applyBorder="1" applyAlignment="1">
      <alignment vertical="center"/>
    </xf>
    <xf numFmtId="167" fontId="14" fillId="0" borderId="92" xfId="6" applyNumberFormat="1" applyFont="1" applyBorder="1" applyAlignment="1">
      <alignment vertical="center"/>
    </xf>
    <xf numFmtId="167" fontId="12" fillId="0" borderId="93" xfId="8" applyNumberFormat="1" applyFont="1" applyBorder="1" applyAlignment="1">
      <alignment vertical="center"/>
    </xf>
    <xf numFmtId="167" fontId="12" fillId="0" borderId="121" xfId="8" applyNumberFormat="1" applyFont="1" applyBorder="1" applyAlignment="1">
      <alignment vertical="center"/>
    </xf>
    <xf numFmtId="167" fontId="12" fillId="0" borderId="94" xfId="8" applyNumberFormat="1" applyFont="1" applyBorder="1" applyAlignment="1">
      <alignment vertical="center"/>
    </xf>
    <xf numFmtId="167" fontId="12" fillId="0" borderId="72" xfId="8" applyNumberFormat="1" applyFont="1" applyBorder="1" applyAlignment="1">
      <alignment vertical="center"/>
    </xf>
    <xf numFmtId="167" fontId="12" fillId="0" borderId="123" xfId="8" applyNumberFormat="1" applyFont="1" applyBorder="1" applyAlignment="1">
      <alignment vertical="center"/>
    </xf>
    <xf numFmtId="167" fontId="12" fillId="0" borderId="102" xfId="8" applyNumberFormat="1" applyFont="1" applyBorder="1" applyAlignment="1">
      <alignment vertical="center"/>
    </xf>
    <xf numFmtId="167" fontId="12" fillId="0" borderId="122" xfId="8" applyNumberFormat="1" applyFont="1" applyBorder="1" applyAlignment="1">
      <alignment vertical="center"/>
    </xf>
    <xf numFmtId="167" fontId="12" fillId="0" borderId="104" xfId="8" applyNumberFormat="1" applyFont="1" applyBorder="1" applyAlignment="1">
      <alignment vertical="center"/>
    </xf>
    <xf numFmtId="3" fontId="14" fillId="0" borderId="70" xfId="6" applyNumberFormat="1" applyFont="1" applyBorder="1" applyAlignment="1">
      <alignment vertical="center"/>
    </xf>
    <xf numFmtId="3" fontId="14" fillId="0" borderId="74" xfId="6" applyNumberFormat="1" applyFont="1" applyBorder="1" applyAlignment="1">
      <alignment vertical="center"/>
    </xf>
    <xf numFmtId="3" fontId="14" fillId="0" borderId="118" xfId="6" applyNumberFormat="1" applyFont="1" applyBorder="1" applyAlignment="1">
      <alignment vertical="center"/>
    </xf>
    <xf numFmtId="3" fontId="14" fillId="0" borderId="119" xfId="6" applyNumberFormat="1" applyFont="1" applyBorder="1" applyAlignment="1">
      <alignment vertical="center"/>
    </xf>
    <xf numFmtId="3" fontId="14" fillId="0" borderId="91" xfId="5" applyNumberFormat="1" applyFont="1" applyBorder="1" applyAlignment="1">
      <alignment vertical="center"/>
    </xf>
    <xf numFmtId="3" fontId="14" fillId="0" borderId="43" xfId="5" applyNumberFormat="1" applyFont="1" applyBorder="1" applyAlignment="1">
      <alignment vertical="center"/>
    </xf>
    <xf numFmtId="3" fontId="14" fillId="0" borderId="118" xfId="5" applyNumberFormat="1" applyFont="1" applyBorder="1" applyAlignment="1">
      <alignment vertical="center"/>
    </xf>
    <xf numFmtId="3" fontId="14" fillId="0" borderId="120" xfId="5" applyNumberFormat="1" applyFont="1" applyBorder="1" applyAlignment="1">
      <alignment vertical="center"/>
    </xf>
    <xf numFmtId="3" fontId="12" fillId="0" borderId="70" xfId="8" applyNumberFormat="1" applyFont="1" applyBorder="1" applyAlignment="1">
      <alignment vertical="center"/>
    </xf>
    <xf numFmtId="3" fontId="12" fillId="0" borderId="74" xfId="8" applyNumberFormat="1" applyFont="1" applyBorder="1" applyAlignment="1">
      <alignment vertical="center"/>
    </xf>
    <xf numFmtId="3" fontId="12" fillId="0" borderId="93" xfId="8" applyNumberFormat="1" applyFont="1" applyBorder="1" applyAlignment="1">
      <alignment vertical="center"/>
    </xf>
    <xf numFmtId="3" fontId="12" fillId="0" borderId="119" xfId="8" applyNumberFormat="1" applyFont="1" applyBorder="1" applyAlignment="1">
      <alignment vertical="center"/>
    </xf>
    <xf numFmtId="3" fontId="12" fillId="0" borderId="121" xfId="8" applyNumberFormat="1" applyFont="1" applyBorder="1" applyAlignment="1">
      <alignment vertical="center"/>
    </xf>
    <xf numFmtId="3" fontId="12" fillId="0" borderId="94" xfId="8" applyNumberFormat="1" applyFont="1" applyBorder="1" applyAlignment="1">
      <alignment vertical="center"/>
    </xf>
    <xf numFmtId="3" fontId="12" fillId="0" borderId="72" xfId="8" applyNumberFormat="1" applyFont="1" applyBorder="1" applyAlignment="1">
      <alignment vertical="center"/>
    </xf>
    <xf numFmtId="3" fontId="12" fillId="0" borderId="100" xfId="8" applyNumberFormat="1" applyFont="1" applyBorder="1" applyAlignment="1">
      <alignment vertical="center"/>
    </xf>
    <xf numFmtId="3" fontId="12" fillId="0" borderId="101" xfId="8" applyNumberFormat="1" applyFont="1" applyBorder="1" applyAlignment="1">
      <alignment vertical="center"/>
    </xf>
    <xf numFmtId="3" fontId="12" fillId="0" borderId="123" xfId="8" applyNumberFormat="1" applyFont="1" applyBorder="1" applyAlignment="1">
      <alignment vertical="center"/>
    </xf>
    <xf numFmtId="3" fontId="12" fillId="0" borderId="124" xfId="8" applyNumberFormat="1" applyFont="1" applyBorder="1" applyAlignment="1">
      <alignment vertical="center"/>
    </xf>
    <xf numFmtId="3" fontId="12" fillId="0" borderId="102" xfId="8" applyNumberFormat="1" applyFont="1" applyBorder="1" applyAlignment="1">
      <alignment vertical="center"/>
    </xf>
    <xf numFmtId="3" fontId="12" fillId="0" borderId="122" xfId="8" applyNumberFormat="1" applyFont="1" applyBorder="1" applyAlignment="1">
      <alignment vertical="center"/>
    </xf>
    <xf numFmtId="3" fontId="12" fillId="0" borderId="104" xfId="8" applyNumberFormat="1" applyFont="1" applyBorder="1" applyAlignment="1">
      <alignment vertical="center"/>
    </xf>
    <xf numFmtId="0" fontId="14" fillId="10" borderId="50" xfId="8" applyFont="1" applyFill="1" applyBorder="1" applyAlignment="1">
      <alignment horizontal="centerContinuous" vertical="center"/>
    </xf>
    <xf numFmtId="0" fontId="14" fillId="10" borderId="59" xfId="8" applyFont="1" applyFill="1" applyBorder="1" applyAlignment="1">
      <alignment horizontal="centerContinuous" vertical="center"/>
    </xf>
    <xf numFmtId="0" fontId="14" fillId="10" borderId="44" xfId="8" applyFont="1" applyFill="1" applyBorder="1" applyAlignment="1">
      <alignment horizontal="centerContinuous" vertical="center"/>
    </xf>
    <xf numFmtId="0" fontId="14" fillId="10" borderId="58" xfId="8" applyFont="1" applyFill="1" applyBorder="1" applyAlignment="1">
      <alignment horizontal="centerContinuous" vertical="center"/>
    </xf>
    <xf numFmtId="0" fontId="14" fillId="10" borderId="32" xfId="8" applyFont="1" applyFill="1" applyBorder="1" applyAlignment="1">
      <alignment horizontal="centerContinuous" vertical="center"/>
    </xf>
    <xf numFmtId="0" fontId="14" fillId="10" borderId="31" xfId="8" applyFont="1" applyFill="1" applyBorder="1" applyAlignment="1">
      <alignment horizontal="centerContinuous" vertical="center"/>
    </xf>
    <xf numFmtId="0" fontId="14" fillId="10" borderId="42" xfId="8" applyFont="1" applyFill="1" applyBorder="1" applyAlignment="1">
      <alignment horizontal="centerContinuous" vertical="center"/>
    </xf>
    <xf numFmtId="0" fontId="14" fillId="10" borderId="33" xfId="8" applyFont="1" applyFill="1" applyBorder="1" applyAlignment="1">
      <alignment horizontal="centerContinuous" vertical="center"/>
    </xf>
    <xf numFmtId="0" fontId="14" fillId="10" borderId="60" xfId="8" applyFont="1" applyFill="1" applyBorder="1" applyAlignment="1">
      <alignment horizontal="centerContinuous" vertical="center"/>
    </xf>
    <xf numFmtId="0" fontId="62" fillId="0" borderId="0" xfId="0" applyFont="1"/>
    <xf numFmtId="0" fontId="38" fillId="0" borderId="0" xfId="11" applyAlignment="1" applyProtection="1"/>
    <xf numFmtId="0" fontId="40" fillId="0" borderId="0" xfId="0" applyFont="1" applyAlignment="1">
      <alignment vertical="center"/>
    </xf>
    <xf numFmtId="0" fontId="43" fillId="0" borderId="0" xfId="0" applyFont="1" applyAlignment="1">
      <alignment horizontal="left" vertical="center" indent="3"/>
    </xf>
    <xf numFmtId="0" fontId="25" fillId="8" borderId="0" xfId="10" applyFont="1" applyFill="1" applyAlignment="1">
      <alignment vertical="center"/>
    </xf>
    <xf numFmtId="3" fontId="35" fillId="3" borderId="64" xfId="2" applyNumberFormat="1" applyFont="1" applyFill="1" applyBorder="1" applyAlignment="1">
      <alignment vertical="center"/>
    </xf>
    <xf numFmtId="0" fontId="64" fillId="0" borderId="0" xfId="0" applyFont="1"/>
    <xf numFmtId="0" fontId="29" fillId="0" borderId="67" xfId="0" applyFont="1" applyBorder="1" applyAlignment="1">
      <alignment horizontal="centerContinuous" vertical="center"/>
    </xf>
    <xf numFmtId="14" fontId="29" fillId="0" borderId="39" xfId="0" quotePrefix="1" applyNumberFormat="1" applyFont="1" applyBorder="1" applyAlignment="1">
      <alignment horizontal="center" vertical="center" wrapText="1"/>
    </xf>
    <xf numFmtId="164" fontId="28" fillId="0" borderId="67" xfId="0" applyNumberFormat="1" applyFont="1" applyBorder="1"/>
    <xf numFmtId="164" fontId="28" fillId="0" borderId="87" xfId="0" applyNumberFormat="1" applyFont="1" applyBorder="1"/>
    <xf numFmtId="164" fontId="28" fillId="0" borderId="64" xfId="0" applyNumberFormat="1" applyFont="1" applyBorder="1"/>
    <xf numFmtId="14" fontId="29" fillId="0" borderId="64" xfId="0" quotePrefix="1" applyNumberFormat="1" applyFont="1" applyBorder="1" applyAlignment="1">
      <alignment horizontal="center" vertical="center" wrapText="1"/>
    </xf>
    <xf numFmtId="0" fontId="29" fillId="0" borderId="87" xfId="0" applyFont="1" applyBorder="1" applyAlignment="1">
      <alignment horizontal="centerContinuous" vertical="center"/>
    </xf>
    <xf numFmtId="0" fontId="29" fillId="0" borderId="39" xfId="0" applyFont="1" applyBorder="1" applyAlignment="1">
      <alignment horizontal="center" vertical="center" wrapText="1"/>
    </xf>
    <xf numFmtId="0" fontId="29" fillId="0" borderId="49" xfId="0" applyFont="1" applyBorder="1" applyAlignment="1">
      <alignment horizontal="center" vertical="center" wrapText="1"/>
    </xf>
    <xf numFmtId="0" fontId="29" fillId="4" borderId="56" xfId="0" applyFont="1" applyFill="1" applyBorder="1" applyAlignment="1">
      <alignment horizontal="center" vertical="center" wrapText="1"/>
    </xf>
    <xf numFmtId="0" fontId="29" fillId="0" borderId="49" xfId="0" applyFont="1" applyBorder="1" applyAlignment="1">
      <alignment vertical="center"/>
    </xf>
    <xf numFmtId="3" fontId="29" fillId="0" borderId="44" xfId="0" applyNumberFormat="1" applyFont="1" applyBorder="1" applyAlignment="1">
      <alignment vertical="center"/>
    </xf>
    <xf numFmtId="3" fontId="28" fillId="0" borderId="44" xfId="0" applyNumberFormat="1" applyFont="1" applyBorder="1" applyAlignment="1">
      <alignment vertical="center"/>
    </xf>
    <xf numFmtId="164" fontId="28" fillId="0" borderId="44" xfId="0" applyNumberFormat="1" applyFont="1" applyBorder="1" applyAlignment="1">
      <alignment vertical="center"/>
    </xf>
    <xf numFmtId="164" fontId="28" fillId="0" borderId="45" xfId="0" applyNumberFormat="1" applyFont="1" applyBorder="1" applyAlignment="1">
      <alignment vertical="center"/>
    </xf>
    <xf numFmtId="0" fontId="29" fillId="0" borderId="9" xfId="0" applyFont="1" applyBorder="1" applyAlignment="1">
      <alignment vertical="center"/>
    </xf>
    <xf numFmtId="3" fontId="29" fillId="0" borderId="50" xfId="0" applyNumberFormat="1" applyFont="1" applyBorder="1" applyAlignment="1">
      <alignment vertical="center"/>
    </xf>
    <xf numFmtId="3" fontId="28" fillId="0" borderId="7" xfId="0" applyNumberFormat="1" applyFont="1" applyBorder="1" applyAlignment="1">
      <alignment vertical="center"/>
    </xf>
    <xf numFmtId="164" fontId="28" fillId="0" borderId="8" xfId="0" applyNumberFormat="1" applyFont="1" applyBorder="1" applyAlignment="1">
      <alignment vertical="center"/>
    </xf>
    <xf numFmtId="164" fontId="28" fillId="0" borderId="31" xfId="0" applyNumberFormat="1" applyFont="1" applyBorder="1" applyAlignment="1">
      <alignment vertical="center"/>
    </xf>
    <xf numFmtId="164" fontId="28" fillId="0" borderId="8" xfId="0" quotePrefix="1" applyNumberFormat="1" applyFont="1" applyBorder="1" applyAlignment="1">
      <alignment vertical="center"/>
    </xf>
    <xf numFmtId="3" fontId="28" fillId="0" borderId="43" xfId="0" applyNumberFormat="1" applyFont="1" applyBorder="1" applyAlignment="1">
      <alignment vertical="center"/>
    </xf>
    <xf numFmtId="3" fontId="28" fillId="0" borderId="43" xfId="0" applyNumberFormat="1" applyFont="1" applyBorder="1" applyAlignment="1">
      <alignment horizontal="right" vertical="center"/>
    </xf>
    <xf numFmtId="0" fontId="29" fillId="0" borderId="29" xfId="0" applyFont="1" applyBorder="1" applyAlignment="1">
      <alignment vertical="center"/>
    </xf>
    <xf numFmtId="3" fontId="29" fillId="0" borderId="40" xfId="0" applyNumberFormat="1" applyFont="1" applyBorder="1" applyAlignment="1">
      <alignment vertical="center"/>
    </xf>
    <xf numFmtId="3" fontId="28" fillId="0" borderId="14" xfId="0" applyNumberFormat="1" applyFont="1" applyBorder="1" applyAlignment="1">
      <alignment horizontal="right" vertical="center"/>
    </xf>
    <xf numFmtId="164" fontId="28" fillId="0" borderId="3" xfId="0" applyNumberFormat="1" applyFont="1" applyBorder="1" applyAlignment="1">
      <alignment vertical="center"/>
    </xf>
    <xf numFmtId="164" fontId="28" fillId="0" borderId="34" xfId="0" applyNumberFormat="1" applyFont="1" applyBorder="1" applyAlignment="1">
      <alignment vertical="center"/>
    </xf>
    <xf numFmtId="164" fontId="28" fillId="0" borderId="67" xfId="0" applyNumberFormat="1" applyFont="1" applyBorder="1" applyAlignment="1">
      <alignment vertical="center"/>
    </xf>
    <xf numFmtId="0" fontId="28" fillId="0" borderId="52" xfId="0" applyFont="1" applyBorder="1" applyAlignment="1">
      <alignment vertical="center"/>
    </xf>
    <xf numFmtId="3" fontId="29" fillId="0" borderId="31" xfId="0" applyNumberFormat="1" applyFont="1" applyBorder="1" applyAlignment="1">
      <alignment vertical="center"/>
    </xf>
    <xf numFmtId="3" fontId="28" fillId="0" borderId="7" xfId="0" applyNumberFormat="1" applyFont="1" applyBorder="1" applyAlignment="1">
      <alignment horizontal="right" vertical="center"/>
    </xf>
    <xf numFmtId="164" fontId="28" fillId="0" borderId="33" xfId="0" applyNumberFormat="1" applyFont="1" applyBorder="1" applyAlignment="1">
      <alignment vertical="center"/>
    </xf>
    <xf numFmtId="164" fontId="28" fillId="0" borderId="10" xfId="0" applyNumberFormat="1" applyFont="1" applyBorder="1" applyAlignment="1">
      <alignment vertical="center"/>
    </xf>
    <xf numFmtId="0" fontId="28" fillId="0" borderId="53" xfId="0" applyFont="1" applyBorder="1" applyAlignment="1">
      <alignment vertical="center"/>
    </xf>
    <xf numFmtId="3" fontId="29" fillId="0" borderId="46" xfId="0" applyNumberFormat="1" applyFont="1" applyBorder="1" applyAlignment="1">
      <alignment vertical="center"/>
    </xf>
    <xf numFmtId="3" fontId="28" fillId="0" borderId="4" xfId="0" applyNumberFormat="1" applyFont="1" applyBorder="1" applyAlignment="1">
      <alignment vertical="center"/>
    </xf>
    <xf numFmtId="164" fontId="28" fillId="0" borderId="16" xfId="0" applyNumberFormat="1" applyFont="1" applyBorder="1" applyAlignment="1">
      <alignment horizontal="right" vertical="center"/>
    </xf>
    <xf numFmtId="164" fontId="28" fillId="0" borderId="17" xfId="0" applyNumberFormat="1" applyFont="1" applyBorder="1" applyAlignment="1">
      <alignment vertical="center"/>
    </xf>
    <xf numFmtId="164" fontId="28" fillId="0" borderId="39" xfId="0" applyNumberFormat="1" applyFont="1" applyBorder="1" applyAlignment="1">
      <alignment vertical="center"/>
    </xf>
    <xf numFmtId="164" fontId="28" fillId="0" borderId="16" xfId="0" applyNumberFormat="1" applyFont="1" applyBorder="1" applyAlignment="1">
      <alignment vertical="center"/>
    </xf>
    <xf numFmtId="0" fontId="28" fillId="0" borderId="55" xfId="0" applyFont="1" applyBorder="1" applyAlignment="1">
      <alignment vertical="center"/>
    </xf>
    <xf numFmtId="3" fontId="29" fillId="0" borderId="41" xfId="0" applyNumberFormat="1" applyFont="1" applyBorder="1" applyAlignment="1">
      <alignment vertical="center"/>
    </xf>
    <xf numFmtId="3" fontId="28" fillId="0" borderId="22" xfId="0" applyNumberFormat="1" applyFont="1" applyBorder="1" applyAlignment="1">
      <alignment vertical="center"/>
    </xf>
    <xf numFmtId="164" fontId="28" fillId="0" borderId="20" xfId="0" applyNumberFormat="1" applyFont="1" applyBorder="1" applyAlignment="1">
      <alignment vertical="center"/>
    </xf>
    <xf numFmtId="164" fontId="28" fillId="0" borderId="21" xfId="0" applyNumberFormat="1" applyFont="1" applyBorder="1" applyAlignment="1">
      <alignment vertical="center"/>
    </xf>
    <xf numFmtId="164" fontId="28" fillId="0" borderId="64" xfId="0" applyNumberFormat="1" applyFont="1" applyBorder="1" applyAlignment="1">
      <alignment vertical="center"/>
    </xf>
    <xf numFmtId="0" fontId="28" fillId="0" borderId="26" xfId="0" applyFont="1" applyBorder="1" applyAlignment="1">
      <alignment vertical="center"/>
    </xf>
    <xf numFmtId="3" fontId="28" fillId="0" borderId="4" xfId="0" applyNumberFormat="1" applyFont="1" applyBorder="1" applyAlignment="1">
      <alignment horizontal="right" vertical="center"/>
    </xf>
    <xf numFmtId="164" fontId="28" fillId="0" borderId="5" xfId="0" applyNumberFormat="1" applyFont="1" applyBorder="1" applyAlignment="1">
      <alignment vertical="center"/>
    </xf>
    <xf numFmtId="164" fontId="28" fillId="0" borderId="12" xfId="0" applyNumberFormat="1" applyFont="1" applyBorder="1" applyAlignment="1">
      <alignment vertical="center"/>
    </xf>
    <xf numFmtId="164" fontId="28" fillId="0" borderId="87" xfId="0" applyNumberFormat="1" applyFont="1" applyBorder="1" applyAlignment="1">
      <alignment vertical="center"/>
    </xf>
    <xf numFmtId="0" fontId="28" fillId="0" borderId="30" xfId="0" applyFont="1" applyBorder="1" applyAlignment="1">
      <alignment vertical="center"/>
    </xf>
    <xf numFmtId="164" fontId="28" fillId="0" borderId="27" xfId="0" applyNumberFormat="1" applyFont="1" applyBorder="1" applyAlignment="1">
      <alignment vertical="center"/>
    </xf>
    <xf numFmtId="164" fontId="28" fillId="0" borderId="47" xfId="0" applyNumberFormat="1" applyFont="1" applyBorder="1" applyAlignment="1">
      <alignment vertical="center"/>
    </xf>
    <xf numFmtId="164" fontId="28" fillId="0" borderId="75" xfId="0" applyNumberFormat="1" applyFont="1" applyBorder="1" applyAlignment="1">
      <alignment vertical="center"/>
    </xf>
    <xf numFmtId="3" fontId="29" fillId="0" borderId="0" xfId="0" applyNumberFormat="1" applyFont="1" applyAlignment="1">
      <alignment vertical="center"/>
    </xf>
    <xf numFmtId="3" fontId="28" fillId="0" borderId="0" xfId="0" applyNumberFormat="1" applyFont="1" applyAlignment="1">
      <alignment vertical="center"/>
    </xf>
    <xf numFmtId="164" fontId="28" fillId="0" borderId="0" xfId="0" applyNumberFormat="1" applyFont="1" applyAlignment="1">
      <alignment vertical="center"/>
    </xf>
    <xf numFmtId="0" fontId="57" fillId="0" borderId="35" xfId="0" applyFont="1" applyBorder="1" applyAlignment="1">
      <alignment vertical="center"/>
    </xf>
    <xf numFmtId="3" fontId="29" fillId="0" borderId="6" xfId="0" applyNumberFormat="1" applyFont="1" applyBorder="1" applyAlignment="1">
      <alignment vertical="center"/>
    </xf>
    <xf numFmtId="3" fontId="28" fillId="0" borderId="11" xfId="0" applyNumberFormat="1" applyFont="1" applyBorder="1" applyAlignment="1">
      <alignment vertical="center"/>
    </xf>
    <xf numFmtId="164" fontId="28" fillId="0" borderId="28" xfId="0" applyNumberFormat="1" applyFont="1" applyBorder="1" applyAlignment="1">
      <alignment vertical="center"/>
    </xf>
    <xf numFmtId="3" fontId="29" fillId="0" borderId="15" xfId="0" applyNumberFormat="1" applyFont="1" applyBorder="1" applyAlignment="1">
      <alignment vertical="center"/>
    </xf>
    <xf numFmtId="164" fontId="28" fillId="0" borderId="36" xfId="0" applyNumberFormat="1" applyFont="1" applyBorder="1" applyAlignment="1">
      <alignment vertical="center"/>
    </xf>
    <xf numFmtId="164" fontId="28" fillId="0" borderId="5" xfId="0" quotePrefix="1" applyNumberFormat="1" applyFont="1" applyBorder="1" applyAlignment="1">
      <alignment vertical="center"/>
    </xf>
    <xf numFmtId="164" fontId="28" fillId="0" borderId="16" xfId="0" quotePrefix="1" applyNumberFormat="1" applyFont="1" applyBorder="1" applyAlignment="1">
      <alignment vertical="center"/>
    </xf>
    <xf numFmtId="3" fontId="29" fillId="0" borderId="25" xfId="0" applyNumberFormat="1" applyFont="1" applyBorder="1" applyAlignment="1">
      <alignment vertical="center"/>
    </xf>
    <xf numFmtId="0" fontId="28" fillId="0" borderId="54" xfId="0" applyFont="1" applyBorder="1" applyAlignment="1">
      <alignment vertical="center"/>
    </xf>
    <xf numFmtId="164" fontId="28" fillId="0" borderId="16" xfId="0" quotePrefix="1" applyNumberFormat="1" applyFont="1" applyBorder="1" applyAlignment="1">
      <alignment horizontal="left" vertical="center"/>
    </xf>
    <xf numFmtId="164" fontId="28" fillId="0" borderId="20" xfId="0" quotePrefix="1" applyNumberFormat="1" applyFont="1" applyBorder="1" applyAlignment="1">
      <alignment vertical="center"/>
    </xf>
    <xf numFmtId="0" fontId="29" fillId="0" borderId="1" xfId="0" applyFont="1" applyBorder="1" applyAlignment="1">
      <alignment horizontal="centerContinuous" vertical="center"/>
    </xf>
    <xf numFmtId="0" fontId="28" fillId="0" borderId="2" xfId="0" applyFont="1" applyBorder="1" applyAlignment="1">
      <alignment horizontal="centerContinuous" vertical="center"/>
    </xf>
    <xf numFmtId="0" fontId="28" fillId="0" borderId="3" xfId="0" applyFont="1" applyBorder="1" applyAlignment="1">
      <alignment horizontal="centerContinuous" vertical="center"/>
    </xf>
    <xf numFmtId="0" fontId="28" fillId="0" borderId="29" xfId="0" applyFont="1" applyBorder="1" applyAlignment="1">
      <alignment vertical="center"/>
    </xf>
    <xf numFmtId="3" fontId="28" fillId="0" borderId="14" xfId="0" applyNumberFormat="1" applyFont="1" applyBorder="1" applyAlignment="1">
      <alignment vertical="center"/>
    </xf>
    <xf numFmtId="0" fontId="29" fillId="4" borderId="9" xfId="0" applyFont="1" applyFill="1" applyBorder="1" applyAlignment="1">
      <alignment vertical="center"/>
    </xf>
    <xf numFmtId="3" fontId="29" fillId="0" borderId="42" xfId="0" applyNumberFormat="1" applyFont="1" applyBorder="1" applyAlignment="1">
      <alignment vertical="center"/>
    </xf>
    <xf numFmtId="3" fontId="28" fillId="0" borderId="42" xfId="0" applyNumberFormat="1" applyFont="1" applyBorder="1" applyAlignment="1">
      <alignment vertical="center"/>
    </xf>
    <xf numFmtId="164" fontId="28" fillId="0" borderId="42" xfId="0" applyNumberFormat="1" applyFont="1" applyBorder="1" applyAlignment="1">
      <alignment vertical="center"/>
    </xf>
    <xf numFmtId="3" fontId="29" fillId="0" borderId="38" xfId="0" applyNumberFormat="1" applyFont="1" applyBorder="1" applyAlignment="1">
      <alignment vertical="center"/>
    </xf>
    <xf numFmtId="164" fontId="28" fillId="0" borderId="6" xfId="0" applyNumberFormat="1" applyFont="1" applyBorder="1" applyAlignment="1">
      <alignment vertical="center"/>
    </xf>
    <xf numFmtId="164" fontId="28" fillId="0" borderId="11" xfId="0" applyNumberFormat="1" applyFont="1" applyBorder="1" applyAlignment="1">
      <alignment vertical="center"/>
    </xf>
    <xf numFmtId="164" fontId="28" fillId="0" borderId="41" xfId="0" applyNumberFormat="1" applyFont="1" applyBorder="1" applyAlignment="1">
      <alignment vertical="center"/>
    </xf>
    <xf numFmtId="0" fontId="57" fillId="0" borderId="53" xfId="0" applyFont="1" applyBorder="1" applyAlignment="1">
      <alignment vertical="center"/>
    </xf>
    <xf numFmtId="0" fontId="57" fillId="0" borderId="26" xfId="0" applyFont="1" applyBorder="1" applyAlignment="1">
      <alignment vertical="center"/>
    </xf>
    <xf numFmtId="0" fontId="57" fillId="0" borderId="30" xfId="0" applyFont="1" applyBorder="1" applyAlignment="1">
      <alignment vertical="center"/>
    </xf>
    <xf numFmtId="3" fontId="29" fillId="0" borderId="90" xfId="0" applyNumberFormat="1" applyFont="1" applyBorder="1" applyAlignment="1">
      <alignment vertical="center"/>
    </xf>
    <xf numFmtId="3" fontId="28" fillId="0" borderId="24" xfId="0" applyNumberFormat="1" applyFont="1" applyBorder="1" applyAlignment="1">
      <alignment vertical="center"/>
    </xf>
    <xf numFmtId="0" fontId="57" fillId="0" borderId="56" xfId="0" applyFont="1" applyBorder="1" applyAlignment="1">
      <alignment vertical="center"/>
    </xf>
    <xf numFmtId="0" fontId="57" fillId="0" borderId="55" xfId="0" applyFont="1" applyBorder="1" applyAlignment="1">
      <alignment vertical="center"/>
    </xf>
    <xf numFmtId="3" fontId="29" fillId="0" borderId="65" xfId="0" applyNumberFormat="1" applyFont="1" applyBorder="1" applyAlignment="1">
      <alignment vertical="center"/>
    </xf>
    <xf numFmtId="3" fontId="28" fillId="0" borderId="19" xfId="0" applyNumberFormat="1" applyFont="1" applyBorder="1" applyAlignment="1">
      <alignment vertical="center"/>
    </xf>
    <xf numFmtId="0" fontId="48" fillId="0" borderId="0" xfId="2" applyFont="1" applyAlignment="1">
      <alignment vertical="center"/>
    </xf>
    <xf numFmtId="0" fontId="53" fillId="4" borderId="0" xfId="4" applyFont="1" applyFill="1" applyAlignment="1">
      <alignment vertical="center"/>
    </xf>
    <xf numFmtId="0" fontId="53" fillId="4" borderId="0" xfId="0" applyFont="1" applyFill="1" applyAlignment="1">
      <alignment vertical="center"/>
    </xf>
    <xf numFmtId="0" fontId="47" fillId="0" borderId="0" xfId="6" applyFont="1" applyAlignment="1">
      <alignment vertical="center"/>
    </xf>
    <xf numFmtId="0" fontId="50" fillId="4" borderId="0" xfId="4" applyFont="1" applyFill="1" applyAlignment="1">
      <alignment vertical="center"/>
    </xf>
    <xf numFmtId="0" fontId="50" fillId="4" borderId="0" xfId="0" applyFont="1" applyFill="1" applyAlignment="1">
      <alignment vertical="center"/>
    </xf>
    <xf numFmtId="0" fontId="29" fillId="4" borderId="0" xfId="0" applyFont="1" applyFill="1" applyAlignment="1">
      <alignment vertical="center"/>
    </xf>
    <xf numFmtId="0" fontId="28" fillId="4" borderId="0" xfId="4" applyFont="1" applyFill="1" applyAlignment="1">
      <alignment vertical="center"/>
    </xf>
    <xf numFmtId="0" fontId="28" fillId="4" borderId="0" xfId="0" applyFont="1" applyFill="1" applyAlignment="1">
      <alignment vertical="center"/>
    </xf>
    <xf numFmtId="0" fontId="36" fillId="4" borderId="0" xfId="4" applyFont="1" applyFill="1" applyAlignment="1">
      <alignment vertical="center"/>
    </xf>
    <xf numFmtId="0" fontId="35" fillId="4" borderId="0" xfId="4" applyFont="1" applyFill="1" applyAlignment="1">
      <alignment vertical="center"/>
    </xf>
    <xf numFmtId="0" fontId="28" fillId="0" borderId="0" xfId="6" applyFont="1" applyAlignment="1">
      <alignment vertical="center"/>
    </xf>
    <xf numFmtId="0" fontId="61" fillId="0" borderId="0" xfId="6" applyFont="1" applyAlignment="1">
      <alignment vertical="center"/>
    </xf>
    <xf numFmtId="0" fontId="61" fillId="0" borderId="0" xfId="0" applyFont="1" applyAlignment="1">
      <alignment vertical="center"/>
    </xf>
    <xf numFmtId="0" fontId="24" fillId="0" borderId="0" xfId="2" applyFont="1" applyAlignment="1">
      <alignment vertical="center"/>
    </xf>
    <xf numFmtId="49" fontId="36" fillId="0" borderId="49" xfId="2" applyNumberFormat="1" applyFont="1" applyBorder="1" applyAlignment="1">
      <alignment vertical="center"/>
    </xf>
    <xf numFmtId="0" fontId="36" fillId="0" borderId="57" xfId="2" applyFont="1" applyBorder="1" applyAlignment="1">
      <alignment vertical="center"/>
    </xf>
    <xf numFmtId="49" fontId="36" fillId="0" borderId="37" xfId="2" applyNumberFormat="1" applyFont="1" applyBorder="1" applyAlignment="1">
      <alignment horizontal="center" vertical="center"/>
    </xf>
    <xf numFmtId="0" fontId="36" fillId="0" borderId="61" xfId="2" applyFont="1" applyBorder="1" applyAlignment="1">
      <alignment horizontal="center" vertical="center"/>
    </xf>
    <xf numFmtId="49" fontId="35" fillId="0" borderId="62" xfId="2" applyNumberFormat="1" applyFont="1" applyBorder="1" applyAlignment="1">
      <alignment vertical="center"/>
    </xf>
    <xf numFmtId="0" fontId="35" fillId="0" borderId="63" xfId="2" applyFont="1" applyBorder="1" applyAlignment="1">
      <alignment vertical="center"/>
    </xf>
    <xf numFmtId="0" fontId="51" fillId="0" borderId="19" xfId="2" applyFont="1" applyBorder="1" applyAlignment="1">
      <alignment horizontal="center" vertical="center"/>
    </xf>
    <xf numFmtId="0" fontId="51" fillId="3" borderId="64" xfId="2" applyFont="1" applyFill="1" applyBorder="1" applyAlignment="1">
      <alignment horizontal="center" vertical="center"/>
    </xf>
    <xf numFmtId="49" fontId="35" fillId="4" borderId="1" xfId="2" applyNumberFormat="1" applyFont="1" applyFill="1" applyBorder="1" applyAlignment="1">
      <alignment horizontal="left" vertical="center" wrapText="1"/>
    </xf>
    <xf numFmtId="0" fontId="60" fillId="0" borderId="0" xfId="5" applyFont="1" applyAlignment="1">
      <alignment vertical="center"/>
    </xf>
    <xf numFmtId="0" fontId="35" fillId="0" borderId="0" xfId="5" applyFont="1" applyAlignment="1">
      <alignment vertical="center" wrapText="1"/>
    </xf>
    <xf numFmtId="0" fontId="35" fillId="0" borderId="0" xfId="5" applyFont="1" applyAlignment="1">
      <alignment vertical="center"/>
    </xf>
    <xf numFmtId="0" fontId="37" fillId="0" borderId="0" xfId="4" applyFont="1"/>
    <xf numFmtId="0" fontId="24" fillId="0" borderId="0" xfId="4" applyFont="1"/>
    <xf numFmtId="0" fontId="48" fillId="0" borderId="1" xfId="4" applyFont="1" applyBorder="1" applyAlignment="1">
      <alignment horizontal="centerContinuous"/>
    </xf>
    <xf numFmtId="0" fontId="48" fillId="0" borderId="2" xfId="4" applyFont="1" applyBorder="1" applyAlignment="1">
      <alignment horizontal="centerContinuous"/>
    </xf>
    <xf numFmtId="0" fontId="48" fillId="0" borderId="3" xfId="4" applyFont="1" applyBorder="1" applyAlignment="1">
      <alignment horizontal="centerContinuous"/>
    </xf>
    <xf numFmtId="0" fontId="29" fillId="0" borderId="76" xfId="4" applyFont="1" applyBorder="1" applyAlignment="1">
      <alignment horizontal="centerContinuous"/>
    </xf>
    <xf numFmtId="0" fontId="29" fillId="0" borderId="77" xfId="4" applyFont="1" applyBorder="1" applyAlignment="1">
      <alignment horizontal="centerContinuous"/>
    </xf>
    <xf numFmtId="0" fontId="29" fillId="0" borderId="78" xfId="4" applyFont="1" applyBorder="1" applyAlignment="1">
      <alignment horizontal="centerContinuous"/>
    </xf>
    <xf numFmtId="0" fontId="29" fillId="0" borderId="79" xfId="4" applyFont="1" applyBorder="1" applyAlignment="1">
      <alignment horizontal="centerContinuous"/>
    </xf>
    <xf numFmtId="0" fontId="29" fillId="0" borderId="80" xfId="4" applyFont="1" applyBorder="1" applyAlignment="1">
      <alignment horizontal="centerContinuous"/>
    </xf>
    <xf numFmtId="0" fontId="36" fillId="0" borderId="81" xfId="4" applyFont="1" applyBorder="1" applyAlignment="1">
      <alignment horizontal="center" vertical="center"/>
    </xf>
    <xf numFmtId="0" fontId="36" fillId="6" borderId="82" xfId="4" applyFont="1" applyFill="1" applyBorder="1" applyAlignment="1">
      <alignment horizontal="center" vertical="center" wrapText="1"/>
    </xf>
    <xf numFmtId="0" fontId="36" fillId="0" borderId="84" xfId="4" applyFont="1" applyBorder="1" applyAlignment="1">
      <alignment horizontal="center" vertical="center" wrapText="1"/>
    </xf>
    <xf numFmtId="0" fontId="36" fillId="0" borderId="85" xfId="4" applyFont="1" applyBorder="1" applyAlignment="1">
      <alignment horizontal="center" vertical="center"/>
    </xf>
    <xf numFmtId="0" fontId="36" fillId="0" borderId="86" xfId="4" applyFont="1" applyBorder="1" applyAlignment="1">
      <alignment horizontal="center" vertical="center" wrapText="1"/>
    </xf>
    <xf numFmtId="0" fontId="36" fillId="0" borderId="13" xfId="4" applyFont="1" applyBorder="1" applyAlignment="1">
      <alignment vertical="center"/>
    </xf>
    <xf numFmtId="3" fontId="37" fillId="6" borderId="40" xfId="3" applyNumberFormat="1" applyFont="1" applyFill="1" applyBorder="1"/>
    <xf numFmtId="3" fontId="37" fillId="0" borderId="67" xfId="3" applyNumberFormat="1" applyFont="1" applyBorder="1"/>
    <xf numFmtId="0" fontId="36" fillId="0" borderId="40" xfId="4" applyFont="1" applyBorder="1" applyAlignment="1">
      <alignment vertical="center"/>
    </xf>
    <xf numFmtId="3" fontId="37" fillId="6" borderId="14" xfId="3" applyNumberFormat="1" applyFont="1" applyFill="1" applyBorder="1"/>
    <xf numFmtId="4" fontId="24" fillId="0" borderId="15" xfId="3" applyNumberFormat="1" applyFont="1" applyBorder="1"/>
    <xf numFmtId="3" fontId="24" fillId="6" borderId="4" xfId="4" applyNumberFormat="1" applyFont="1" applyFill="1" applyBorder="1"/>
    <xf numFmtId="3" fontId="24" fillId="0" borderId="87" xfId="4" applyNumberFormat="1" applyFont="1" applyBorder="1"/>
    <xf numFmtId="4" fontId="24" fillId="0" borderId="46" xfId="3" applyNumberFormat="1" applyFont="1" applyBorder="1"/>
    <xf numFmtId="3" fontId="24" fillId="6" borderId="4" xfId="3" applyNumberFormat="1" applyFont="1" applyFill="1" applyBorder="1"/>
    <xf numFmtId="3" fontId="24" fillId="0" borderId="87" xfId="3" applyNumberFormat="1" applyFont="1" applyBorder="1"/>
    <xf numFmtId="4" fontId="24" fillId="0" borderId="6" xfId="3" applyNumberFormat="1" applyFont="1" applyBorder="1"/>
    <xf numFmtId="3" fontId="24" fillId="6" borderId="11" xfId="4" applyNumberFormat="1" applyFont="1" applyFill="1" applyBorder="1"/>
    <xf numFmtId="3" fontId="24" fillId="0" borderId="39" xfId="4" applyNumberFormat="1" applyFont="1" applyBorder="1"/>
    <xf numFmtId="4" fontId="24" fillId="0" borderId="38" xfId="3" applyNumberFormat="1" applyFont="1" applyBorder="1"/>
    <xf numFmtId="3" fontId="24" fillId="6" borderId="11" xfId="3" applyNumberFormat="1" applyFont="1" applyFill="1" applyBorder="1"/>
    <xf numFmtId="3" fontId="24" fillId="0" borderId="39" xfId="3" applyNumberFormat="1" applyFont="1" applyBorder="1"/>
    <xf numFmtId="4" fontId="24" fillId="0" borderId="88" xfId="3" applyNumberFormat="1" applyFont="1" applyBorder="1"/>
    <xf numFmtId="3" fontId="24" fillId="6" borderId="24" xfId="4" applyNumberFormat="1" applyFont="1" applyFill="1" applyBorder="1"/>
    <xf numFmtId="3" fontId="24" fillId="0" borderId="89" xfId="4" applyNumberFormat="1" applyFont="1" applyBorder="1"/>
    <xf numFmtId="4" fontId="24" fillId="0" borderId="90" xfId="3" applyNumberFormat="1" applyFont="1" applyBorder="1"/>
    <xf numFmtId="3" fontId="24" fillId="6" borderId="24" xfId="3" applyNumberFormat="1" applyFont="1" applyFill="1" applyBorder="1"/>
    <xf numFmtId="3" fontId="24" fillId="0" borderId="89" xfId="3" applyNumberFormat="1" applyFont="1" applyBorder="1"/>
    <xf numFmtId="4" fontId="24" fillId="0" borderId="18" xfId="3" applyNumberFormat="1" applyFont="1" applyBorder="1"/>
    <xf numFmtId="3" fontId="24" fillId="6" borderId="19" xfId="4" applyNumberFormat="1" applyFont="1" applyFill="1" applyBorder="1"/>
    <xf numFmtId="3" fontId="24" fillId="0" borderId="64" xfId="4" applyNumberFormat="1" applyFont="1" applyBorder="1"/>
    <xf numFmtId="3" fontId="24" fillId="6" borderId="19" xfId="3" applyNumberFormat="1" applyFont="1" applyFill="1" applyBorder="1"/>
    <xf numFmtId="3" fontId="24" fillId="0" borderId="64" xfId="3" applyNumberFormat="1" applyFont="1" applyBorder="1"/>
    <xf numFmtId="3" fontId="24" fillId="0" borderId="0" xfId="3" applyNumberFormat="1" applyFont="1"/>
    <xf numFmtId="4" fontId="24" fillId="0" borderId="65" xfId="3" applyNumberFormat="1" applyFont="1" applyBorder="1"/>
    <xf numFmtId="0" fontId="24" fillId="0" borderId="48" xfId="4" applyFont="1" applyBorder="1"/>
    <xf numFmtId="4" fontId="24" fillId="0" borderId="0" xfId="3" applyNumberFormat="1" applyFont="1"/>
    <xf numFmtId="3" fontId="24" fillId="0" borderId="0" xfId="4" applyNumberFormat="1" applyFont="1"/>
    <xf numFmtId="0" fontId="24" fillId="0" borderId="0" xfId="3" applyFont="1"/>
    <xf numFmtId="0" fontId="36" fillId="0" borderId="96" xfId="4" applyFont="1" applyBorder="1" applyAlignment="1">
      <alignment horizontal="center" vertical="center"/>
    </xf>
    <xf numFmtId="0" fontId="37" fillId="0" borderId="0" xfId="0" applyFont="1"/>
    <xf numFmtId="0" fontId="65" fillId="0" borderId="0" xfId="3" applyFont="1"/>
    <xf numFmtId="0" fontId="29" fillId="0" borderId="81" xfId="4" applyFont="1" applyBorder="1" applyAlignment="1">
      <alignment horizontal="centerContinuous"/>
    </xf>
    <xf numFmtId="0" fontId="29" fillId="0" borderId="82" xfId="4" applyFont="1" applyBorder="1" applyAlignment="1">
      <alignment horizontal="centerContinuous"/>
    </xf>
    <xf numFmtId="0" fontId="29" fillId="0" borderId="84" xfId="4" applyFont="1" applyBorder="1" applyAlignment="1">
      <alignment horizontal="centerContinuous"/>
    </xf>
    <xf numFmtId="0" fontId="29" fillId="0" borderId="85" xfId="4" applyFont="1" applyBorder="1" applyAlignment="1">
      <alignment horizontal="centerContinuous"/>
    </xf>
    <xf numFmtId="0" fontId="29" fillId="0" borderId="86" xfId="4" applyFont="1" applyBorder="1" applyAlignment="1">
      <alignment horizontal="centerContinuous"/>
    </xf>
    <xf numFmtId="0" fontId="36" fillId="0" borderId="83" xfId="4" applyFont="1" applyBorder="1" applyAlignment="1">
      <alignment horizontal="center" vertical="center" wrapText="1"/>
    </xf>
    <xf numFmtId="0" fontId="29" fillId="0" borderId="95" xfId="4" applyFont="1" applyBorder="1" applyAlignment="1">
      <alignment horizontal="centerContinuous"/>
    </xf>
    <xf numFmtId="0" fontId="64" fillId="0" borderId="49" xfId="0" applyFont="1" applyBorder="1"/>
    <xf numFmtId="0" fontId="66" fillId="0" borderId="0" xfId="0" applyFont="1"/>
    <xf numFmtId="0" fontId="31" fillId="0" borderId="0" xfId="9" applyFont="1"/>
    <xf numFmtId="0" fontId="32" fillId="0" borderId="0" xfId="10" applyFont="1"/>
    <xf numFmtId="0" fontId="28" fillId="0" borderId="0" xfId="4" applyFont="1" applyAlignment="1">
      <alignment vertical="center"/>
    </xf>
    <xf numFmtId="4" fontId="24" fillId="0" borderId="32" xfId="3" applyNumberFormat="1" applyFont="1" applyBorder="1"/>
    <xf numFmtId="3" fontId="24" fillId="6" borderId="7" xfId="4" applyNumberFormat="1" applyFont="1" applyFill="1" applyBorder="1"/>
    <xf numFmtId="3" fontId="24" fillId="0" borderId="8" xfId="4" applyNumberFormat="1" applyFont="1" applyBorder="1"/>
    <xf numFmtId="4" fontId="24" fillId="0" borderId="31" xfId="3" applyNumberFormat="1" applyFont="1" applyBorder="1"/>
    <xf numFmtId="3" fontId="24" fillId="6" borderId="7" xfId="3" applyNumberFormat="1" applyFont="1" applyFill="1" applyBorder="1"/>
    <xf numFmtId="3" fontId="24" fillId="0" borderId="8" xfId="3" applyNumberFormat="1" applyFont="1" applyBorder="1"/>
    <xf numFmtId="4" fontId="24" fillId="0" borderId="25" xfId="3" applyNumberFormat="1" applyFont="1" applyBorder="1"/>
    <xf numFmtId="3" fontId="24" fillId="6" borderId="22" xfId="4" applyNumberFormat="1" applyFont="1" applyFill="1" applyBorder="1"/>
    <xf numFmtId="3" fontId="24" fillId="0" borderId="75" xfId="4" applyNumberFormat="1" applyFont="1" applyBorder="1"/>
    <xf numFmtId="4" fontId="24" fillId="0" borderId="41" xfId="3" applyNumberFormat="1" applyFont="1" applyBorder="1"/>
    <xf numFmtId="3" fontId="24" fillId="6" borderId="22" xfId="3" applyNumberFormat="1" applyFont="1" applyFill="1" applyBorder="1"/>
    <xf numFmtId="3" fontId="24" fillId="0" borderId="75" xfId="3" applyNumberFormat="1" applyFont="1" applyBorder="1"/>
    <xf numFmtId="0" fontId="48" fillId="0" borderId="0" xfId="7" applyFont="1"/>
    <xf numFmtId="0" fontId="48" fillId="0" borderId="0" xfId="6" applyFont="1"/>
    <xf numFmtId="3" fontId="48" fillId="0" borderId="0" xfId="6" applyNumberFormat="1" applyFont="1"/>
    <xf numFmtId="0" fontId="67" fillId="0" borderId="0" xfId="12" applyFont="1"/>
    <xf numFmtId="0" fontId="29" fillId="0" borderId="0" xfId="6" applyFont="1"/>
    <xf numFmtId="3" fontId="29" fillId="0" borderId="0" xfId="6" applyNumberFormat="1" applyFont="1"/>
    <xf numFmtId="2" fontId="29" fillId="0" borderId="0" xfId="6" applyNumberFormat="1" applyFont="1"/>
    <xf numFmtId="0" fontId="35" fillId="0" borderId="0" xfId="13" applyFont="1"/>
    <xf numFmtId="0" fontId="54" fillId="0" borderId="0" xfId="6" applyFont="1"/>
    <xf numFmtId="0" fontId="68" fillId="0" borderId="0" xfId="14" applyFont="1"/>
    <xf numFmtId="0" fontId="14" fillId="0" borderId="11" xfId="14" applyFont="1" applyBorder="1"/>
    <xf numFmtId="0" fontId="8" fillId="0" borderId="0" xfId="14" applyFont="1"/>
    <xf numFmtId="0" fontId="12" fillId="0" borderId="11" xfId="14" applyFont="1" applyBorder="1" applyAlignment="1">
      <alignment vertical="center"/>
    </xf>
    <xf numFmtId="3" fontId="12" fillId="0" borderId="11" xfId="14" applyNumberFormat="1" applyFont="1" applyBorder="1" applyAlignment="1">
      <alignment vertical="center"/>
    </xf>
    <xf numFmtId="0" fontId="8" fillId="0" borderId="0" xfId="14" applyFont="1" applyAlignment="1">
      <alignment vertical="center"/>
    </xf>
    <xf numFmtId="0" fontId="24" fillId="0" borderId="0" xfId="13" applyFont="1"/>
    <xf numFmtId="168" fontId="14" fillId="11" borderId="11" xfId="14" applyNumberFormat="1" applyFont="1" applyFill="1" applyBorder="1" applyAlignment="1">
      <alignment horizontal="center" wrapText="1"/>
    </xf>
    <xf numFmtId="0" fontId="14" fillId="11" borderId="11" xfId="14" applyFont="1" applyFill="1" applyBorder="1" applyAlignment="1">
      <alignment horizontal="center"/>
    </xf>
    <xf numFmtId="3" fontId="70" fillId="0" borderId="14" xfId="0" applyNumberFormat="1" applyFont="1" applyBorder="1" applyAlignment="1">
      <alignment horizontal="right" vertical="center"/>
    </xf>
    <xf numFmtId="3" fontId="70" fillId="0" borderId="7" xfId="0" applyNumberFormat="1" applyFont="1" applyBorder="1" applyAlignment="1">
      <alignment horizontal="right" vertical="center"/>
    </xf>
    <xf numFmtId="3" fontId="70" fillId="0" borderId="22" xfId="0" applyNumberFormat="1" applyFont="1" applyBorder="1" applyAlignment="1">
      <alignment vertical="center"/>
    </xf>
    <xf numFmtId="3" fontId="70" fillId="0" borderId="7" xfId="0" applyNumberFormat="1" applyFont="1" applyBorder="1" applyAlignment="1">
      <alignment vertical="center"/>
    </xf>
    <xf numFmtId="3" fontId="70" fillId="0" borderId="14" xfId="0" applyNumberFormat="1" applyFont="1" applyBorder="1" applyAlignment="1">
      <alignment vertical="center"/>
    </xf>
    <xf numFmtId="3" fontId="70" fillId="0" borderId="4" xfId="0" applyNumberFormat="1" applyFont="1" applyBorder="1" applyAlignment="1">
      <alignment vertical="center"/>
    </xf>
    <xf numFmtId="3" fontId="70" fillId="0" borderId="11" xfId="0" applyNumberFormat="1" applyFont="1" applyBorder="1" applyAlignment="1">
      <alignment vertical="center"/>
    </xf>
    <xf numFmtId="3" fontId="14" fillId="0" borderId="98" xfId="6" applyNumberFormat="1" applyFont="1" applyBorder="1" applyAlignment="1">
      <alignment vertical="center"/>
    </xf>
    <xf numFmtId="3" fontId="14" fillId="0" borderId="0" xfId="5" applyNumberFormat="1" applyFont="1" applyAlignment="1">
      <alignment vertical="center"/>
    </xf>
    <xf numFmtId="0" fontId="29" fillId="0" borderId="49" xfId="0" applyFont="1" applyBorder="1" applyAlignment="1">
      <alignment horizontal="center" vertical="center" wrapText="1"/>
    </xf>
    <xf numFmtId="0" fontId="29" fillId="0" borderId="62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0" fontId="29" fillId="0" borderId="3" xfId="0" applyFont="1" applyBorder="1" applyAlignment="1">
      <alignment horizontal="center" vertical="center"/>
    </xf>
    <xf numFmtId="0" fontId="29" fillId="4" borderId="51" xfId="0" applyFont="1" applyFill="1" applyBorder="1" applyAlignment="1">
      <alignment horizontal="center" vertical="center" wrapText="1"/>
    </xf>
    <xf numFmtId="0" fontId="29" fillId="4" borderId="56" xfId="0" applyFont="1" applyFill="1" applyBorder="1" applyAlignment="1">
      <alignment horizontal="center" vertical="center" wrapText="1"/>
    </xf>
    <xf numFmtId="0" fontId="29" fillId="4" borderId="30" xfId="0" applyFont="1" applyFill="1" applyBorder="1" applyAlignment="1">
      <alignment horizontal="center" vertical="center" wrapText="1"/>
    </xf>
    <xf numFmtId="0" fontId="29" fillId="0" borderId="51" xfId="0" applyFont="1" applyBorder="1" applyAlignment="1">
      <alignment horizontal="center" vertical="center" wrapText="1"/>
    </xf>
    <xf numFmtId="0" fontId="29" fillId="0" borderId="56" xfId="0" applyFont="1" applyBorder="1" applyAlignment="1">
      <alignment horizontal="center" vertical="center" wrapText="1"/>
    </xf>
    <xf numFmtId="0" fontId="29" fillId="0" borderId="30" xfId="0" applyFont="1" applyBorder="1" applyAlignment="1">
      <alignment horizontal="center" vertical="center" wrapText="1"/>
    </xf>
    <xf numFmtId="0" fontId="17" fillId="7" borderId="0" xfId="0" applyFont="1" applyFill="1" applyAlignment="1">
      <alignment horizontal="left" vertical="top" wrapText="1"/>
    </xf>
    <xf numFmtId="49" fontId="36" fillId="5" borderId="9" xfId="2" applyNumberFormat="1" applyFont="1" applyFill="1" applyBorder="1" applyAlignment="1">
      <alignment horizontal="left" vertical="center"/>
    </xf>
    <xf numFmtId="49" fontId="36" fillId="5" borderId="42" xfId="2" applyNumberFormat="1" applyFont="1" applyFill="1" applyBorder="1" applyAlignment="1">
      <alignment horizontal="left" vertical="center"/>
    </xf>
  </cellXfs>
  <cellStyles count="15">
    <cellStyle name="Hiperłącze 2" xfId="11" xr:uid="{00000000-0005-0000-0000-000000000000}"/>
    <cellStyle name="Normal_taryfa 01-24" xfId="1" xr:uid="{00000000-0005-0000-0000-000001000000}"/>
    <cellStyle name="Normalny" xfId="0" builtinId="0"/>
    <cellStyle name="Normalny 2" xfId="6" xr:uid="{00000000-0005-0000-0000-000003000000}"/>
    <cellStyle name="Normalny 3" xfId="8" xr:uid="{00000000-0005-0000-0000-000004000000}"/>
    <cellStyle name="Normalny 3 2" xfId="10" xr:uid="{00000000-0005-0000-0000-000005000000}"/>
    <cellStyle name="Normalny 4" xfId="14" xr:uid="{00000000-0005-0000-0000-000006000000}"/>
    <cellStyle name="Normalny_DROB41_0" xfId="9" xr:uid="{00000000-0005-0000-0000-000007000000}"/>
    <cellStyle name="Normalny_Kopia I-IX.06" xfId="3" xr:uid="{00000000-0005-0000-0000-000008000000}"/>
    <cellStyle name="Normalny_MatrycaKRAJ" xfId="4" xr:uid="{00000000-0005-0000-0000-000009000000}"/>
    <cellStyle name="Normalny_Miesięczne-zboża-biuletyn" xfId="13" xr:uid="{00000000-0005-0000-0000-00000A000000}"/>
    <cellStyle name="Normalny_mleko09_07" xfId="2" xr:uid="{00000000-0005-0000-0000-00000B000000}"/>
    <cellStyle name="Normalny_Oblicz_ziarno" xfId="7" xr:uid="{00000000-0005-0000-0000-00000C000000}"/>
    <cellStyle name="Normalny_PREZENTG" xfId="12" xr:uid="{00000000-0005-0000-0000-00000D000000}"/>
    <cellStyle name="Normalny_Zboża 01-04.2012 wstępne" xfId="5" xr:uid="{00000000-0005-0000-0000-00000E000000}"/>
  </cellStyles>
  <dxfs count="4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colors>
    <mruColors>
      <color rgb="FF3333FF"/>
      <color rgb="FFFFFF99"/>
      <color rgb="FFFFCC99"/>
      <color rgb="FFFFFF66"/>
      <color rgb="FFCC00CC"/>
      <color rgb="FFFF9966"/>
      <color rgb="FFFF9933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png"/><Relationship Id="rId1" Type="http://schemas.openxmlformats.org/officeDocument/2006/relationships/image" Target="../media/image8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485775</xdr:colOff>
      <xdr:row>0</xdr:row>
      <xdr:rowOff>85725</xdr:rowOff>
    </xdr:from>
    <xdr:to>
      <xdr:col>2</xdr:col>
      <xdr:colOff>1280827</xdr:colOff>
      <xdr:row>4</xdr:row>
      <xdr:rowOff>58363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5775" y="85725"/>
          <a:ext cx="2609314" cy="81083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600075</xdr:colOff>
      <xdr:row>25</xdr:row>
      <xdr:rowOff>0</xdr:rowOff>
    </xdr:to>
    <xdr:pic>
      <xdr:nvPicPr>
        <xdr:cNvPr id="10" name="Obraz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105525" cy="404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10</xdr:col>
      <xdr:colOff>329565</xdr:colOff>
      <xdr:row>22</xdr:row>
      <xdr:rowOff>5715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485775"/>
          <a:ext cx="5815965" cy="3139440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0</xdr:colOff>
      <xdr:row>3</xdr:row>
      <xdr:rowOff>0</xdr:rowOff>
    </xdr:from>
    <xdr:to>
      <xdr:col>21</xdr:col>
      <xdr:colOff>323850</xdr:colOff>
      <xdr:row>22</xdr:row>
      <xdr:rowOff>0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86525" y="485775"/>
          <a:ext cx="5810250" cy="3133725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23</xdr:row>
      <xdr:rowOff>0</xdr:rowOff>
    </xdr:from>
    <xdr:to>
      <xdr:col>10</xdr:col>
      <xdr:colOff>329565</xdr:colOff>
      <xdr:row>42</xdr:row>
      <xdr:rowOff>57150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3724275"/>
          <a:ext cx="5815965" cy="31337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10</xdr:col>
      <xdr:colOff>317500</xdr:colOff>
      <xdr:row>22</xdr:row>
      <xdr:rowOff>19685</xdr:rowOff>
    </xdr:to>
    <xdr:pic>
      <xdr:nvPicPr>
        <xdr:cNvPr id="6" name="Obraz 5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161925"/>
          <a:ext cx="5803900" cy="3420110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0</xdr:colOff>
      <xdr:row>1</xdr:row>
      <xdr:rowOff>0</xdr:rowOff>
    </xdr:from>
    <xdr:to>
      <xdr:col>20</xdr:col>
      <xdr:colOff>354330</xdr:colOff>
      <xdr:row>22</xdr:row>
      <xdr:rowOff>7620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72225" y="161925"/>
          <a:ext cx="5840730" cy="3408045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10</xdr:col>
      <xdr:colOff>317500</xdr:colOff>
      <xdr:row>21</xdr:row>
      <xdr:rowOff>160655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323850"/>
          <a:ext cx="5803900" cy="3237230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0</xdr:colOff>
      <xdr:row>2</xdr:row>
      <xdr:rowOff>0</xdr:rowOff>
    </xdr:from>
    <xdr:to>
      <xdr:col>20</xdr:col>
      <xdr:colOff>492125</xdr:colOff>
      <xdr:row>22</xdr:row>
      <xdr:rowOff>5080</xdr:rowOff>
    </xdr:to>
    <xdr:pic>
      <xdr:nvPicPr>
        <xdr:cNvPr id="6" name="Obraz 5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323850"/>
          <a:ext cx="5797550" cy="3243580"/>
        </a:xfrm>
        <a:prstGeom prst="rect">
          <a:avLst/>
        </a:prstGeom>
        <a:noFill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7</xdr:row>
      <xdr:rowOff>0</xdr:rowOff>
    </xdr:from>
    <xdr:to>
      <xdr:col>15</xdr:col>
      <xdr:colOff>531984</xdr:colOff>
      <xdr:row>24</xdr:row>
      <xdr:rowOff>88656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00000000-0008-0000-0D00-000005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8808" y="1128346"/>
          <a:ext cx="6005195" cy="2828925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$\Users\apater.ADMINROL\Documents\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gdalena.Olechowicz@minrol.gov.pl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79998168889431442"/>
  </sheetPr>
  <dimension ref="B1:AJ43"/>
  <sheetViews>
    <sheetView showGridLines="0" tabSelected="1" zoomScale="90" zoomScaleNormal="90" workbookViewId="0">
      <selection activeCell="D15" sqref="D15"/>
    </sheetView>
  </sheetViews>
  <sheetFormatPr defaultColWidth="9.1796875" defaultRowHeight="12.5" x14ac:dyDescent="0.25"/>
  <cols>
    <col min="1" max="1" width="7.81640625" style="65" customWidth="1"/>
    <col min="2" max="2" width="19.26953125" style="65" customWidth="1"/>
    <col min="3" max="3" width="19.81640625" style="65" customWidth="1"/>
    <col min="4" max="4" width="21" style="65" customWidth="1"/>
    <col min="5" max="5" width="14.7265625" style="65" customWidth="1"/>
    <col min="6" max="6" width="13.453125" style="65" customWidth="1"/>
    <col min="7" max="10" width="9.1796875" style="65"/>
    <col min="11" max="11" width="17.81640625" style="65" customWidth="1"/>
    <col min="12" max="16384" width="9.1796875" style="65"/>
  </cols>
  <sheetData>
    <row r="1" spans="2:36" ht="15" customHeight="1" x14ac:dyDescent="0.3">
      <c r="B1" s="63"/>
      <c r="C1" s="63"/>
      <c r="D1" s="63"/>
      <c r="E1" s="64"/>
      <c r="F1" s="64"/>
      <c r="L1" s="66"/>
      <c r="M1" s="66"/>
      <c r="N1" s="66"/>
      <c r="O1" s="66"/>
      <c r="P1" s="66"/>
      <c r="Q1" s="66"/>
      <c r="R1" s="66"/>
      <c r="S1" s="66"/>
      <c r="T1" s="66"/>
    </row>
    <row r="2" spans="2:36" ht="15.5" x14ac:dyDescent="0.35">
      <c r="B2" s="63"/>
      <c r="C2" s="63"/>
      <c r="D2" s="67" t="s">
        <v>106</v>
      </c>
      <c r="E2" s="64"/>
      <c r="F2" s="64"/>
      <c r="L2" s="66"/>
      <c r="M2" s="66"/>
      <c r="N2" s="66"/>
      <c r="O2" s="66"/>
      <c r="P2" s="66"/>
      <c r="Q2" s="66"/>
      <c r="R2" s="66"/>
      <c r="S2" s="66"/>
      <c r="T2" s="66"/>
      <c r="AI2" s="68"/>
      <c r="AJ2" s="68"/>
    </row>
    <row r="3" spans="2:36" ht="19.5" customHeight="1" x14ac:dyDescent="0.3">
      <c r="B3" s="63"/>
      <c r="C3" s="63"/>
      <c r="D3" s="309" t="s">
        <v>149</v>
      </c>
      <c r="E3" s="63"/>
      <c r="F3" s="64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AI3" s="68"/>
      <c r="AJ3" s="68"/>
    </row>
    <row r="4" spans="2:36" ht="17" x14ac:dyDescent="0.3">
      <c r="B4" s="64"/>
      <c r="C4" s="64"/>
      <c r="D4" s="69" t="s">
        <v>91</v>
      </c>
      <c r="E4" s="64"/>
      <c r="F4" s="64"/>
      <c r="G4" s="66"/>
      <c r="H4" s="70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</row>
    <row r="5" spans="2:36" ht="15.5" x14ac:dyDescent="0.3">
      <c r="B5" s="66"/>
      <c r="C5" s="66"/>
      <c r="D5" s="66"/>
      <c r="E5" s="66"/>
      <c r="F5" s="66"/>
      <c r="G5" s="66"/>
      <c r="H5" s="70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</row>
    <row r="6" spans="2:36" ht="18" customHeight="1" x14ac:dyDescent="0.35">
      <c r="B6" s="71" t="s">
        <v>0</v>
      </c>
      <c r="C6" s="66"/>
      <c r="D6" s="66"/>
      <c r="E6" s="66"/>
      <c r="F6" s="66"/>
      <c r="G6" s="66"/>
      <c r="H6" s="70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</row>
    <row r="7" spans="2:36" ht="16.5" customHeight="1" x14ac:dyDescent="0.3"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</row>
    <row r="8" spans="2:36" ht="23.25" customHeight="1" x14ac:dyDescent="0.3">
      <c r="B8" s="66"/>
      <c r="C8" s="66"/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</row>
    <row r="9" spans="2:36" ht="33" customHeight="1" x14ac:dyDescent="0.7">
      <c r="B9" s="56" t="s">
        <v>3</v>
      </c>
      <c r="C9" s="72"/>
      <c r="D9" s="66"/>
      <c r="E9" s="66"/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  <c r="Q9" s="66"/>
      <c r="R9" s="66"/>
      <c r="S9" s="66"/>
      <c r="T9" s="66"/>
    </row>
    <row r="10" spans="2:36" ht="23.25" customHeight="1" x14ac:dyDescent="0.7">
      <c r="B10" s="57"/>
      <c r="C10" s="66"/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6"/>
    </row>
    <row r="11" spans="2:36" ht="13" x14ac:dyDescent="0.3">
      <c r="B11" s="66"/>
      <c r="C11" s="66"/>
      <c r="D11" s="66"/>
      <c r="E11" s="66"/>
      <c r="F11" s="66"/>
      <c r="G11" s="66"/>
      <c r="H11" s="66"/>
      <c r="I11" s="66"/>
      <c r="J11" s="66"/>
      <c r="K11" s="66"/>
      <c r="L11" s="66"/>
      <c r="M11" s="66"/>
      <c r="N11" s="66"/>
      <c r="O11" s="66"/>
      <c r="P11" s="66"/>
      <c r="Q11" s="66"/>
      <c r="R11" s="66"/>
      <c r="S11" s="66"/>
      <c r="T11" s="66"/>
    </row>
    <row r="12" spans="2:36" ht="23.5" x14ac:dyDescent="0.55000000000000004">
      <c r="B12" s="58" t="s">
        <v>178</v>
      </c>
      <c r="C12" s="59"/>
      <c r="D12" s="73"/>
      <c r="E12" s="493" t="s">
        <v>179</v>
      </c>
      <c r="F12" s="494"/>
      <c r="G12" s="73"/>
      <c r="Q12" s="66"/>
      <c r="R12" s="66"/>
      <c r="S12" s="66"/>
      <c r="T12" s="66"/>
    </row>
    <row r="13" spans="2:36" ht="13" x14ac:dyDescent="0.3">
      <c r="B13" s="66"/>
      <c r="C13" s="66"/>
      <c r="D13" s="66"/>
      <c r="E13" s="66"/>
      <c r="F13" s="66"/>
      <c r="G13" s="66"/>
      <c r="H13" s="66"/>
      <c r="I13" s="66"/>
      <c r="J13" s="66"/>
      <c r="K13" s="66"/>
      <c r="L13" s="66"/>
      <c r="M13" s="66"/>
      <c r="N13" s="66"/>
      <c r="O13" s="66"/>
      <c r="P13" s="66"/>
      <c r="Q13" s="66"/>
      <c r="R13" s="66"/>
      <c r="S13" s="66"/>
      <c r="T13" s="66"/>
    </row>
    <row r="14" spans="2:36" ht="13" x14ac:dyDescent="0.3">
      <c r="B14" s="66"/>
      <c r="C14" s="66"/>
      <c r="D14" s="66"/>
      <c r="E14" s="66"/>
      <c r="F14" s="66"/>
      <c r="G14" s="66"/>
      <c r="H14" s="66"/>
      <c r="I14" s="66"/>
      <c r="J14" s="66"/>
      <c r="K14" s="66"/>
      <c r="L14" s="66"/>
      <c r="M14" s="66"/>
      <c r="N14" s="66"/>
      <c r="O14" s="66"/>
      <c r="P14" s="66"/>
      <c r="Q14" s="66"/>
      <c r="R14" s="66"/>
      <c r="S14" s="66"/>
      <c r="T14" s="66"/>
    </row>
    <row r="15" spans="2:36" ht="26" x14ac:dyDescent="0.6">
      <c r="B15" s="60" t="s">
        <v>126</v>
      </c>
      <c r="C15" s="61"/>
      <c r="D15" s="62" t="s">
        <v>180</v>
      </c>
      <c r="E15" s="61"/>
      <c r="F15" s="61"/>
      <c r="G15" s="59"/>
      <c r="H15" s="66"/>
      <c r="I15" s="66"/>
      <c r="J15" s="66"/>
      <c r="K15" s="66"/>
      <c r="L15" s="66"/>
      <c r="M15" s="66"/>
      <c r="N15" s="66"/>
      <c r="O15" s="66"/>
      <c r="P15" s="66"/>
      <c r="Q15" s="66"/>
      <c r="R15" s="66"/>
      <c r="S15" s="66"/>
      <c r="T15" s="66"/>
    </row>
    <row r="16" spans="2:36" ht="14.5" x14ac:dyDescent="0.35">
      <c r="B16" s="74"/>
      <c r="C16" s="74"/>
      <c r="D16" s="74"/>
      <c r="E16" s="74"/>
      <c r="F16" s="74"/>
      <c r="G16" s="66"/>
      <c r="H16" s="66"/>
      <c r="I16" s="66"/>
      <c r="J16" s="66"/>
      <c r="K16" s="66"/>
      <c r="L16" s="66"/>
      <c r="M16" s="66"/>
      <c r="N16" s="66"/>
      <c r="O16" s="66"/>
      <c r="P16" s="66"/>
      <c r="Q16" s="66"/>
      <c r="R16" s="66"/>
      <c r="S16" s="66"/>
      <c r="T16" s="66"/>
    </row>
    <row r="17" spans="2:20" ht="14.5" x14ac:dyDescent="0.35">
      <c r="B17" s="74" t="s">
        <v>132</v>
      </c>
      <c r="C17" s="74"/>
      <c r="D17" s="74"/>
      <c r="E17" s="74"/>
      <c r="F17" s="74"/>
      <c r="G17" s="66"/>
      <c r="H17" s="66"/>
      <c r="I17" s="66"/>
      <c r="J17" s="66"/>
      <c r="K17" s="66"/>
      <c r="L17" s="66"/>
      <c r="M17" s="66"/>
      <c r="N17" s="66"/>
      <c r="O17" s="66"/>
      <c r="P17" s="66"/>
      <c r="Q17" s="66"/>
      <c r="R17" s="66"/>
      <c r="S17" s="66"/>
      <c r="T17" s="66"/>
    </row>
    <row r="18" spans="2:20" ht="14.5" x14ac:dyDescent="0.35">
      <c r="B18" s="74" t="s">
        <v>146</v>
      </c>
      <c r="C18" s="74"/>
      <c r="D18" s="74"/>
      <c r="E18" s="74"/>
      <c r="F18" s="74"/>
      <c r="G18" s="66"/>
      <c r="H18" s="66"/>
      <c r="I18" s="66"/>
      <c r="J18" s="66"/>
      <c r="K18" s="66"/>
      <c r="L18" s="66"/>
      <c r="M18" s="66"/>
      <c r="N18" s="66"/>
      <c r="O18" s="66"/>
      <c r="P18" s="66"/>
      <c r="Q18" s="66"/>
      <c r="R18" s="66"/>
      <c r="S18" s="66"/>
      <c r="T18" s="66"/>
    </row>
    <row r="19" spans="2:20" ht="14.5" x14ac:dyDescent="0.35">
      <c r="B19" s="74" t="s">
        <v>147</v>
      </c>
      <c r="C19" s="74"/>
      <c r="D19" s="74"/>
      <c r="E19" s="74"/>
      <c r="F19" s="74"/>
      <c r="G19" s="66"/>
      <c r="H19" s="66"/>
      <c r="I19" s="66"/>
      <c r="J19" s="66"/>
      <c r="K19" s="66"/>
      <c r="L19" s="66"/>
      <c r="M19" s="66"/>
      <c r="N19" s="66"/>
      <c r="O19" s="66"/>
      <c r="P19" s="66"/>
      <c r="Q19" s="66"/>
      <c r="R19" s="66"/>
      <c r="S19" s="66"/>
      <c r="T19" s="66"/>
    </row>
    <row r="20" spans="2:20" ht="14.5" x14ac:dyDescent="0.35">
      <c r="B20" s="74" t="s">
        <v>91</v>
      </c>
      <c r="C20" s="74"/>
      <c r="D20" s="74"/>
      <c r="E20" s="74"/>
      <c r="F20" s="74"/>
      <c r="G20" s="66"/>
      <c r="H20" s="66"/>
      <c r="I20" s="66"/>
      <c r="J20" s="66"/>
      <c r="K20" s="66"/>
      <c r="L20" s="66"/>
      <c r="M20" s="66"/>
      <c r="N20" s="66"/>
      <c r="O20" s="66"/>
      <c r="P20" s="66"/>
      <c r="Q20" s="66"/>
      <c r="R20" s="66"/>
      <c r="S20" s="66"/>
      <c r="T20" s="66"/>
    </row>
    <row r="21" spans="2:20" ht="14.5" x14ac:dyDescent="0.35">
      <c r="B21" s="74" t="s">
        <v>1</v>
      </c>
      <c r="C21" s="74"/>
      <c r="D21" s="74"/>
      <c r="E21" s="74"/>
      <c r="F21" s="74"/>
      <c r="G21" s="66"/>
      <c r="H21" s="66"/>
      <c r="I21" s="66"/>
      <c r="J21" s="66"/>
      <c r="K21" s="66"/>
      <c r="L21" s="66"/>
      <c r="M21" s="66"/>
      <c r="N21" s="66"/>
      <c r="O21" s="66"/>
      <c r="P21" s="66"/>
      <c r="Q21" s="66"/>
      <c r="R21" s="66"/>
      <c r="S21" s="66"/>
      <c r="T21" s="66"/>
    </row>
    <row r="22" spans="2:20" ht="14.5" x14ac:dyDescent="0.35">
      <c r="B22" s="74" t="s">
        <v>2</v>
      </c>
      <c r="C22" s="74"/>
      <c r="D22" s="74"/>
      <c r="E22" s="74"/>
      <c r="F22" s="74"/>
      <c r="G22" s="66"/>
      <c r="H22" s="66"/>
      <c r="I22" s="66"/>
      <c r="J22" s="66"/>
      <c r="K22" s="66"/>
      <c r="L22" s="66"/>
      <c r="M22" s="66"/>
      <c r="N22" s="66"/>
      <c r="O22" s="66"/>
      <c r="P22" s="66"/>
      <c r="Q22" s="66"/>
      <c r="R22" s="66"/>
      <c r="S22" s="66"/>
      <c r="T22" s="66"/>
    </row>
    <row r="23" spans="2:20" ht="14.5" x14ac:dyDescent="0.35">
      <c r="B23" s="74"/>
      <c r="C23" s="74"/>
      <c r="D23" s="74"/>
      <c r="E23" s="74"/>
      <c r="F23" s="74"/>
      <c r="G23" s="66"/>
      <c r="H23" s="66"/>
      <c r="I23" s="66"/>
      <c r="J23" s="66"/>
      <c r="K23" s="66"/>
      <c r="L23" s="66"/>
      <c r="M23" s="66"/>
      <c r="N23" s="66"/>
      <c r="O23" s="66"/>
      <c r="P23" s="66"/>
      <c r="Q23" s="66"/>
      <c r="R23" s="66"/>
      <c r="S23" s="66"/>
      <c r="T23" s="66"/>
    </row>
    <row r="24" spans="2:20" ht="14.5" x14ac:dyDescent="0.35">
      <c r="B24" s="74"/>
      <c r="C24" s="74"/>
      <c r="D24" s="74"/>
      <c r="E24" s="74"/>
      <c r="F24" s="74"/>
      <c r="G24" s="66"/>
      <c r="H24" s="66"/>
      <c r="I24" s="66"/>
      <c r="J24" s="66"/>
      <c r="K24" s="66"/>
      <c r="L24" s="66"/>
      <c r="M24" s="66"/>
      <c r="N24" s="66"/>
      <c r="O24" s="66"/>
      <c r="P24" s="66"/>
      <c r="Q24" s="66"/>
      <c r="R24" s="66"/>
      <c r="S24" s="66"/>
      <c r="T24" s="66"/>
    </row>
    <row r="25" spans="2:20" ht="14.5" x14ac:dyDescent="0.35">
      <c r="B25" s="74"/>
      <c r="C25" s="77"/>
      <c r="D25" s="74"/>
      <c r="E25" s="74"/>
      <c r="F25" s="74"/>
      <c r="G25" s="66"/>
      <c r="H25" s="66"/>
      <c r="I25" s="66"/>
      <c r="J25" s="66"/>
      <c r="K25" s="66"/>
      <c r="L25" s="66"/>
      <c r="M25" s="66"/>
      <c r="N25" s="66"/>
      <c r="O25" s="66"/>
      <c r="P25" s="66"/>
      <c r="Q25" s="66"/>
      <c r="R25" s="66"/>
      <c r="S25" s="66"/>
      <c r="T25" s="66"/>
    </row>
    <row r="26" spans="2:20" ht="14.5" x14ac:dyDescent="0.35">
      <c r="B26" s="74"/>
      <c r="C26" s="77"/>
      <c r="D26" s="74"/>
      <c r="E26" s="74"/>
      <c r="F26" s="74"/>
      <c r="G26" s="66"/>
      <c r="H26" s="66"/>
      <c r="I26" s="66"/>
      <c r="J26" s="66"/>
      <c r="K26" s="66"/>
      <c r="L26" s="66"/>
      <c r="M26" s="66"/>
      <c r="N26" s="66"/>
      <c r="O26" s="66"/>
      <c r="P26" s="66"/>
      <c r="Q26" s="66"/>
      <c r="R26" s="66"/>
      <c r="S26" s="66"/>
      <c r="T26" s="66"/>
    </row>
    <row r="27" spans="2:20" ht="14.5" x14ac:dyDescent="0.35">
      <c r="B27" s="75" t="s">
        <v>127</v>
      </c>
      <c r="C27" s="74"/>
      <c r="D27" s="74"/>
      <c r="E27" s="74"/>
      <c r="F27" s="74"/>
      <c r="G27" s="66"/>
      <c r="H27" s="66"/>
      <c r="I27" s="66"/>
      <c r="J27" s="66"/>
      <c r="K27" s="66"/>
      <c r="L27" s="66"/>
      <c r="M27" s="66"/>
      <c r="N27" s="66"/>
      <c r="O27" s="66"/>
      <c r="P27" s="66"/>
      <c r="Q27" s="66"/>
      <c r="R27" s="66"/>
      <c r="S27" s="66"/>
      <c r="T27" s="66"/>
    </row>
    <row r="28" spans="2:20" ht="14.5" x14ac:dyDescent="0.35">
      <c r="B28" s="75" t="s">
        <v>4</v>
      </c>
      <c r="C28" s="75"/>
      <c r="D28" s="75"/>
      <c r="E28" s="75"/>
      <c r="F28" s="75"/>
      <c r="G28" s="76"/>
      <c r="H28" s="76"/>
      <c r="I28" s="76"/>
      <c r="J28" s="76"/>
      <c r="K28" s="66"/>
      <c r="L28" s="66"/>
      <c r="M28" s="66"/>
      <c r="N28" s="66"/>
      <c r="O28" s="66"/>
      <c r="P28" s="66"/>
      <c r="Q28" s="66"/>
      <c r="R28" s="66"/>
      <c r="S28" s="66"/>
      <c r="T28" s="66"/>
    </row>
    <row r="29" spans="2:20" ht="14.5" x14ac:dyDescent="0.35">
      <c r="B29" s="306" t="s">
        <v>148</v>
      </c>
      <c r="C29" s="306"/>
      <c r="D29" s="74"/>
      <c r="E29" s="74"/>
      <c r="F29" s="74"/>
      <c r="G29" s="66"/>
      <c r="H29" s="66"/>
      <c r="I29" s="66"/>
      <c r="J29" s="66"/>
      <c r="K29" s="66"/>
      <c r="L29" s="66"/>
      <c r="M29" s="66"/>
      <c r="N29" s="66"/>
      <c r="O29" s="66"/>
      <c r="P29" s="66"/>
      <c r="Q29" s="66"/>
      <c r="R29" s="66"/>
      <c r="S29" s="66"/>
      <c r="T29" s="66"/>
    </row>
    <row r="30" spans="2:20" ht="14.5" x14ac:dyDescent="0.35">
      <c r="B30" s="74" t="s">
        <v>128</v>
      </c>
      <c r="C30" s="74"/>
      <c r="D30" s="74"/>
      <c r="E30" s="74"/>
      <c r="F30" s="74"/>
      <c r="G30" s="66"/>
      <c r="H30" s="66"/>
      <c r="I30" s="66"/>
      <c r="J30" s="66"/>
      <c r="K30" s="66"/>
      <c r="L30" s="66"/>
      <c r="M30" s="66"/>
      <c r="N30" s="66"/>
      <c r="O30" s="66"/>
      <c r="P30" s="66"/>
      <c r="Q30" s="66"/>
      <c r="R30" s="66"/>
      <c r="S30" s="66"/>
      <c r="T30" s="66"/>
    </row>
    <row r="31" spans="2:20" ht="14.5" x14ac:dyDescent="0.35">
      <c r="B31" s="74"/>
      <c r="C31" s="74"/>
      <c r="D31" s="74"/>
      <c r="E31" s="74"/>
      <c r="F31" s="74"/>
      <c r="G31" s="66"/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</row>
    <row r="32" spans="2:20" ht="14.5" x14ac:dyDescent="0.35">
      <c r="B32" s="307" t="s">
        <v>129</v>
      </c>
      <c r="C32" s="78"/>
      <c r="D32" s="78"/>
      <c r="E32" s="78"/>
      <c r="F32" s="78"/>
      <c r="G32" s="79"/>
      <c r="H32" s="79"/>
      <c r="I32" s="79"/>
      <c r="J32" s="79"/>
      <c r="K32" s="79"/>
      <c r="L32" s="79"/>
      <c r="M32" s="79"/>
      <c r="N32" s="79"/>
      <c r="O32" s="79"/>
      <c r="P32" s="79"/>
      <c r="Q32" s="66"/>
      <c r="R32" s="66"/>
      <c r="S32" s="66"/>
      <c r="T32" s="66"/>
    </row>
    <row r="33" spans="2:20" ht="15" x14ac:dyDescent="0.35">
      <c r="B33" s="308" t="s">
        <v>130</v>
      </c>
      <c r="C33" s="78"/>
      <c r="D33" s="78"/>
      <c r="E33" s="78"/>
      <c r="F33" s="78"/>
      <c r="G33" s="79"/>
      <c r="H33" s="79"/>
      <c r="I33" s="79"/>
      <c r="J33" s="79"/>
      <c r="K33" s="79"/>
      <c r="L33" s="79"/>
      <c r="M33" s="79"/>
      <c r="N33" s="79"/>
      <c r="O33" s="79"/>
      <c r="P33" s="79"/>
      <c r="Q33" s="66"/>
      <c r="R33" s="66"/>
      <c r="S33" s="66"/>
      <c r="T33" s="66"/>
    </row>
    <row r="34" spans="2:20" ht="15.5" x14ac:dyDescent="0.35">
      <c r="B34" s="308" t="s">
        <v>131</v>
      </c>
      <c r="C34" s="74"/>
      <c r="D34" s="74"/>
      <c r="E34" s="74"/>
      <c r="F34" s="74"/>
      <c r="G34" s="66"/>
      <c r="H34" s="66"/>
      <c r="I34" s="66"/>
      <c r="J34" s="66"/>
      <c r="K34" s="66"/>
      <c r="L34" s="66"/>
      <c r="M34" s="66"/>
      <c r="N34" s="80"/>
      <c r="O34" s="66"/>
      <c r="P34" s="66"/>
      <c r="Q34" s="66"/>
      <c r="R34" s="66"/>
      <c r="S34" s="66"/>
      <c r="T34" s="66"/>
    </row>
    <row r="35" spans="2:20" ht="15.5" x14ac:dyDescent="0.35">
      <c r="B35" s="74"/>
      <c r="C35" s="74"/>
      <c r="D35" s="74"/>
      <c r="E35" s="74"/>
      <c r="F35" s="74"/>
      <c r="G35" s="66"/>
      <c r="H35" s="66"/>
      <c r="I35" s="66"/>
      <c r="J35" s="66"/>
      <c r="K35" s="66"/>
      <c r="L35" s="66"/>
      <c r="M35" s="66"/>
      <c r="N35" s="80"/>
      <c r="O35" s="66"/>
      <c r="P35" s="66"/>
      <c r="Q35" s="66"/>
      <c r="R35" s="66"/>
      <c r="S35" s="66"/>
      <c r="T35" s="66"/>
    </row>
    <row r="36" spans="2:20" ht="15.5" x14ac:dyDescent="0.3">
      <c r="B36" s="66"/>
      <c r="C36" s="66"/>
      <c r="D36" s="66"/>
      <c r="E36" s="66"/>
      <c r="F36" s="66"/>
      <c r="G36" s="66"/>
      <c r="H36" s="66"/>
      <c r="I36" s="66"/>
      <c r="J36" s="66"/>
      <c r="K36" s="66"/>
      <c r="L36" s="66"/>
      <c r="M36" s="66"/>
      <c r="N36" s="80"/>
      <c r="O36" s="66"/>
      <c r="P36" s="66"/>
      <c r="Q36" s="66"/>
      <c r="R36" s="66"/>
      <c r="S36" s="66"/>
      <c r="T36" s="66"/>
    </row>
    <row r="37" spans="2:20" ht="15.5" x14ac:dyDescent="0.25">
      <c r="B37" s="81"/>
      <c r="C37" s="81"/>
      <c r="D37" s="81"/>
      <c r="E37" s="81"/>
      <c r="F37" s="81"/>
      <c r="G37" s="81"/>
      <c r="H37" s="81"/>
      <c r="I37" s="81"/>
      <c r="J37" s="81"/>
      <c r="K37" s="81"/>
      <c r="N37" s="82"/>
    </row>
    <row r="38" spans="2:20" ht="15.5" x14ac:dyDescent="0.25">
      <c r="B38" s="81"/>
      <c r="C38" s="81"/>
      <c r="D38" s="81"/>
      <c r="E38" s="81"/>
      <c r="F38" s="81"/>
      <c r="G38" s="81"/>
      <c r="H38" s="81"/>
      <c r="I38" s="81"/>
      <c r="J38" s="81"/>
      <c r="K38" s="81"/>
      <c r="N38" s="82"/>
    </row>
    <row r="39" spans="2:20" x14ac:dyDescent="0.25">
      <c r="B39" s="81"/>
      <c r="C39" s="81"/>
      <c r="D39" s="81"/>
      <c r="E39" s="81"/>
      <c r="F39" s="81"/>
      <c r="G39" s="81"/>
      <c r="H39" s="81"/>
      <c r="I39" s="81"/>
      <c r="J39" s="81"/>
      <c r="K39" s="81"/>
    </row>
    <row r="40" spans="2:20" x14ac:dyDescent="0.25">
      <c r="B40" s="81"/>
      <c r="C40" s="81"/>
      <c r="D40" s="81"/>
      <c r="E40" s="81"/>
      <c r="F40" s="81"/>
      <c r="G40" s="81"/>
      <c r="H40" s="81"/>
      <c r="I40" s="81"/>
      <c r="J40" s="81"/>
      <c r="K40" s="81"/>
    </row>
    <row r="41" spans="2:20" x14ac:dyDescent="0.25">
      <c r="B41" s="81"/>
      <c r="C41" s="81"/>
      <c r="D41" s="81"/>
      <c r="E41" s="81"/>
      <c r="F41" s="81"/>
      <c r="G41" s="81"/>
      <c r="H41" s="81"/>
      <c r="I41" s="81"/>
      <c r="J41" s="81"/>
      <c r="K41" s="81"/>
    </row>
    <row r="42" spans="2:20" x14ac:dyDescent="0.25">
      <c r="B42" s="81"/>
      <c r="C42" s="81"/>
      <c r="D42" s="81"/>
      <c r="E42" s="81"/>
      <c r="F42" s="81"/>
      <c r="G42" s="81"/>
      <c r="H42" s="81"/>
      <c r="I42" s="81"/>
      <c r="J42" s="81"/>
      <c r="K42" s="81"/>
    </row>
    <row r="43" spans="2:20" x14ac:dyDescent="0.25">
      <c r="B43" s="81"/>
      <c r="C43" s="81"/>
      <c r="D43" s="81"/>
      <c r="E43" s="81"/>
      <c r="F43" s="81"/>
      <c r="G43" s="81"/>
      <c r="H43" s="81"/>
      <c r="I43" s="81"/>
      <c r="J43" s="81"/>
      <c r="K43" s="81"/>
    </row>
  </sheetData>
  <hyperlinks>
    <hyperlink ref="B29" r:id="rId1" xr:uid="{00000000-0004-0000-0000-000000000000}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Arkusz9"/>
  <dimension ref="L2:U31"/>
  <sheetViews>
    <sheetView showGridLines="0" zoomScaleNormal="100" workbookViewId="0">
      <selection activeCell="L42" sqref="L42"/>
    </sheetView>
  </sheetViews>
  <sheetFormatPr defaultRowHeight="12.5" x14ac:dyDescent="0.25"/>
  <cols>
    <col min="1" max="1" width="4.1796875" customWidth="1"/>
    <col min="21" max="21" width="9.1796875"/>
  </cols>
  <sheetData>
    <row r="2" ht="12.75" customHeight="1" x14ac:dyDescent="0.25"/>
    <row r="4" ht="12.75" customHeight="1" x14ac:dyDescent="0.25"/>
    <row r="24" spans="12:21" x14ac:dyDescent="0.25">
      <c r="L24" s="546" t="s">
        <v>108</v>
      </c>
      <c r="M24" s="546"/>
      <c r="N24" s="546"/>
      <c r="O24" s="546"/>
      <c r="P24" s="546"/>
      <c r="Q24" s="546"/>
      <c r="R24" s="546"/>
      <c r="S24" s="546"/>
      <c r="T24" s="546"/>
      <c r="U24" s="546"/>
    </row>
    <row r="25" spans="12:21" x14ac:dyDescent="0.25">
      <c r="L25" s="546"/>
      <c r="M25" s="546"/>
      <c r="N25" s="546"/>
      <c r="O25" s="546"/>
      <c r="P25" s="546"/>
      <c r="Q25" s="546"/>
      <c r="R25" s="546"/>
      <c r="S25" s="546"/>
      <c r="T25" s="546"/>
      <c r="U25" s="546"/>
    </row>
    <row r="26" spans="12:21" x14ac:dyDescent="0.25">
      <c r="L26" s="546"/>
      <c r="M26" s="546"/>
      <c r="N26" s="546"/>
      <c r="O26" s="546"/>
      <c r="P26" s="546"/>
      <c r="Q26" s="546"/>
      <c r="R26" s="546"/>
      <c r="S26" s="546"/>
      <c r="T26" s="546"/>
      <c r="U26" s="546"/>
    </row>
    <row r="27" spans="12:21" x14ac:dyDescent="0.25">
      <c r="L27" s="546"/>
      <c r="M27" s="546"/>
      <c r="N27" s="546"/>
      <c r="O27" s="546"/>
      <c r="P27" s="546"/>
      <c r="Q27" s="546"/>
      <c r="R27" s="546"/>
      <c r="S27" s="546"/>
      <c r="T27" s="546"/>
      <c r="U27" s="546"/>
    </row>
    <row r="28" spans="12:21" x14ac:dyDescent="0.25">
      <c r="L28" s="546"/>
      <c r="M28" s="546"/>
      <c r="N28" s="546"/>
      <c r="O28" s="546"/>
      <c r="P28" s="546"/>
      <c r="Q28" s="546"/>
      <c r="R28" s="546"/>
      <c r="S28" s="546"/>
      <c r="T28" s="546"/>
      <c r="U28" s="546"/>
    </row>
    <row r="29" spans="12:21" x14ac:dyDescent="0.25">
      <c r="L29" s="546"/>
      <c r="M29" s="546"/>
      <c r="N29" s="546"/>
      <c r="O29" s="546"/>
      <c r="P29" s="546"/>
      <c r="Q29" s="546"/>
      <c r="R29" s="546"/>
      <c r="S29" s="546"/>
      <c r="T29" s="546"/>
      <c r="U29" s="546"/>
    </row>
    <row r="30" spans="12:21" x14ac:dyDescent="0.25">
      <c r="L30" s="546"/>
      <c r="M30" s="546"/>
      <c r="N30" s="546"/>
      <c r="O30" s="546"/>
      <c r="P30" s="546"/>
      <c r="Q30" s="546"/>
      <c r="R30" s="546"/>
      <c r="S30" s="546"/>
      <c r="T30" s="546"/>
      <c r="U30" s="546"/>
    </row>
    <row r="31" spans="12:21" x14ac:dyDescent="0.25">
      <c r="L31" s="546"/>
      <c r="M31" s="546"/>
      <c r="N31" s="546"/>
      <c r="O31" s="546"/>
      <c r="P31" s="546"/>
      <c r="Q31" s="546"/>
      <c r="R31" s="546"/>
      <c r="S31" s="546"/>
      <c r="T31" s="546"/>
      <c r="U31" s="546"/>
    </row>
  </sheetData>
  <mergeCells count="1">
    <mergeCell ref="L24:U31"/>
  </mergeCells>
  <phoneticPr fontId="4" type="noConversion"/>
  <pageMargins left="0.75" right="0.75" top="1" bottom="1" header="0.5" footer="0.5"/>
  <pageSetup orientation="portrait" verticalDpi="0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Arkusz10"/>
  <dimension ref="A1:F38"/>
  <sheetViews>
    <sheetView showGridLines="0" zoomScale="80" zoomScaleNormal="80" workbookViewId="0">
      <selection activeCell="B7" sqref="B7"/>
    </sheetView>
  </sheetViews>
  <sheetFormatPr defaultColWidth="9.1796875" defaultRowHeight="15.5" x14ac:dyDescent="0.35"/>
  <cols>
    <col min="1" max="1" width="32.7265625" style="83" customWidth="1"/>
    <col min="2" max="3" width="13.7265625" style="83" customWidth="1"/>
    <col min="4" max="4" width="11.7265625" style="83" customWidth="1"/>
    <col min="5" max="6" width="13.7265625" style="83" customWidth="1"/>
    <col min="7" max="16384" width="9.1796875" style="83"/>
  </cols>
  <sheetData>
    <row r="1" spans="1:6" s="95" customFormat="1" ht="20.25" customHeight="1" x14ac:dyDescent="0.5">
      <c r="A1" s="114" t="s">
        <v>140</v>
      </c>
      <c r="E1" s="142" t="str">
        <f>Bydło_PL!D1</f>
        <v>czerwiec - lipiec 2024r.</v>
      </c>
    </row>
    <row r="2" spans="1:6" ht="20.25" customHeight="1" thickBot="1" x14ac:dyDescent="0.4">
      <c r="A2" s="133"/>
      <c r="F2" s="134"/>
    </row>
    <row r="3" spans="1:6" ht="21" customHeight="1" thickBot="1" x14ac:dyDescent="0.4">
      <c r="A3" s="383" t="s">
        <v>5</v>
      </c>
      <c r="B3" s="384"/>
      <c r="C3" s="384"/>
      <c r="D3" s="384"/>
      <c r="E3" s="384"/>
      <c r="F3" s="385"/>
    </row>
    <row r="4" spans="1:6" ht="16" thickBot="1" x14ac:dyDescent="0.4">
      <c r="A4" s="187"/>
      <c r="B4" s="115">
        <v>2024</v>
      </c>
      <c r="C4" s="188"/>
      <c r="D4" s="189"/>
      <c r="E4" s="184"/>
      <c r="F4" s="318"/>
    </row>
    <row r="5" spans="1:6" ht="30" customHeight="1" x14ac:dyDescent="0.35">
      <c r="A5" s="321" t="s">
        <v>6</v>
      </c>
      <c r="B5" s="116" t="s">
        <v>133</v>
      </c>
      <c r="C5" s="137"/>
      <c r="D5" s="138"/>
      <c r="E5" s="117" t="s">
        <v>135</v>
      </c>
      <c r="F5" s="138"/>
    </row>
    <row r="6" spans="1:6" ht="16" thickBot="1" x14ac:dyDescent="0.4">
      <c r="A6" s="185"/>
      <c r="B6" s="191" t="s">
        <v>181</v>
      </c>
      <c r="C6" s="192" t="s">
        <v>161</v>
      </c>
      <c r="D6" s="146" t="s">
        <v>7</v>
      </c>
      <c r="E6" s="186" t="s">
        <v>181</v>
      </c>
      <c r="F6" s="319" t="s">
        <v>161</v>
      </c>
    </row>
    <row r="7" spans="1:6" ht="16" thickBot="1" x14ac:dyDescent="0.4">
      <c r="A7" s="335" t="s">
        <v>37</v>
      </c>
      <c r="B7" s="336">
        <v>1755.1079999999999</v>
      </c>
      <c r="C7" s="530">
        <v>1763.8630000000001</v>
      </c>
      <c r="D7" s="338">
        <v>-0.4963537417588616</v>
      </c>
      <c r="E7" s="339">
        <v>100</v>
      </c>
      <c r="F7" s="340">
        <v>100</v>
      </c>
    </row>
    <row r="8" spans="1:6" x14ac:dyDescent="0.35">
      <c r="A8" s="388" t="s">
        <v>10</v>
      </c>
      <c r="B8" s="389"/>
      <c r="C8" s="390"/>
      <c r="D8" s="391"/>
      <c r="E8" s="391"/>
      <c r="F8" s="344"/>
    </row>
    <row r="9" spans="1:6" x14ac:dyDescent="0.35">
      <c r="A9" s="346" t="s">
        <v>8</v>
      </c>
      <c r="B9" s="347">
        <v>1278.3579999999999</v>
      </c>
      <c r="C9" s="531">
        <v>1262.19</v>
      </c>
      <c r="D9" s="361">
        <v>1.2809481932197129</v>
      </c>
      <c r="E9" s="362">
        <v>71.153390704739166</v>
      </c>
      <c r="F9" s="363">
        <v>70.30794732578137</v>
      </c>
    </row>
    <row r="10" spans="1:6" x14ac:dyDescent="0.35">
      <c r="A10" s="346" t="s">
        <v>9</v>
      </c>
      <c r="B10" s="392">
        <v>2641.1129999999998</v>
      </c>
      <c r="C10" s="531">
        <v>2676.3429999999998</v>
      </c>
      <c r="D10" s="352">
        <v>-1.3163484650510049</v>
      </c>
      <c r="E10" s="350">
        <v>20.107337968287077</v>
      </c>
      <c r="F10" s="351">
        <v>21.254414983583722</v>
      </c>
    </row>
    <row r="11" spans="1:6" x14ac:dyDescent="0.35">
      <c r="A11" s="346" t="s">
        <v>32</v>
      </c>
      <c r="B11" s="392">
        <v>4910.6210000000001</v>
      </c>
      <c r="C11" s="348">
        <v>4590.2340000000004</v>
      </c>
      <c r="D11" s="352">
        <v>6.9797531019115731</v>
      </c>
      <c r="E11" s="393">
        <v>3.2757180724482895</v>
      </c>
      <c r="F11" s="351">
        <v>3.2904508435550124</v>
      </c>
    </row>
    <row r="12" spans="1:6" x14ac:dyDescent="0.35">
      <c r="A12" s="346" t="s">
        <v>39</v>
      </c>
      <c r="B12" s="392">
        <v>2567.6840000000002</v>
      </c>
      <c r="C12" s="373">
        <v>2831.8850000000002</v>
      </c>
      <c r="D12" s="352">
        <v>-9.3295102025682546</v>
      </c>
      <c r="E12" s="394">
        <v>5.2907103184272426</v>
      </c>
      <c r="F12" s="351">
        <v>5.000005922177845</v>
      </c>
    </row>
    <row r="13" spans="1:6" ht="16" thickBot="1" x14ac:dyDescent="0.4">
      <c r="A13" s="364" t="s">
        <v>82</v>
      </c>
      <c r="B13" s="354">
        <v>10268.785</v>
      </c>
      <c r="C13" s="355">
        <v>10169.725</v>
      </c>
      <c r="D13" s="352">
        <v>0.97406763703049482</v>
      </c>
      <c r="E13" s="395">
        <v>0.17284293609821302</v>
      </c>
      <c r="F13" s="367">
        <v>0.14718092490204718</v>
      </c>
    </row>
    <row r="14" spans="1:6" x14ac:dyDescent="0.35">
      <c r="A14" s="388" t="s">
        <v>11</v>
      </c>
      <c r="B14" s="389"/>
      <c r="C14" s="390"/>
      <c r="D14" s="391"/>
      <c r="E14" s="391"/>
      <c r="F14" s="344"/>
    </row>
    <row r="15" spans="1:6" x14ac:dyDescent="0.35">
      <c r="A15" s="396" t="s">
        <v>33</v>
      </c>
      <c r="B15" s="347">
        <v>1763.5630000000001</v>
      </c>
      <c r="C15" s="348">
        <v>1764.567</v>
      </c>
      <c r="D15" s="361">
        <v>-5.6897811191068716E-2</v>
      </c>
      <c r="E15" s="362">
        <v>9.9798862288130756</v>
      </c>
      <c r="F15" s="363">
        <v>8.1635592999512028</v>
      </c>
    </row>
    <row r="16" spans="1:6" x14ac:dyDescent="0.35">
      <c r="A16" s="396" t="s">
        <v>22</v>
      </c>
      <c r="B16" s="392">
        <v>1184.039</v>
      </c>
      <c r="C16" s="373">
        <v>1182.825</v>
      </c>
      <c r="D16" s="352">
        <v>0.1026356392534772</v>
      </c>
      <c r="E16" s="350">
        <v>57.980991262208867</v>
      </c>
      <c r="F16" s="351">
        <v>58.738173410842798</v>
      </c>
    </row>
    <row r="17" spans="1:6" x14ac:dyDescent="0.35">
      <c r="A17" s="396" t="s">
        <v>23</v>
      </c>
      <c r="B17" s="392">
        <v>1464.07</v>
      </c>
      <c r="C17" s="532">
        <v>1411.4880000000001</v>
      </c>
      <c r="D17" s="352">
        <v>3.7252884898773408</v>
      </c>
      <c r="E17" s="350">
        <v>3.0428839492902959</v>
      </c>
      <c r="F17" s="351">
        <v>3.2646153427045874</v>
      </c>
    </row>
    <row r="18" spans="1:6" x14ac:dyDescent="0.35">
      <c r="A18" s="397" t="s">
        <v>24</v>
      </c>
      <c r="B18" s="392">
        <v>1665.575</v>
      </c>
      <c r="C18" s="373">
        <v>1651.0170000000001</v>
      </c>
      <c r="D18" s="352">
        <v>0.88175954578299265</v>
      </c>
      <c r="E18" s="350">
        <v>0.12731225818498976</v>
      </c>
      <c r="F18" s="351">
        <v>0.11406114530181789</v>
      </c>
    </row>
    <row r="19" spans="1:6" ht="16" thickBot="1" x14ac:dyDescent="0.4">
      <c r="A19" s="398" t="s">
        <v>21</v>
      </c>
      <c r="B19" s="392" t="s">
        <v>38</v>
      </c>
      <c r="C19" s="373" t="s">
        <v>38</v>
      </c>
      <c r="D19" s="352" t="s">
        <v>134</v>
      </c>
      <c r="E19" s="350">
        <v>2.2317006241930008E-2</v>
      </c>
      <c r="F19" s="351">
        <v>2.753812698096849E-2</v>
      </c>
    </row>
    <row r="20" spans="1:6" x14ac:dyDescent="0.35">
      <c r="A20" s="388" t="s">
        <v>9</v>
      </c>
      <c r="B20" s="389"/>
      <c r="C20" s="390"/>
      <c r="D20" s="391"/>
      <c r="E20" s="391"/>
      <c r="F20" s="344"/>
    </row>
    <row r="21" spans="1:6" x14ac:dyDescent="0.35">
      <c r="A21" s="396" t="s">
        <v>33</v>
      </c>
      <c r="B21" s="347">
        <v>2605.6019999999999</v>
      </c>
      <c r="C21" s="531">
        <v>2651.2669999999998</v>
      </c>
      <c r="D21" s="361">
        <v>-1.7223840526057905</v>
      </c>
      <c r="E21" s="362">
        <v>11.722235253127227</v>
      </c>
      <c r="F21" s="363">
        <v>11.98530352345893</v>
      </c>
    </row>
    <row r="22" spans="1:6" ht="15.75" customHeight="1" x14ac:dyDescent="0.35">
      <c r="A22" s="397" t="s">
        <v>22</v>
      </c>
      <c r="B22" s="392">
        <v>2683.7130000000002</v>
      </c>
      <c r="C22" s="373">
        <v>2701.962</v>
      </c>
      <c r="D22" s="352">
        <v>-0.67539809960316965</v>
      </c>
      <c r="E22" s="350">
        <v>6.6842137923653064</v>
      </c>
      <c r="F22" s="351">
        <v>7.5093067024839977</v>
      </c>
    </row>
    <row r="23" spans="1:6" x14ac:dyDescent="0.35">
      <c r="A23" s="397" t="s">
        <v>23</v>
      </c>
      <c r="B23" s="392">
        <v>2515.5169999999998</v>
      </c>
      <c r="C23" s="373">
        <v>2530.232</v>
      </c>
      <c r="D23" s="352">
        <v>-0.58156722387512871</v>
      </c>
      <c r="E23" s="350">
        <v>1.450050327126321</v>
      </c>
      <c r="F23" s="351">
        <v>1.5519659261575489</v>
      </c>
    </row>
    <row r="24" spans="1:6" x14ac:dyDescent="0.35">
      <c r="A24" s="397" t="s">
        <v>24</v>
      </c>
      <c r="B24" s="392" t="s">
        <v>38</v>
      </c>
      <c r="C24" s="373" t="s">
        <v>38</v>
      </c>
      <c r="D24" s="378" t="s">
        <v>134</v>
      </c>
      <c r="E24" s="350">
        <v>5.693113837227043E-5</v>
      </c>
      <c r="F24" s="351">
        <v>7.40272230671196E-5</v>
      </c>
    </row>
    <row r="25" spans="1:6" ht="16" thickBot="1" x14ac:dyDescent="0.4">
      <c r="A25" s="398" t="s">
        <v>21</v>
      </c>
      <c r="B25" s="392">
        <v>3891.2249999999999</v>
      </c>
      <c r="C25" s="373">
        <v>4287.4470000000001</v>
      </c>
      <c r="D25" s="352">
        <v>-9.2414436843184351</v>
      </c>
      <c r="E25" s="350">
        <v>0.25078166452985123</v>
      </c>
      <c r="F25" s="351">
        <v>0.20776480426017785</v>
      </c>
    </row>
    <row r="26" spans="1:6" x14ac:dyDescent="0.35">
      <c r="A26" s="388" t="s">
        <v>32</v>
      </c>
      <c r="B26" s="389"/>
      <c r="C26" s="390"/>
      <c r="D26" s="391"/>
      <c r="E26" s="391"/>
      <c r="F26" s="344"/>
    </row>
    <row r="27" spans="1:6" x14ac:dyDescent="0.35">
      <c r="A27" s="396" t="s">
        <v>33</v>
      </c>
      <c r="B27" s="347">
        <v>5323.9440000000004</v>
      </c>
      <c r="C27" s="348">
        <v>5213.3810000000003</v>
      </c>
      <c r="D27" s="361">
        <v>2.1207542667608621</v>
      </c>
      <c r="E27" s="362">
        <v>0.60798185946206906</v>
      </c>
      <c r="F27" s="363">
        <v>0.75620288907524014</v>
      </c>
    </row>
    <row r="28" spans="1:6" x14ac:dyDescent="0.35">
      <c r="A28" s="397" t="s">
        <v>22</v>
      </c>
      <c r="B28" s="392">
        <v>4669.6670000000004</v>
      </c>
      <c r="C28" s="373">
        <v>4641.2749999999996</v>
      </c>
      <c r="D28" s="352">
        <v>0.61172845823616862</v>
      </c>
      <c r="E28" s="350">
        <v>1.9729343675064386</v>
      </c>
      <c r="F28" s="351">
        <v>1.9728847165171908</v>
      </c>
    </row>
    <row r="29" spans="1:6" x14ac:dyDescent="0.35">
      <c r="A29" s="397" t="s">
        <v>23</v>
      </c>
      <c r="B29" s="399">
        <v>4497.0129999999999</v>
      </c>
      <c r="C29" s="400">
        <v>3566.8560000000002</v>
      </c>
      <c r="D29" s="352">
        <v>26.077783908293455</v>
      </c>
      <c r="E29" s="350">
        <v>0.44736488532930102</v>
      </c>
      <c r="F29" s="351">
        <v>0.54284162675118797</v>
      </c>
    </row>
    <row r="30" spans="1:6" x14ac:dyDescent="0.35">
      <c r="A30" s="401" t="s">
        <v>24</v>
      </c>
      <c r="B30" s="399" t="s">
        <v>30</v>
      </c>
      <c r="C30" s="400" t="s">
        <v>30</v>
      </c>
      <c r="D30" s="378" t="s">
        <v>30</v>
      </c>
      <c r="E30" s="350" t="s">
        <v>30</v>
      </c>
      <c r="F30" s="351" t="s">
        <v>30</v>
      </c>
    </row>
    <row r="31" spans="1:6" ht="16" thickBot="1" x14ac:dyDescent="0.4">
      <c r="A31" s="402" t="s">
        <v>21</v>
      </c>
      <c r="B31" s="403" t="s">
        <v>38</v>
      </c>
      <c r="C31" s="404" t="s">
        <v>38</v>
      </c>
      <c r="D31" s="356" t="s">
        <v>134</v>
      </c>
      <c r="E31" s="357">
        <v>0.24743696015048036</v>
      </c>
      <c r="F31" s="358">
        <v>1.8521611211393323E-2</v>
      </c>
    </row>
    <row r="32" spans="1:6" x14ac:dyDescent="0.35">
      <c r="A32" s="388" t="s">
        <v>39</v>
      </c>
      <c r="B32" s="389"/>
      <c r="C32" s="390"/>
      <c r="D32" s="391"/>
      <c r="E32" s="391"/>
      <c r="F32" s="344"/>
    </row>
    <row r="33" spans="1:6" x14ac:dyDescent="0.35">
      <c r="A33" s="396" t="s">
        <v>33</v>
      </c>
      <c r="B33" s="347">
        <v>5017.3680000000004</v>
      </c>
      <c r="C33" s="348">
        <v>4266.5410000000002</v>
      </c>
      <c r="D33" s="361">
        <v>17.598026129363344</v>
      </c>
      <c r="E33" s="362">
        <v>0.87427725919836385</v>
      </c>
      <c r="F33" s="363">
        <v>1.030681026763506</v>
      </c>
    </row>
    <row r="34" spans="1:6" x14ac:dyDescent="0.35">
      <c r="A34" s="397" t="s">
        <v>22</v>
      </c>
      <c r="B34" s="347">
        <v>2606.75</v>
      </c>
      <c r="C34" s="348">
        <v>2641.558</v>
      </c>
      <c r="D34" s="352">
        <v>-1.3177072015833078</v>
      </c>
      <c r="E34" s="350">
        <v>2.5321120085988786</v>
      </c>
      <c r="F34" s="351">
        <v>2.6907563094882763</v>
      </c>
    </row>
    <row r="35" spans="1:6" x14ac:dyDescent="0.35">
      <c r="A35" s="397" t="s">
        <v>23</v>
      </c>
      <c r="B35" s="347">
        <v>3076.7260000000001</v>
      </c>
      <c r="C35" s="348">
        <v>3391.4630000000002</v>
      </c>
      <c r="D35" s="352">
        <v>-9.2802722600836294</v>
      </c>
      <c r="E35" s="350">
        <v>0.57073466218201108</v>
      </c>
      <c r="F35" s="351">
        <v>0.66051530053868124</v>
      </c>
    </row>
    <row r="36" spans="1:6" x14ac:dyDescent="0.35">
      <c r="A36" s="401" t="s">
        <v>24</v>
      </c>
      <c r="B36" s="347" t="s">
        <v>30</v>
      </c>
      <c r="C36" s="348" t="s">
        <v>30</v>
      </c>
      <c r="D36" s="378" t="s">
        <v>30</v>
      </c>
      <c r="E36" s="350" t="s">
        <v>30</v>
      </c>
      <c r="F36" s="351" t="s">
        <v>30</v>
      </c>
    </row>
    <row r="37" spans="1:6" ht="16" thickBot="1" x14ac:dyDescent="0.4">
      <c r="A37" s="402" t="s">
        <v>21</v>
      </c>
      <c r="B37" s="354">
        <v>640.78200000000004</v>
      </c>
      <c r="C37" s="355">
        <v>670.00400000000002</v>
      </c>
      <c r="D37" s="356">
        <v>-4.3614664987074674</v>
      </c>
      <c r="E37" s="357">
        <v>1.3135863884479886</v>
      </c>
      <c r="F37" s="358">
        <v>0.61805328538738147</v>
      </c>
    </row>
    <row r="38" spans="1:6" x14ac:dyDescent="0.35">
      <c r="A38" s="491" t="s">
        <v>182</v>
      </c>
      <c r="B38" s="190"/>
    </row>
  </sheetData>
  <phoneticPr fontId="4" type="noConversion"/>
  <conditionalFormatting sqref="D7:D37">
    <cfRule type="beginsWith" dxfId="13" priority="1" operator="beginsWith" text="*">
      <formula>LEFT(D7,LEN("*"))="*"</formula>
    </cfRule>
    <cfRule type="cellIs" dxfId="11" priority="3" operator="lessThan">
      <formula>0</formula>
    </cfRule>
    <cfRule type="cellIs" dxfId="10" priority="4" operator="greaterThan">
      <formula>0</formula>
    </cfRule>
  </conditionalFormatting>
  <pageMargins left="0.75" right="0.75" top="1" bottom="1" header="0.5" footer="0.5"/>
  <pageSetup paperSize="9" orientation="portrait" verticalDpi="0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2" operator="endsWith" id="{D1FE626F-1CCB-478C-8425-4FDE7D2740CD}">
            <xm:f>RIGHT(D7,LEN("-"))="-"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D7:D37</xm:sqref>
        </x14:conditionalFormatting>
      </x14:conditionalFormatting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Arkusz11"/>
  <dimension ref="A1:M38"/>
  <sheetViews>
    <sheetView showGridLines="0" zoomScale="80" zoomScaleNormal="80" workbookViewId="0">
      <selection activeCell="P31" sqref="P31"/>
    </sheetView>
  </sheetViews>
  <sheetFormatPr defaultColWidth="9.1796875" defaultRowHeight="15.5" x14ac:dyDescent="0.35"/>
  <cols>
    <col min="1" max="1" width="32.7265625" style="83" customWidth="1"/>
    <col min="2" max="3" width="13.7265625" style="83" customWidth="1"/>
    <col min="4" max="4" width="11.7265625" style="83" customWidth="1"/>
    <col min="5" max="6" width="13.7265625" style="83" customWidth="1"/>
    <col min="7" max="7" width="9.1796875" style="83"/>
    <col min="8" max="8" width="32.7265625" style="83" customWidth="1"/>
    <col min="9" max="10" width="13.7265625" style="83" customWidth="1"/>
    <col min="11" max="11" width="11.7265625" style="83" customWidth="1"/>
    <col min="12" max="13" width="13.7265625" style="83" customWidth="1"/>
    <col min="14" max="16384" width="9.1796875" style="83"/>
  </cols>
  <sheetData>
    <row r="1" spans="1:13" s="95" customFormat="1" ht="20.25" customHeight="1" x14ac:dyDescent="0.5">
      <c r="A1" s="114" t="s">
        <v>140</v>
      </c>
      <c r="E1" s="142" t="str">
        <f>Bydło_PL!D1</f>
        <v>czerwiec - lipiec 2024r.</v>
      </c>
    </row>
    <row r="2" spans="1:13" ht="20.25" customHeight="1" thickBot="1" x14ac:dyDescent="0.4">
      <c r="A2" s="133"/>
      <c r="F2" s="134"/>
    </row>
    <row r="3" spans="1:13" ht="21" customHeight="1" thickBot="1" x14ac:dyDescent="0.4">
      <c r="A3" s="383" t="s">
        <v>136</v>
      </c>
      <c r="B3" s="384"/>
      <c r="C3" s="384"/>
      <c r="D3" s="384"/>
      <c r="E3" s="384"/>
      <c r="F3" s="385"/>
      <c r="G3" s="132"/>
      <c r="H3" s="383" t="s">
        <v>137</v>
      </c>
      <c r="I3" s="384"/>
      <c r="J3" s="384"/>
      <c r="K3" s="384"/>
      <c r="L3" s="384"/>
      <c r="M3" s="385"/>
    </row>
    <row r="4" spans="1:13" ht="16" thickBot="1" x14ac:dyDescent="0.4">
      <c r="A4" s="187"/>
      <c r="B4" s="115">
        <v>2024</v>
      </c>
      <c r="C4" s="135"/>
      <c r="D4" s="136"/>
      <c r="E4" s="115"/>
      <c r="F4" s="312"/>
      <c r="G4" s="132"/>
      <c r="H4" s="187"/>
      <c r="I4" s="115">
        <v>2024</v>
      </c>
      <c r="J4" s="135"/>
      <c r="K4" s="136"/>
      <c r="L4" s="115"/>
      <c r="M4" s="312"/>
    </row>
    <row r="5" spans="1:13" ht="30" customHeight="1" x14ac:dyDescent="0.35">
      <c r="A5" s="321" t="s">
        <v>6</v>
      </c>
      <c r="B5" s="116" t="s">
        <v>133</v>
      </c>
      <c r="C5" s="137"/>
      <c r="D5" s="138"/>
      <c r="E5" s="117" t="s">
        <v>135</v>
      </c>
      <c r="F5" s="138"/>
      <c r="G5" s="132"/>
      <c r="H5" s="321" t="s">
        <v>6</v>
      </c>
      <c r="I5" s="116" t="s">
        <v>133</v>
      </c>
      <c r="J5" s="137"/>
      <c r="K5" s="138"/>
      <c r="L5" s="117" t="s">
        <v>135</v>
      </c>
      <c r="M5" s="138"/>
    </row>
    <row r="6" spans="1:13" ht="16" thickBot="1" x14ac:dyDescent="0.4">
      <c r="A6" s="185"/>
      <c r="B6" s="144" t="s">
        <v>181</v>
      </c>
      <c r="C6" s="145" t="s">
        <v>161</v>
      </c>
      <c r="D6" s="146" t="s">
        <v>7</v>
      </c>
      <c r="E6" s="144" t="s">
        <v>181</v>
      </c>
      <c r="F6" s="313" t="s">
        <v>161</v>
      </c>
      <c r="G6" s="132"/>
      <c r="H6" s="185"/>
      <c r="I6" s="144" t="s">
        <v>181</v>
      </c>
      <c r="J6" s="145" t="s">
        <v>161</v>
      </c>
      <c r="K6" s="146" t="s">
        <v>7</v>
      </c>
      <c r="L6" s="144" t="s">
        <v>181</v>
      </c>
      <c r="M6" s="313" t="s">
        <v>161</v>
      </c>
    </row>
    <row r="7" spans="1:13" ht="16" thickBot="1" x14ac:dyDescent="0.4">
      <c r="A7" s="335" t="s">
        <v>37</v>
      </c>
      <c r="B7" s="336">
        <v>1813.2</v>
      </c>
      <c r="C7" s="387">
        <v>1817.9760000000001</v>
      </c>
      <c r="D7" s="338">
        <v>-0.26270973874242931</v>
      </c>
      <c r="E7" s="339">
        <v>100</v>
      </c>
      <c r="F7" s="340">
        <v>100</v>
      </c>
      <c r="G7" s="132"/>
      <c r="H7" s="335" t="s">
        <v>37</v>
      </c>
      <c r="I7" s="336">
        <v>1628.0609999999999</v>
      </c>
      <c r="J7" s="530">
        <v>1649.124</v>
      </c>
      <c r="K7" s="338">
        <v>-1.2772235441361657</v>
      </c>
      <c r="L7" s="339">
        <v>100</v>
      </c>
      <c r="M7" s="340">
        <v>100</v>
      </c>
    </row>
    <row r="8" spans="1:13" x14ac:dyDescent="0.35">
      <c r="A8" s="388" t="s">
        <v>10</v>
      </c>
      <c r="B8" s="389"/>
      <c r="C8" s="390"/>
      <c r="D8" s="391"/>
      <c r="E8" s="391"/>
      <c r="F8" s="344"/>
      <c r="G8" s="132"/>
      <c r="H8" s="388" t="s">
        <v>10</v>
      </c>
      <c r="I8" s="389"/>
      <c r="J8" s="390"/>
      <c r="K8" s="391"/>
      <c r="L8" s="391"/>
      <c r="M8" s="344"/>
    </row>
    <row r="9" spans="1:13" x14ac:dyDescent="0.35">
      <c r="A9" s="346" t="s">
        <v>8</v>
      </c>
      <c r="B9" s="347">
        <v>1293.732</v>
      </c>
      <c r="C9" s="348">
        <v>1282.5360000000001</v>
      </c>
      <c r="D9" s="361">
        <v>0.87295795205747928</v>
      </c>
      <c r="E9" s="362">
        <v>69.085183512097885</v>
      </c>
      <c r="F9" s="363">
        <v>68.667783082423028</v>
      </c>
      <c r="G9" s="132"/>
      <c r="H9" s="346" t="s">
        <v>8</v>
      </c>
      <c r="I9" s="347">
        <v>1247.662</v>
      </c>
      <c r="J9" s="531">
        <v>1222.0429999999999</v>
      </c>
      <c r="K9" s="361">
        <v>2.0964074095592498</v>
      </c>
      <c r="L9" s="362">
        <v>75.676515440854274</v>
      </c>
      <c r="M9" s="363">
        <v>73.785678911051733</v>
      </c>
    </row>
    <row r="10" spans="1:13" x14ac:dyDescent="0.35">
      <c r="A10" s="346" t="s">
        <v>9</v>
      </c>
      <c r="B10" s="392">
        <v>2602.1529999999998</v>
      </c>
      <c r="C10" s="348">
        <v>2634.78</v>
      </c>
      <c r="D10" s="352">
        <v>-1.2383197079073169</v>
      </c>
      <c r="E10" s="350">
        <v>19.34131105610664</v>
      </c>
      <c r="F10" s="351">
        <v>20.061298284327826</v>
      </c>
      <c r="G10" s="132"/>
      <c r="H10" s="346" t="s">
        <v>9</v>
      </c>
      <c r="I10" s="392">
        <v>2716.768</v>
      </c>
      <c r="J10" s="531">
        <v>2750.6759999999999</v>
      </c>
      <c r="K10" s="352">
        <v>-1.2327151580193343</v>
      </c>
      <c r="L10" s="350">
        <v>21.782622382412097</v>
      </c>
      <c r="M10" s="351">
        <v>23.784246765198304</v>
      </c>
    </row>
    <row r="11" spans="1:13" x14ac:dyDescent="0.35">
      <c r="A11" s="346" t="s">
        <v>32</v>
      </c>
      <c r="B11" s="392">
        <v>4983.8760000000002</v>
      </c>
      <c r="C11" s="348">
        <v>4625.8829999999998</v>
      </c>
      <c r="D11" s="352">
        <v>7.7389116845367774</v>
      </c>
      <c r="E11" s="393">
        <v>4.3545830631850411</v>
      </c>
      <c r="F11" s="351">
        <v>4.4610003991556724</v>
      </c>
      <c r="G11" s="132"/>
      <c r="H11" s="346" t="s">
        <v>32</v>
      </c>
      <c r="I11" s="392">
        <v>4149.2340000000004</v>
      </c>
      <c r="J11" s="348">
        <v>4173.1530000000002</v>
      </c>
      <c r="K11" s="352">
        <v>-0.57316374453560337</v>
      </c>
      <c r="L11" s="393">
        <v>0.9162634956087391</v>
      </c>
      <c r="M11" s="351">
        <v>0.80846943338766242</v>
      </c>
    </row>
    <row r="12" spans="1:13" x14ac:dyDescent="0.35">
      <c r="A12" s="346" t="s">
        <v>39</v>
      </c>
      <c r="B12" s="392">
        <v>2505.8229999999999</v>
      </c>
      <c r="C12" s="373">
        <v>2751.11</v>
      </c>
      <c r="D12" s="352">
        <v>-8.9159284797772624</v>
      </c>
      <c r="E12" s="394">
        <v>6.9972037318419904</v>
      </c>
      <c r="F12" s="351">
        <v>6.6226506028296477</v>
      </c>
      <c r="G12" s="132"/>
      <c r="H12" s="346" t="s">
        <v>39</v>
      </c>
      <c r="I12" s="392" t="s">
        <v>38</v>
      </c>
      <c r="J12" s="373" t="s">
        <v>38</v>
      </c>
      <c r="K12" s="352" t="s">
        <v>134</v>
      </c>
      <c r="L12" s="394">
        <v>1.5586458532726482</v>
      </c>
      <c r="M12" s="351">
        <v>1.5594220413714599</v>
      </c>
    </row>
    <row r="13" spans="1:13" ht="16" thickBot="1" x14ac:dyDescent="0.4">
      <c r="A13" s="364" t="s">
        <v>82</v>
      </c>
      <c r="B13" s="354">
        <v>10719.808999999999</v>
      </c>
      <c r="C13" s="355">
        <v>10764.707</v>
      </c>
      <c r="D13" s="352">
        <v>-0.41708520259772092</v>
      </c>
      <c r="E13" s="395">
        <v>0.22171863676845815</v>
      </c>
      <c r="F13" s="367">
        <v>0.18726763126382448</v>
      </c>
      <c r="G13" s="132"/>
      <c r="H13" s="364" t="s">
        <v>82</v>
      </c>
      <c r="I13" s="354">
        <v>6952.7960000000003</v>
      </c>
      <c r="J13" s="355">
        <v>6370.4120000000003</v>
      </c>
      <c r="K13" s="352">
        <v>9.1420146766017645</v>
      </c>
      <c r="L13" s="395">
        <v>6.5952827852232998E-2</v>
      </c>
      <c r="M13" s="367">
        <v>6.2182848990845356E-2</v>
      </c>
    </row>
    <row r="14" spans="1:13" x14ac:dyDescent="0.35">
      <c r="A14" s="388" t="s">
        <v>11</v>
      </c>
      <c r="B14" s="389"/>
      <c r="C14" s="390"/>
      <c r="D14" s="391"/>
      <c r="E14" s="391"/>
      <c r="F14" s="344"/>
      <c r="G14" s="132"/>
      <c r="H14" s="388" t="s">
        <v>11</v>
      </c>
      <c r="I14" s="389"/>
      <c r="J14" s="390"/>
      <c r="K14" s="391"/>
      <c r="L14" s="391"/>
      <c r="M14" s="344"/>
    </row>
    <row r="15" spans="1:13" x14ac:dyDescent="0.35">
      <c r="A15" s="396" t="s">
        <v>33</v>
      </c>
      <c r="B15" s="347">
        <v>1707.183</v>
      </c>
      <c r="C15" s="348">
        <v>1719.1179999999999</v>
      </c>
      <c r="D15" s="361">
        <v>-0.69425135447362818</v>
      </c>
      <c r="E15" s="362">
        <v>11.7252655127342</v>
      </c>
      <c r="F15" s="363">
        <v>9.975035340092834</v>
      </c>
      <c r="G15" s="132"/>
      <c r="H15" s="396" t="s">
        <v>33</v>
      </c>
      <c r="I15" s="347">
        <v>1998.1569999999999</v>
      </c>
      <c r="J15" s="348">
        <v>1986.95</v>
      </c>
      <c r="K15" s="361">
        <v>0.56403029769243707</v>
      </c>
      <c r="L15" s="362">
        <v>6.1627791995485817</v>
      </c>
      <c r="M15" s="363">
        <v>4.3225857716771436</v>
      </c>
    </row>
    <row r="16" spans="1:13" x14ac:dyDescent="0.35">
      <c r="A16" s="396" t="s">
        <v>22</v>
      </c>
      <c r="B16" s="392">
        <v>1190.163</v>
      </c>
      <c r="C16" s="373">
        <v>1191.5820000000001</v>
      </c>
      <c r="D16" s="352">
        <v>-0.11908538396854738</v>
      </c>
      <c r="E16" s="350">
        <v>53.607874516792329</v>
      </c>
      <c r="F16" s="351">
        <v>54.644389771156568</v>
      </c>
      <c r="G16" s="132"/>
      <c r="H16" s="396" t="s">
        <v>22</v>
      </c>
      <c r="I16" s="392">
        <v>1173.4110000000001</v>
      </c>
      <c r="J16" s="373">
        <v>1167.7750000000001</v>
      </c>
      <c r="K16" s="352">
        <v>0.48262721842820466</v>
      </c>
      <c r="L16" s="350">
        <v>67.544903715221665</v>
      </c>
      <c r="M16" s="351">
        <v>67.418450843210522</v>
      </c>
    </row>
    <row r="17" spans="1:13" x14ac:dyDescent="0.35">
      <c r="A17" s="396" t="s">
        <v>23</v>
      </c>
      <c r="B17" s="392">
        <v>1474.42</v>
      </c>
      <c r="C17" s="373">
        <v>1427.316</v>
      </c>
      <c r="D17" s="352">
        <v>3.3001801983583197</v>
      </c>
      <c r="E17" s="350">
        <v>3.6507871322716561</v>
      </c>
      <c r="F17" s="351">
        <v>3.9445600659565532</v>
      </c>
      <c r="G17" s="132"/>
      <c r="H17" s="396" t="s">
        <v>23</v>
      </c>
      <c r="I17" s="392">
        <v>1415.836</v>
      </c>
      <c r="J17" s="532">
        <v>1338.8620000000001</v>
      </c>
      <c r="K17" s="352">
        <v>5.7492108970155202</v>
      </c>
      <c r="L17" s="350">
        <v>1.7134127367883421</v>
      </c>
      <c r="M17" s="351">
        <v>1.8228906801491647</v>
      </c>
    </row>
    <row r="18" spans="1:13" x14ac:dyDescent="0.35">
      <c r="A18" s="397" t="s">
        <v>24</v>
      </c>
      <c r="B18" s="392" t="s">
        <v>38</v>
      </c>
      <c r="C18" s="373" t="s">
        <v>38</v>
      </c>
      <c r="D18" s="352" t="s">
        <v>134</v>
      </c>
      <c r="E18" s="350">
        <v>6.8734851473402261E-2</v>
      </c>
      <c r="F18" s="351">
        <v>8.0746229373325609E-2</v>
      </c>
      <c r="G18" s="132"/>
      <c r="H18" s="397" t="s">
        <v>24</v>
      </c>
      <c r="I18" s="392">
        <v>1646.973</v>
      </c>
      <c r="J18" s="373">
        <v>1671.12</v>
      </c>
      <c r="K18" s="352">
        <v>-1.4449590693666485</v>
      </c>
      <c r="L18" s="350">
        <v>0.25541978929568365</v>
      </c>
      <c r="M18" s="351">
        <v>0.18470061683907851</v>
      </c>
    </row>
    <row r="19" spans="1:13" ht="16" thickBot="1" x14ac:dyDescent="0.4">
      <c r="A19" s="398" t="s">
        <v>21</v>
      </c>
      <c r="B19" s="392" t="s">
        <v>38</v>
      </c>
      <c r="C19" s="373" t="s">
        <v>38</v>
      </c>
      <c r="D19" s="352" t="s">
        <v>134</v>
      </c>
      <c r="E19" s="350">
        <v>3.2521498826280852E-2</v>
      </c>
      <c r="F19" s="351">
        <v>2.3051675843761058E-2</v>
      </c>
      <c r="G19" s="132"/>
      <c r="H19" s="398" t="s">
        <v>21</v>
      </c>
      <c r="I19" s="392" t="s">
        <v>30</v>
      </c>
      <c r="J19" s="373" t="s">
        <v>38</v>
      </c>
      <c r="K19" s="352" t="s">
        <v>30</v>
      </c>
      <c r="L19" s="350" t="s">
        <v>30</v>
      </c>
      <c r="M19" s="351">
        <v>3.7050999175823156E-2</v>
      </c>
    </row>
    <row r="20" spans="1:13" x14ac:dyDescent="0.35">
      <c r="A20" s="388" t="s">
        <v>9</v>
      </c>
      <c r="B20" s="389"/>
      <c r="C20" s="390"/>
      <c r="D20" s="391"/>
      <c r="E20" s="391"/>
      <c r="F20" s="344"/>
      <c r="G20" s="132"/>
      <c r="H20" s="388" t="s">
        <v>9</v>
      </c>
      <c r="I20" s="389"/>
      <c r="J20" s="390"/>
      <c r="K20" s="391"/>
      <c r="L20" s="391"/>
      <c r="M20" s="344"/>
    </row>
    <row r="21" spans="1:13" x14ac:dyDescent="0.35">
      <c r="A21" s="396" t="s">
        <v>33</v>
      </c>
      <c r="B21" s="347">
        <v>2533.3820000000001</v>
      </c>
      <c r="C21" s="348">
        <v>2572.4259999999999</v>
      </c>
      <c r="D21" s="361">
        <v>-1.5177890442718225</v>
      </c>
      <c r="E21" s="362">
        <v>13.856460723445718</v>
      </c>
      <c r="F21" s="363">
        <v>13.811004146687095</v>
      </c>
      <c r="G21" s="132"/>
      <c r="H21" s="396" t="s">
        <v>33</v>
      </c>
      <c r="I21" s="347">
        <v>2915.828</v>
      </c>
      <c r="J21" s="531">
        <v>2935.81</v>
      </c>
      <c r="K21" s="361">
        <v>-0.68062987727407331</v>
      </c>
      <c r="L21" s="362">
        <v>7.0547299608183955</v>
      </c>
      <c r="M21" s="363">
        <v>8.1141688195052719</v>
      </c>
    </row>
    <row r="22" spans="1:13" ht="15.75" customHeight="1" x14ac:dyDescent="0.35">
      <c r="A22" s="397" t="s">
        <v>22</v>
      </c>
      <c r="B22" s="392">
        <v>2661.8290000000002</v>
      </c>
      <c r="C22" s="373">
        <v>2649.6790000000001</v>
      </c>
      <c r="D22" s="352">
        <v>0.45854611067982542</v>
      </c>
      <c r="E22" s="350">
        <v>4.3930156762750272</v>
      </c>
      <c r="F22" s="351">
        <v>5.1570825729330627</v>
      </c>
      <c r="G22" s="132"/>
      <c r="H22" s="397" t="s">
        <v>22</v>
      </c>
      <c r="I22" s="392">
        <v>2701.69</v>
      </c>
      <c r="J22" s="373">
        <v>2747.7109999999998</v>
      </c>
      <c r="K22" s="352">
        <v>-1.6748850224787009</v>
      </c>
      <c r="L22" s="350">
        <v>11.695014891549782</v>
      </c>
      <c r="M22" s="351">
        <v>12.496858518773122</v>
      </c>
    </row>
    <row r="23" spans="1:13" x14ac:dyDescent="0.35">
      <c r="A23" s="397" t="s">
        <v>23</v>
      </c>
      <c r="B23" s="392">
        <v>3057.442</v>
      </c>
      <c r="C23" s="373">
        <v>3124.7249999999999</v>
      </c>
      <c r="D23" s="352">
        <v>-2.1532454856027301</v>
      </c>
      <c r="E23" s="350">
        <v>0.77178411532189861</v>
      </c>
      <c r="F23" s="351">
        <v>0.82284460294468831</v>
      </c>
      <c r="G23" s="132"/>
      <c r="H23" s="397" t="s">
        <v>23</v>
      </c>
      <c r="I23" s="392">
        <v>2203.694</v>
      </c>
      <c r="J23" s="373">
        <v>2195.422</v>
      </c>
      <c r="K23" s="352">
        <v>0.37678405336194748</v>
      </c>
      <c r="L23" s="350">
        <v>2.9334039733176813</v>
      </c>
      <c r="M23" s="351">
        <v>3.0979624722348498</v>
      </c>
    </row>
    <row r="24" spans="1:13" x14ac:dyDescent="0.35">
      <c r="A24" s="397" t="s">
        <v>24</v>
      </c>
      <c r="B24" s="392" t="s">
        <v>38</v>
      </c>
      <c r="C24" s="373" t="s">
        <v>38</v>
      </c>
      <c r="D24" s="378" t="s">
        <v>134</v>
      </c>
      <c r="E24" s="350">
        <v>8.2963007209900142E-5</v>
      </c>
      <c r="F24" s="351">
        <v>1.0893986693648894E-4</v>
      </c>
      <c r="G24" s="132"/>
      <c r="H24" s="397" t="s">
        <v>24</v>
      </c>
      <c r="I24" s="392" t="s">
        <v>30</v>
      </c>
      <c r="J24" s="373" t="s">
        <v>30</v>
      </c>
      <c r="K24" s="378" t="s">
        <v>30</v>
      </c>
      <c r="L24" s="350" t="s">
        <v>30</v>
      </c>
      <c r="M24" s="351" t="s">
        <v>30</v>
      </c>
    </row>
    <row r="25" spans="1:13" ht="16" thickBot="1" x14ac:dyDescent="0.4">
      <c r="A25" s="398" t="s">
        <v>21</v>
      </c>
      <c r="B25" s="392">
        <v>3662.2330000000002</v>
      </c>
      <c r="C25" s="373">
        <v>4044.2930000000001</v>
      </c>
      <c r="D25" s="352">
        <v>-9.4468922009359844</v>
      </c>
      <c r="E25" s="350">
        <v>0.31996757805678239</v>
      </c>
      <c r="F25" s="351">
        <v>0.27025802189604176</v>
      </c>
      <c r="G25" s="132"/>
      <c r="H25" s="398" t="s">
        <v>21</v>
      </c>
      <c r="I25" s="392">
        <v>5502.11</v>
      </c>
      <c r="J25" s="373" t="s">
        <v>38</v>
      </c>
      <c r="K25" s="352">
        <v>-10.37361498890688</v>
      </c>
      <c r="L25" s="350">
        <v>9.9473556726235896E-2</v>
      </c>
      <c r="M25" s="351">
        <v>7.5256954685057262E-2</v>
      </c>
    </row>
    <row r="26" spans="1:13" x14ac:dyDescent="0.35">
      <c r="A26" s="388" t="s">
        <v>32</v>
      </c>
      <c r="B26" s="389"/>
      <c r="C26" s="390"/>
      <c r="D26" s="391"/>
      <c r="E26" s="391"/>
      <c r="F26" s="344"/>
      <c r="G26" s="132"/>
      <c r="H26" s="388" t="s">
        <v>32</v>
      </c>
      <c r="I26" s="389"/>
      <c r="J26" s="390"/>
      <c r="K26" s="391"/>
      <c r="L26" s="391"/>
      <c r="M26" s="344"/>
    </row>
    <row r="27" spans="1:13" x14ac:dyDescent="0.35">
      <c r="A27" s="396" t="s">
        <v>33</v>
      </c>
      <c r="B27" s="347">
        <v>5350.3119999999999</v>
      </c>
      <c r="C27" s="348">
        <v>5221.0039999999999</v>
      </c>
      <c r="D27" s="361">
        <v>2.4766883917346165</v>
      </c>
      <c r="E27" s="362">
        <v>0.81546413861791101</v>
      </c>
      <c r="F27" s="363">
        <v>1.0431210138902687</v>
      </c>
      <c r="G27" s="132"/>
      <c r="H27" s="396" t="s">
        <v>33</v>
      </c>
      <c r="I27" s="347" t="s">
        <v>38</v>
      </c>
      <c r="J27" s="348" t="s">
        <v>38</v>
      </c>
      <c r="K27" s="361" t="s">
        <v>134</v>
      </c>
      <c r="L27" s="362">
        <v>0.15422256856780756</v>
      </c>
      <c r="M27" s="363">
        <v>0.14783441067660114</v>
      </c>
    </row>
    <row r="28" spans="1:13" x14ac:dyDescent="0.35">
      <c r="A28" s="397" t="s">
        <v>22</v>
      </c>
      <c r="B28" s="392">
        <v>4749.0519999999997</v>
      </c>
      <c r="C28" s="373">
        <v>4706.0879999999997</v>
      </c>
      <c r="D28" s="352">
        <v>0.91294510429894093</v>
      </c>
      <c r="E28" s="350">
        <v>2.5950621247738739</v>
      </c>
      <c r="F28" s="351">
        <v>2.6614881011519738</v>
      </c>
      <c r="G28" s="132"/>
      <c r="H28" s="397" t="s">
        <v>22</v>
      </c>
      <c r="I28" s="392" t="s">
        <v>38</v>
      </c>
      <c r="J28" s="373" t="s">
        <v>38</v>
      </c>
      <c r="K28" s="352" t="s">
        <v>134</v>
      </c>
      <c r="L28" s="350">
        <v>0.61235431637217708</v>
      </c>
      <c r="M28" s="351">
        <v>0.51280061203446026</v>
      </c>
    </row>
    <row r="29" spans="1:13" x14ac:dyDescent="0.35">
      <c r="A29" s="397" t="s">
        <v>23</v>
      </c>
      <c r="B29" s="399">
        <v>4539.6059999999998</v>
      </c>
      <c r="C29" s="400">
        <v>3516.136</v>
      </c>
      <c r="D29" s="352">
        <v>29.10780470379985</v>
      </c>
      <c r="E29" s="350">
        <v>0.58347882970722775</v>
      </c>
      <c r="F29" s="351">
        <v>0.72913452940592038</v>
      </c>
      <c r="G29" s="132"/>
      <c r="H29" s="397" t="s">
        <v>23</v>
      </c>
      <c r="I29" s="399" t="s">
        <v>38</v>
      </c>
      <c r="J29" s="400" t="s">
        <v>38</v>
      </c>
      <c r="K29" s="352" t="s">
        <v>134</v>
      </c>
      <c r="L29" s="350">
        <v>0.14968661066875441</v>
      </c>
      <c r="M29" s="351">
        <v>0.14783441067660114</v>
      </c>
    </row>
    <row r="30" spans="1:13" x14ac:dyDescent="0.35">
      <c r="A30" s="401" t="s">
        <v>24</v>
      </c>
      <c r="B30" s="399" t="s">
        <v>30</v>
      </c>
      <c r="C30" s="400" t="s">
        <v>30</v>
      </c>
      <c r="D30" s="378" t="s">
        <v>30</v>
      </c>
      <c r="E30" s="350" t="s">
        <v>30</v>
      </c>
      <c r="F30" s="351" t="s">
        <v>30</v>
      </c>
      <c r="G30" s="132"/>
      <c r="H30" s="401" t="s">
        <v>24</v>
      </c>
      <c r="I30" s="399" t="s">
        <v>30</v>
      </c>
      <c r="J30" s="400" t="s">
        <v>30</v>
      </c>
      <c r="K30" s="378" t="s">
        <v>30</v>
      </c>
      <c r="L30" s="350" t="s">
        <v>30</v>
      </c>
      <c r="M30" s="351" t="s">
        <v>30</v>
      </c>
    </row>
    <row r="31" spans="1:13" ht="16" thickBot="1" x14ac:dyDescent="0.4">
      <c r="A31" s="402" t="s">
        <v>21</v>
      </c>
      <c r="B31" s="403">
        <v>6564.0860000000002</v>
      </c>
      <c r="C31" s="404" t="s">
        <v>38</v>
      </c>
      <c r="D31" s="356" t="s">
        <v>134</v>
      </c>
      <c r="E31" s="357">
        <v>0.36057797008602849</v>
      </c>
      <c r="F31" s="358">
        <v>2.7256754707509531E-2</v>
      </c>
      <c r="G31" s="132"/>
      <c r="H31" s="402" t="s">
        <v>21</v>
      </c>
      <c r="I31" s="403" t="s">
        <v>30</v>
      </c>
      <c r="J31" s="404" t="s">
        <v>30</v>
      </c>
      <c r="K31" s="356" t="s">
        <v>30</v>
      </c>
      <c r="L31" s="357" t="s">
        <v>30</v>
      </c>
      <c r="M31" s="358" t="s">
        <v>30</v>
      </c>
    </row>
    <row r="32" spans="1:13" x14ac:dyDescent="0.35">
      <c r="A32" s="388" t="s">
        <v>39</v>
      </c>
      <c r="B32" s="389"/>
      <c r="C32" s="390"/>
      <c r="D32" s="391"/>
      <c r="E32" s="391"/>
      <c r="F32" s="344"/>
      <c r="G32" s="132"/>
      <c r="H32" s="388" t="s">
        <v>39</v>
      </c>
      <c r="I32" s="389"/>
      <c r="J32" s="390"/>
      <c r="K32" s="391"/>
      <c r="L32" s="391"/>
      <c r="M32" s="344"/>
    </row>
    <row r="33" spans="1:13" x14ac:dyDescent="0.35">
      <c r="A33" s="396" t="s">
        <v>33</v>
      </c>
      <c r="B33" s="347">
        <v>5108.7489999999998</v>
      </c>
      <c r="C33" s="348">
        <v>4350.0770000000002</v>
      </c>
      <c r="D33" s="361">
        <v>17.440426916581007</v>
      </c>
      <c r="E33" s="362">
        <v>1.2009517516187118</v>
      </c>
      <c r="F33" s="363">
        <v>1.4227982381373201</v>
      </c>
      <c r="G33" s="132"/>
      <c r="H33" s="396" t="s">
        <v>33</v>
      </c>
      <c r="I33" s="347" t="s">
        <v>38</v>
      </c>
      <c r="J33" s="348" t="s">
        <v>38</v>
      </c>
      <c r="K33" s="361" t="s">
        <v>134</v>
      </c>
      <c r="L33" s="362">
        <v>0.1598471563626335</v>
      </c>
      <c r="M33" s="363">
        <v>0.19925306664005646</v>
      </c>
    </row>
    <row r="34" spans="1:13" x14ac:dyDescent="0.35">
      <c r="A34" s="397" t="s">
        <v>22</v>
      </c>
      <c r="B34" s="347">
        <v>2533.1289999999999</v>
      </c>
      <c r="C34" s="348">
        <v>2553.5349999999999</v>
      </c>
      <c r="D34" s="352">
        <v>-0.79912748405641409</v>
      </c>
      <c r="E34" s="350">
        <v>3.1502090875189204</v>
      </c>
      <c r="F34" s="351">
        <v>3.4351354601881434</v>
      </c>
      <c r="G34" s="132"/>
      <c r="H34" s="397" t="s">
        <v>22</v>
      </c>
      <c r="I34" s="347" t="s">
        <v>38</v>
      </c>
      <c r="J34" s="348" t="s">
        <v>38</v>
      </c>
      <c r="K34" s="352" t="s">
        <v>134</v>
      </c>
      <c r="L34" s="350">
        <v>1.1803469644916142</v>
      </c>
      <c r="M34" s="351">
        <v>1.1124077420880871</v>
      </c>
    </row>
    <row r="35" spans="1:13" x14ac:dyDescent="0.35">
      <c r="A35" s="397" t="s">
        <v>23</v>
      </c>
      <c r="B35" s="347">
        <v>2996.0210000000002</v>
      </c>
      <c r="C35" s="348">
        <v>3106.0709999999999</v>
      </c>
      <c r="D35" s="352">
        <v>-3.5430613144387149</v>
      </c>
      <c r="E35" s="350">
        <v>0.73202409411655378</v>
      </c>
      <c r="F35" s="351">
        <v>0.85655059777483777</v>
      </c>
      <c r="G35" s="132"/>
      <c r="H35" s="397" t="s">
        <v>23</v>
      </c>
      <c r="I35" s="347" t="s">
        <v>38</v>
      </c>
      <c r="J35" s="348" t="s">
        <v>38</v>
      </c>
      <c r="K35" s="352" t="s">
        <v>134</v>
      </c>
      <c r="L35" s="350">
        <v>0.21799813662849507</v>
      </c>
      <c r="M35" s="351">
        <v>0.24485074268312063</v>
      </c>
    </row>
    <row r="36" spans="1:13" x14ac:dyDescent="0.35">
      <c r="A36" s="401" t="s">
        <v>24</v>
      </c>
      <c r="B36" s="347" t="s">
        <v>30</v>
      </c>
      <c r="C36" s="348" t="s">
        <v>30</v>
      </c>
      <c r="D36" s="378" t="s">
        <v>30</v>
      </c>
      <c r="E36" s="350" t="s">
        <v>30</v>
      </c>
      <c r="F36" s="351" t="s">
        <v>30</v>
      </c>
      <c r="G36" s="132"/>
      <c r="H36" s="401" t="s">
        <v>24</v>
      </c>
      <c r="I36" s="347" t="s">
        <v>30</v>
      </c>
      <c r="J36" s="348" t="s">
        <v>30</v>
      </c>
      <c r="K36" s="378" t="s">
        <v>30</v>
      </c>
      <c r="L36" s="350" t="s">
        <v>30</v>
      </c>
      <c r="M36" s="351" t="s">
        <v>30</v>
      </c>
    </row>
    <row r="37" spans="1:13" ht="16" thickBot="1" x14ac:dyDescent="0.4">
      <c r="A37" s="402" t="s">
        <v>21</v>
      </c>
      <c r="B37" s="354" t="s">
        <v>38</v>
      </c>
      <c r="C37" s="355" t="s">
        <v>38</v>
      </c>
      <c r="D37" s="356" t="s">
        <v>134</v>
      </c>
      <c r="E37" s="357">
        <v>1.9140187985878039</v>
      </c>
      <c r="F37" s="358">
        <v>0.90816630672934628</v>
      </c>
      <c r="G37" s="132"/>
      <c r="H37" s="402" t="s">
        <v>21</v>
      </c>
      <c r="I37" s="354" t="s">
        <v>38</v>
      </c>
      <c r="J37" s="355" t="s">
        <v>38</v>
      </c>
      <c r="K37" s="356" t="s">
        <v>134</v>
      </c>
      <c r="L37" s="357">
        <v>4.5359578990531639E-4</v>
      </c>
      <c r="M37" s="358">
        <v>2.910489960195585E-3</v>
      </c>
    </row>
    <row r="38" spans="1:13" x14ac:dyDescent="0.35">
      <c r="A38" s="491"/>
      <c r="B38" s="190"/>
      <c r="H38" s="491" t="s">
        <v>182</v>
      </c>
    </row>
  </sheetData>
  <conditionalFormatting sqref="D7:D37">
    <cfRule type="beginsWith" dxfId="9" priority="5" operator="beginsWith" text="*">
      <formula>LEFT(D7,LEN("*"))="*"</formula>
    </cfRule>
    <cfRule type="cellIs" dxfId="7" priority="7" operator="lessThan">
      <formula>0</formula>
    </cfRule>
    <cfRule type="cellIs" dxfId="6" priority="8" operator="greaterThan">
      <formula>0</formula>
    </cfRule>
  </conditionalFormatting>
  <conditionalFormatting sqref="K7:K37">
    <cfRule type="beginsWith" dxfId="5" priority="1" operator="beginsWith" text="*">
      <formula>LEFT(K7,LEN("*"))="*"</formula>
    </cfRule>
    <cfRule type="cellIs" dxfId="3" priority="3" operator="lessThan">
      <formula>0</formula>
    </cfRule>
    <cfRule type="cellIs" dxfId="2" priority="4" operator="greaterThan">
      <formula>0</formula>
    </cfRule>
  </conditionalFormatting>
  <pageMargins left="0.75" right="0.75" top="1" bottom="1" header="0.5" footer="0.5"/>
  <pageSetup paperSize="9" orientation="portrait" verticalDpi="0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6" operator="endsWith" id="{67EE9FAC-9DD7-408B-A941-FBF4CDF41F27}">
            <xm:f>RIGHT(D7,LEN("-"))="-"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D7:D37</xm:sqref>
        </x14:conditionalFormatting>
        <x14:conditionalFormatting xmlns:xm="http://schemas.microsoft.com/office/excel/2006/main">
          <x14:cfRule type="endsWith" priority="2" operator="endsWith" id="{A77174BA-21DA-4CF5-914C-CB2FBEDC51C9}">
            <xm:f>RIGHT(K7,LEN("-"))="-"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K7:K37</xm:sqref>
        </x14:conditionalFormatting>
      </x14:conditionalFormatting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Arkusz12"/>
  <dimension ref="A1"/>
  <sheetViews>
    <sheetView showGridLines="0" zoomScaleNormal="100" workbookViewId="0">
      <selection activeCell="O34" sqref="O34"/>
    </sheetView>
  </sheetViews>
  <sheetFormatPr defaultRowHeight="12.5" x14ac:dyDescent="0.25"/>
  <cols>
    <col min="1" max="1" width="3.26953125" customWidth="1"/>
    <col min="12" max="12" width="6.453125" customWidth="1"/>
  </cols>
  <sheetData/>
  <phoneticPr fontId="4" type="noConversion"/>
  <pageMargins left="0.75" right="0.75" top="1" bottom="1" header="0.5" footer="0.5"/>
  <headerFooter alignWithMargins="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Arkusz15"/>
  <dimension ref="A1"/>
  <sheetViews>
    <sheetView showGridLines="0" zoomScale="130" zoomScaleNormal="130" workbookViewId="0">
      <selection activeCell="S20" sqref="S20"/>
    </sheetView>
  </sheetViews>
  <sheetFormatPr defaultRowHeight="12.5" x14ac:dyDescent="0.25"/>
  <sheetData/>
  <phoneticPr fontId="4" type="noConversion"/>
  <pageMargins left="0.75" right="0.75" top="1" bottom="1" header="0.5" footer="0.5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Arkusz2">
    <pageSetUpPr fitToPage="1"/>
  </sheetPr>
  <dimension ref="A1:L34"/>
  <sheetViews>
    <sheetView showGridLines="0" zoomScale="90" zoomScaleNormal="90" workbookViewId="0">
      <selection activeCell="P20" sqref="P20"/>
    </sheetView>
  </sheetViews>
  <sheetFormatPr defaultColWidth="9.1796875" defaultRowHeight="13" x14ac:dyDescent="0.25"/>
  <cols>
    <col min="1" max="1" width="8.81640625" style="419" customWidth="1"/>
    <col min="2" max="2" width="53.26953125" style="419" customWidth="1"/>
    <col min="3" max="17" width="13.7265625" style="419" bestFit="1" customWidth="1"/>
    <col min="18" max="18" width="12.26953125" style="419" customWidth="1"/>
    <col min="19" max="20" width="11.1796875" style="419" customWidth="1"/>
    <col min="21" max="16384" width="9.1796875" style="419"/>
  </cols>
  <sheetData>
    <row r="1" spans="1:12" ht="21" x14ac:dyDescent="0.25">
      <c r="A1" s="405" t="s">
        <v>156</v>
      </c>
    </row>
    <row r="3" spans="1:12" s="412" customFormat="1" ht="19" thickBot="1" x14ac:dyDescent="0.3">
      <c r="A3" s="408" t="s">
        <v>142</v>
      </c>
      <c r="H3" s="413"/>
      <c r="I3" s="413"/>
    </row>
    <row r="4" spans="1:12" s="412" customFormat="1" ht="16" thickBot="1" x14ac:dyDescent="0.3">
      <c r="A4" s="420"/>
      <c r="B4" s="421"/>
      <c r="C4" s="193" t="s">
        <v>40</v>
      </c>
      <c r="D4" s="233"/>
      <c r="E4" s="193"/>
      <c r="F4" s="234"/>
      <c r="G4" s="194" t="s">
        <v>41</v>
      </c>
      <c r="H4" s="193"/>
      <c r="I4" s="193"/>
      <c r="J4" s="235"/>
      <c r="K4" s="195" t="s">
        <v>42</v>
      </c>
      <c r="L4" s="234"/>
    </row>
    <row r="5" spans="1:12" s="412" customFormat="1" ht="15.5" x14ac:dyDescent="0.25">
      <c r="A5" s="422" t="s">
        <v>43</v>
      </c>
      <c r="B5" s="423" t="s">
        <v>44</v>
      </c>
      <c r="C5" s="236" t="s">
        <v>45</v>
      </c>
      <c r="D5" s="237"/>
      <c r="E5" s="238" t="s">
        <v>46</v>
      </c>
      <c r="F5" s="237"/>
      <c r="G5" s="238" t="s">
        <v>45</v>
      </c>
      <c r="H5" s="237"/>
      <c r="I5" s="238" t="s">
        <v>46</v>
      </c>
      <c r="J5" s="239"/>
      <c r="K5" s="240" t="s">
        <v>45</v>
      </c>
      <c r="L5" s="237"/>
    </row>
    <row r="6" spans="1:12" s="412" customFormat="1" ht="16" thickBot="1" x14ac:dyDescent="0.3">
      <c r="A6" s="424"/>
      <c r="B6" s="425"/>
      <c r="C6" s="426" t="s">
        <v>183</v>
      </c>
      <c r="D6" s="427" t="s">
        <v>184</v>
      </c>
      <c r="E6" s="426" t="s">
        <v>183</v>
      </c>
      <c r="F6" s="427" t="s">
        <v>184</v>
      </c>
      <c r="G6" s="426" t="s">
        <v>183</v>
      </c>
      <c r="H6" s="427" t="s">
        <v>184</v>
      </c>
      <c r="I6" s="426" t="s">
        <v>183</v>
      </c>
      <c r="J6" s="427" t="s">
        <v>184</v>
      </c>
      <c r="K6" s="426" t="s">
        <v>183</v>
      </c>
      <c r="L6" s="427" t="s">
        <v>184</v>
      </c>
    </row>
    <row r="7" spans="1:12" s="412" customFormat="1" ht="16" thickBot="1" x14ac:dyDescent="0.3">
      <c r="A7" s="428"/>
      <c r="B7" s="241" t="s">
        <v>92</v>
      </c>
      <c r="C7" s="196">
        <v>461765.62100000004</v>
      </c>
      <c r="D7" s="197">
        <v>443892.60700000002</v>
      </c>
      <c r="E7" s="198">
        <v>777431.95900000003</v>
      </c>
      <c r="F7" s="199">
        <v>828093.02</v>
      </c>
      <c r="G7" s="198">
        <v>1111103.1370000001</v>
      </c>
      <c r="H7" s="200">
        <v>1021590.9280000001</v>
      </c>
      <c r="I7" s="198">
        <v>2096038.6329999999</v>
      </c>
      <c r="J7" s="200">
        <v>2220141.9640000002</v>
      </c>
      <c r="K7" s="201">
        <v>-649337.51600000006</v>
      </c>
      <c r="L7" s="199">
        <v>-577698.321</v>
      </c>
    </row>
    <row r="8" spans="1:12" s="412" customFormat="1" ht="16" thickBot="1" x14ac:dyDescent="0.3">
      <c r="A8" s="547" t="s">
        <v>47</v>
      </c>
      <c r="B8" s="548"/>
      <c r="C8" s="202"/>
      <c r="D8" s="202"/>
      <c r="E8" s="202"/>
      <c r="F8" s="202"/>
      <c r="G8" s="202"/>
      <c r="H8" s="202"/>
      <c r="I8" s="202"/>
      <c r="J8" s="202"/>
      <c r="K8" s="203"/>
      <c r="L8" s="204"/>
    </row>
    <row r="9" spans="1:12" s="412" customFormat="1" ht="15.5" x14ac:dyDescent="0.25">
      <c r="A9" s="242" t="s">
        <v>48</v>
      </c>
      <c r="B9" s="243" t="s">
        <v>49</v>
      </c>
      <c r="C9" s="205">
        <v>126422.838</v>
      </c>
      <c r="D9" s="206">
        <v>107692.128</v>
      </c>
      <c r="E9" s="205">
        <v>146872.83900000001</v>
      </c>
      <c r="F9" s="206">
        <v>150790.51299999998</v>
      </c>
      <c r="G9" s="205">
        <v>22643.201999999997</v>
      </c>
      <c r="H9" s="207">
        <v>22030.855000000003</v>
      </c>
      <c r="I9" s="208">
        <v>20962.035</v>
      </c>
      <c r="J9" s="209">
        <v>17867.080999999998</v>
      </c>
      <c r="K9" s="210">
        <v>103779.63600000001</v>
      </c>
      <c r="L9" s="211">
        <v>85661.273000000001</v>
      </c>
    </row>
    <row r="10" spans="1:12" s="412" customFormat="1" ht="15.5" x14ac:dyDescent="0.25">
      <c r="A10" s="244" t="s">
        <v>50</v>
      </c>
      <c r="B10" s="245" t="s">
        <v>120</v>
      </c>
      <c r="C10" s="212">
        <v>107669.71</v>
      </c>
      <c r="D10" s="213">
        <v>93475.81</v>
      </c>
      <c r="E10" s="214">
        <v>137277.46100000001</v>
      </c>
      <c r="F10" s="213">
        <v>144190.34099999999</v>
      </c>
      <c r="G10" s="215">
        <v>10362.108</v>
      </c>
      <c r="H10" s="213">
        <v>8315.7180000000008</v>
      </c>
      <c r="I10" s="215">
        <v>13571.298000000001</v>
      </c>
      <c r="J10" s="216">
        <v>10474.017</v>
      </c>
      <c r="K10" s="217">
        <v>97307.602000000014</v>
      </c>
      <c r="L10" s="218">
        <v>85160.092000000004</v>
      </c>
    </row>
    <row r="11" spans="1:12" s="412" customFormat="1" ht="15.5" x14ac:dyDescent="0.25">
      <c r="A11" s="246" t="s">
        <v>51</v>
      </c>
      <c r="B11" s="245" t="s">
        <v>121</v>
      </c>
      <c r="C11" s="219">
        <v>18753.128000000001</v>
      </c>
      <c r="D11" s="213">
        <v>14216.317999999999</v>
      </c>
      <c r="E11" s="220">
        <v>9595.3780000000006</v>
      </c>
      <c r="F11" s="213">
        <v>6600.1719999999996</v>
      </c>
      <c r="G11" s="215">
        <v>12281.093999999999</v>
      </c>
      <c r="H11" s="213">
        <v>13715.137000000001</v>
      </c>
      <c r="I11" s="215">
        <v>7390.7370000000001</v>
      </c>
      <c r="J11" s="216">
        <v>7393.0640000000003</v>
      </c>
      <c r="K11" s="221">
        <v>6472.0340000000015</v>
      </c>
      <c r="L11" s="213">
        <v>501.18099999999868</v>
      </c>
    </row>
    <row r="12" spans="1:12" s="412" customFormat="1" ht="15.5" x14ac:dyDescent="0.25">
      <c r="A12" s="247" t="s">
        <v>52</v>
      </c>
      <c r="B12" s="248" t="s">
        <v>53</v>
      </c>
      <c r="C12" s="222">
        <v>29441.330999999998</v>
      </c>
      <c r="D12" s="218">
        <v>53879.239000000001</v>
      </c>
      <c r="E12" s="223">
        <v>43310.112999999998</v>
      </c>
      <c r="F12" s="218">
        <v>97497.919999999998</v>
      </c>
      <c r="G12" s="205">
        <v>745421.23899999994</v>
      </c>
      <c r="H12" s="218">
        <v>688890.95700000005</v>
      </c>
      <c r="I12" s="205">
        <v>1431303.7320000001</v>
      </c>
      <c r="J12" s="224">
        <v>1566119.42</v>
      </c>
      <c r="K12" s="217">
        <v>-715979.90799999994</v>
      </c>
      <c r="L12" s="218">
        <v>-635011.71800000011</v>
      </c>
    </row>
    <row r="13" spans="1:12" s="412" customFormat="1" ht="15.5" x14ac:dyDescent="0.25">
      <c r="A13" s="249" t="s">
        <v>54</v>
      </c>
      <c r="B13" s="250" t="s">
        <v>55</v>
      </c>
      <c r="C13" s="225">
        <v>24507.665000000001</v>
      </c>
      <c r="D13" s="226">
        <v>13534.775</v>
      </c>
      <c r="E13" s="220">
        <v>76859.31</v>
      </c>
      <c r="F13" s="226">
        <v>54958.754000000001</v>
      </c>
      <c r="G13" s="215">
        <v>94527.373000000007</v>
      </c>
      <c r="H13" s="213">
        <v>81183.376000000004</v>
      </c>
      <c r="I13" s="215">
        <v>382897.87800000003</v>
      </c>
      <c r="J13" s="216">
        <v>391982.87699999998</v>
      </c>
      <c r="K13" s="221">
        <v>-70019.708000000013</v>
      </c>
      <c r="L13" s="213">
        <v>-67648.60100000001</v>
      </c>
    </row>
    <row r="14" spans="1:12" s="412" customFormat="1" ht="29.5" thickBot="1" x14ac:dyDescent="0.3">
      <c r="A14" s="251" t="s">
        <v>56</v>
      </c>
      <c r="B14" s="252" t="s">
        <v>57</v>
      </c>
      <c r="C14" s="227">
        <v>132709.003</v>
      </c>
      <c r="D14" s="228">
        <v>111916.758</v>
      </c>
      <c r="E14" s="229">
        <v>382122.234</v>
      </c>
      <c r="F14" s="228">
        <v>388806.34299999999</v>
      </c>
      <c r="G14" s="229">
        <v>20060.971000000001</v>
      </c>
      <c r="H14" s="228">
        <v>14430.056</v>
      </c>
      <c r="I14" s="229">
        <v>70768.895000000004</v>
      </c>
      <c r="J14" s="230">
        <v>50513.226999999999</v>
      </c>
      <c r="K14" s="231">
        <v>112648.03200000001</v>
      </c>
      <c r="L14" s="228">
        <v>97486.702000000005</v>
      </c>
    </row>
    <row r="15" spans="1:12" s="412" customFormat="1" ht="15.5" x14ac:dyDescent="0.25">
      <c r="A15" s="547" t="s">
        <v>58</v>
      </c>
      <c r="B15" s="548"/>
      <c r="C15" s="202"/>
      <c r="D15" s="202"/>
      <c r="E15" s="202"/>
      <c r="F15" s="202"/>
      <c r="G15" s="202"/>
      <c r="H15" s="202"/>
      <c r="I15" s="202"/>
      <c r="J15" s="202"/>
      <c r="K15" s="202"/>
      <c r="L15" s="232"/>
    </row>
    <row r="16" spans="1:12" s="412" customFormat="1" ht="29.5" thickBot="1" x14ac:dyDescent="0.3">
      <c r="A16" s="251" t="s">
        <v>59</v>
      </c>
      <c r="B16" s="252" t="s">
        <v>60</v>
      </c>
      <c r="C16" s="227">
        <v>148684.78400000001</v>
      </c>
      <c r="D16" s="310">
        <v>156869.70699999999</v>
      </c>
      <c r="E16" s="229">
        <v>128267.463</v>
      </c>
      <c r="F16" s="228">
        <v>136039.49</v>
      </c>
      <c r="G16" s="229">
        <v>228450.35200000001</v>
      </c>
      <c r="H16" s="228">
        <v>215055.68400000001</v>
      </c>
      <c r="I16" s="229">
        <v>190106.09299999999</v>
      </c>
      <c r="J16" s="230">
        <v>193659.359</v>
      </c>
      <c r="K16" s="231">
        <v>-79765.567999999999</v>
      </c>
      <c r="L16" s="228">
        <v>-58185.977000000014</v>
      </c>
    </row>
    <row r="17" spans="1:12" s="412" customFormat="1" ht="15.5" x14ac:dyDescent="0.25">
      <c r="A17" s="429" t="s">
        <v>104</v>
      </c>
      <c r="B17" s="430"/>
      <c r="C17" s="431"/>
      <c r="D17" s="431"/>
      <c r="E17" s="431"/>
      <c r="F17" s="431"/>
      <c r="G17" s="431"/>
      <c r="H17" s="431"/>
      <c r="I17" s="431"/>
      <c r="J17" s="431"/>
      <c r="K17" s="431"/>
      <c r="L17" s="431"/>
    </row>
    <row r="18" spans="1:12" s="418" customFormat="1" ht="8.25" customHeight="1" thickBot="1" x14ac:dyDescent="0.3">
      <c r="B18" s="417"/>
      <c r="C18" s="417"/>
      <c r="D18" s="417"/>
      <c r="E18" s="417"/>
      <c r="F18" s="417"/>
      <c r="G18" s="417"/>
      <c r="H18" s="417"/>
      <c r="I18" s="417"/>
      <c r="J18" s="417"/>
      <c r="K18" s="417"/>
      <c r="L18" s="417"/>
    </row>
    <row r="19" spans="1:12" ht="15" thickBot="1" x14ac:dyDescent="0.3">
      <c r="A19" s="420"/>
      <c r="B19" s="421"/>
      <c r="C19" s="193" t="s">
        <v>40</v>
      </c>
      <c r="D19" s="233"/>
      <c r="E19" s="193"/>
      <c r="F19" s="234"/>
      <c r="G19" s="194" t="s">
        <v>41</v>
      </c>
      <c r="H19" s="193"/>
      <c r="I19" s="193"/>
      <c r="J19" s="235"/>
      <c r="K19" s="195" t="s">
        <v>42</v>
      </c>
      <c r="L19" s="234"/>
    </row>
    <row r="20" spans="1:12" ht="14.5" x14ac:dyDescent="0.25">
      <c r="A20" s="422" t="s">
        <v>43</v>
      </c>
      <c r="B20" s="423" t="s">
        <v>44</v>
      </c>
      <c r="C20" s="236" t="s">
        <v>45</v>
      </c>
      <c r="D20" s="237"/>
      <c r="E20" s="238" t="s">
        <v>46</v>
      </c>
      <c r="F20" s="237"/>
      <c r="G20" s="238" t="s">
        <v>45</v>
      </c>
      <c r="H20" s="237"/>
      <c r="I20" s="238" t="s">
        <v>46</v>
      </c>
      <c r="J20" s="239"/>
      <c r="K20" s="240" t="s">
        <v>45</v>
      </c>
      <c r="L20" s="237"/>
    </row>
    <row r="21" spans="1:12" ht="15" thickBot="1" x14ac:dyDescent="0.3">
      <c r="A21" s="424"/>
      <c r="B21" s="425"/>
      <c r="C21" s="426" t="s">
        <v>187</v>
      </c>
      <c r="D21" s="427" t="s">
        <v>188</v>
      </c>
      <c r="E21" s="426" t="s">
        <v>187</v>
      </c>
      <c r="F21" s="427" t="s">
        <v>188</v>
      </c>
      <c r="G21" s="426" t="s">
        <v>187</v>
      </c>
      <c r="H21" s="427" t="s">
        <v>188</v>
      </c>
      <c r="I21" s="426" t="s">
        <v>187</v>
      </c>
      <c r="J21" s="427" t="s">
        <v>188</v>
      </c>
      <c r="K21" s="426" t="s">
        <v>187</v>
      </c>
      <c r="L21" s="427" t="s">
        <v>188</v>
      </c>
    </row>
    <row r="22" spans="1:12" ht="15" thickBot="1" x14ac:dyDescent="0.3">
      <c r="A22" s="428"/>
      <c r="B22" s="241" t="s">
        <v>92</v>
      </c>
      <c r="C22" s="196">
        <v>853274.30199999991</v>
      </c>
      <c r="D22" s="197">
        <v>900719.90599999996</v>
      </c>
      <c r="E22" s="198">
        <v>1361419.8019999999</v>
      </c>
      <c r="F22" s="199">
        <v>1578335.8279999997</v>
      </c>
      <c r="G22" s="198">
        <v>2066388.264</v>
      </c>
      <c r="H22" s="200">
        <v>2144823.8299999996</v>
      </c>
      <c r="I22" s="198">
        <v>3680255.6639999999</v>
      </c>
      <c r="J22" s="200">
        <v>4152740.6549999998</v>
      </c>
      <c r="K22" s="201">
        <v>-1213113.9620000001</v>
      </c>
      <c r="L22" s="199">
        <v>-1244103.9239999996</v>
      </c>
    </row>
    <row r="23" spans="1:12" ht="15" thickBot="1" x14ac:dyDescent="0.3">
      <c r="A23" s="547" t="s">
        <v>47</v>
      </c>
      <c r="B23" s="548"/>
      <c r="C23" s="202"/>
      <c r="D23" s="202"/>
      <c r="E23" s="202"/>
      <c r="F23" s="202"/>
      <c r="G23" s="202"/>
      <c r="H23" s="202"/>
      <c r="I23" s="202"/>
      <c r="J23" s="202"/>
      <c r="K23" s="203"/>
      <c r="L23" s="204"/>
    </row>
    <row r="24" spans="1:12" ht="14.5" x14ac:dyDescent="0.25">
      <c r="A24" s="242" t="s">
        <v>48</v>
      </c>
      <c r="B24" s="243" t="s">
        <v>49</v>
      </c>
      <c r="C24" s="205">
        <v>220421.59599999999</v>
      </c>
      <c r="D24" s="206">
        <v>226855.09399999998</v>
      </c>
      <c r="E24" s="205">
        <v>270567.53899999999</v>
      </c>
      <c r="F24" s="206">
        <v>276204.06699999998</v>
      </c>
      <c r="G24" s="205">
        <v>47483.048000000003</v>
      </c>
      <c r="H24" s="207">
        <v>43526.010999999999</v>
      </c>
      <c r="I24" s="208">
        <v>50550.470999999998</v>
      </c>
      <c r="J24" s="209">
        <v>38804.572</v>
      </c>
      <c r="K24" s="210">
        <v>172938.54799999998</v>
      </c>
      <c r="L24" s="211">
        <v>183329.08299999998</v>
      </c>
    </row>
    <row r="25" spans="1:12" ht="14.5" x14ac:dyDescent="0.25">
      <c r="A25" s="244" t="s">
        <v>50</v>
      </c>
      <c r="B25" s="245" t="s">
        <v>120</v>
      </c>
      <c r="C25" s="212">
        <v>194655.622</v>
      </c>
      <c r="D25" s="213">
        <v>192607.62</v>
      </c>
      <c r="E25" s="214">
        <v>253657.91399999999</v>
      </c>
      <c r="F25" s="213">
        <v>259288.15599999999</v>
      </c>
      <c r="G25" s="215">
        <v>18677.597000000002</v>
      </c>
      <c r="H25" s="213">
        <v>18075.75</v>
      </c>
      <c r="I25" s="215">
        <v>23632.118999999999</v>
      </c>
      <c r="J25" s="216">
        <v>24185.541000000001</v>
      </c>
      <c r="K25" s="217">
        <v>175978.02499999999</v>
      </c>
      <c r="L25" s="218">
        <v>174531.87</v>
      </c>
    </row>
    <row r="26" spans="1:12" ht="14.5" x14ac:dyDescent="0.25">
      <c r="A26" s="246" t="s">
        <v>51</v>
      </c>
      <c r="B26" s="245" t="s">
        <v>121</v>
      </c>
      <c r="C26" s="219">
        <v>25765.973999999998</v>
      </c>
      <c r="D26" s="213">
        <v>34247.474000000002</v>
      </c>
      <c r="E26" s="220">
        <v>16909.625</v>
      </c>
      <c r="F26" s="213">
        <v>16915.911</v>
      </c>
      <c r="G26" s="215">
        <v>28805.451000000001</v>
      </c>
      <c r="H26" s="213">
        <v>25450.260999999999</v>
      </c>
      <c r="I26" s="215">
        <v>26918.351999999999</v>
      </c>
      <c r="J26" s="216">
        <v>14619.031000000001</v>
      </c>
      <c r="K26" s="221">
        <v>-3039.4770000000026</v>
      </c>
      <c r="L26" s="213">
        <v>8797.2130000000034</v>
      </c>
    </row>
    <row r="27" spans="1:12" ht="14.5" x14ac:dyDescent="0.25">
      <c r="A27" s="247" t="s">
        <v>52</v>
      </c>
      <c r="B27" s="248" t="s">
        <v>53</v>
      </c>
      <c r="C27" s="222">
        <v>94679.618000000002</v>
      </c>
      <c r="D27" s="218">
        <v>68489.164000000004</v>
      </c>
      <c r="E27" s="223">
        <v>137657.91800000001</v>
      </c>
      <c r="F27" s="218">
        <v>116624.07</v>
      </c>
      <c r="G27" s="205">
        <v>1429751.9480000001</v>
      </c>
      <c r="H27" s="218">
        <v>1451415.757</v>
      </c>
      <c r="I27" s="205">
        <v>2688409.3939999999</v>
      </c>
      <c r="J27" s="224">
        <v>2910697.023</v>
      </c>
      <c r="K27" s="217">
        <v>-1335072.33</v>
      </c>
      <c r="L27" s="218">
        <v>-1382926.5929999999</v>
      </c>
    </row>
    <row r="28" spans="1:12" ht="14.5" x14ac:dyDescent="0.25">
      <c r="A28" s="249" t="s">
        <v>54</v>
      </c>
      <c r="B28" s="250" t="s">
        <v>55</v>
      </c>
      <c r="C28" s="225">
        <v>11851.697</v>
      </c>
      <c r="D28" s="226">
        <v>36264.398000000001</v>
      </c>
      <c r="E28" s="220">
        <v>33033.512000000002</v>
      </c>
      <c r="F28" s="226">
        <v>112712.85799999999</v>
      </c>
      <c r="G28" s="215">
        <v>126223.997</v>
      </c>
      <c r="H28" s="213">
        <v>148946.76500000001</v>
      </c>
      <c r="I28" s="215">
        <v>512674.59499999997</v>
      </c>
      <c r="J28" s="216">
        <v>622517.36600000004</v>
      </c>
      <c r="K28" s="221">
        <v>-114372.3</v>
      </c>
      <c r="L28" s="213">
        <v>-112682.36700000001</v>
      </c>
    </row>
    <row r="29" spans="1:12" ht="29.5" thickBot="1" x14ac:dyDescent="0.3">
      <c r="A29" s="251" t="s">
        <v>56</v>
      </c>
      <c r="B29" s="252" t="s">
        <v>57</v>
      </c>
      <c r="C29" s="227">
        <v>222042.81400000001</v>
      </c>
      <c r="D29" s="228">
        <v>255256.008</v>
      </c>
      <c r="E29" s="229">
        <v>664401.72199999995</v>
      </c>
      <c r="F29" s="228">
        <v>799146.39899999998</v>
      </c>
      <c r="G29" s="229">
        <v>21616.499</v>
      </c>
      <c r="H29" s="228">
        <v>47729.506999999998</v>
      </c>
      <c r="I29" s="229">
        <v>73638.891000000003</v>
      </c>
      <c r="J29" s="230">
        <v>185835.47600000002</v>
      </c>
      <c r="K29" s="231">
        <v>200426.315</v>
      </c>
      <c r="L29" s="228">
        <v>207526.50099999999</v>
      </c>
    </row>
    <row r="30" spans="1:12" ht="14.5" x14ac:dyDescent="0.25">
      <c r="A30" s="547" t="s">
        <v>58</v>
      </c>
      <c r="B30" s="548"/>
      <c r="C30" s="202"/>
      <c r="D30" s="202"/>
      <c r="E30" s="202"/>
      <c r="F30" s="202"/>
      <c r="G30" s="202"/>
      <c r="H30" s="202"/>
      <c r="I30" s="202"/>
      <c r="J30" s="202"/>
      <c r="K30" s="202"/>
      <c r="L30" s="232"/>
    </row>
    <row r="31" spans="1:12" ht="29.5" thickBot="1" x14ac:dyDescent="0.3">
      <c r="A31" s="251" t="s">
        <v>59</v>
      </c>
      <c r="B31" s="252" t="s">
        <v>60</v>
      </c>
      <c r="C31" s="227">
        <v>304278.57699999999</v>
      </c>
      <c r="D31" s="310">
        <v>313855.24200000003</v>
      </c>
      <c r="E31" s="229">
        <v>255759.111</v>
      </c>
      <c r="F31" s="228">
        <v>273648.43400000001</v>
      </c>
      <c r="G31" s="229">
        <v>441312.772</v>
      </c>
      <c r="H31" s="228">
        <v>453205.79</v>
      </c>
      <c r="I31" s="229">
        <v>354982.31300000002</v>
      </c>
      <c r="J31" s="230">
        <v>394886.21799999999</v>
      </c>
      <c r="K31" s="231">
        <v>-137034.19500000001</v>
      </c>
      <c r="L31" s="228">
        <v>-139350.54799999995</v>
      </c>
    </row>
    <row r="32" spans="1:12" ht="14.5" x14ac:dyDescent="0.25">
      <c r="A32" s="429" t="s">
        <v>104</v>
      </c>
      <c r="B32" s="430"/>
      <c r="C32" s="431"/>
      <c r="D32" s="431"/>
      <c r="E32" s="431"/>
      <c r="F32" s="431"/>
      <c r="G32" s="431"/>
      <c r="H32" s="431"/>
      <c r="I32" s="431"/>
      <c r="J32" s="431"/>
      <c r="K32" s="431"/>
      <c r="L32" s="431"/>
    </row>
    <row r="34" spans="1:1" ht="15.5" x14ac:dyDescent="0.25">
      <c r="A34" s="416" t="s">
        <v>105</v>
      </c>
    </row>
  </sheetData>
  <mergeCells count="4">
    <mergeCell ref="A8:B8"/>
    <mergeCell ref="A15:B15"/>
    <mergeCell ref="A23:B23"/>
    <mergeCell ref="A30:B30"/>
  </mergeCells>
  <pageMargins left="0.75" right="0.75" top="1" bottom="1" header="0.5" footer="0.5"/>
  <pageSetup paperSize="9" scale="52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Arkusz3"/>
  <dimension ref="A1:W82"/>
  <sheetViews>
    <sheetView showGridLines="0" zoomScale="90" zoomScaleNormal="90" workbookViewId="0">
      <selection activeCell="P36" sqref="P36"/>
    </sheetView>
  </sheetViews>
  <sheetFormatPr defaultColWidth="9.1796875" defaultRowHeight="15.5" x14ac:dyDescent="0.25"/>
  <cols>
    <col min="1" max="1" width="16.7265625" style="412" customWidth="1"/>
    <col min="2" max="3" width="12.7265625" style="412" customWidth="1"/>
    <col min="4" max="4" width="16.7265625" style="412" customWidth="1"/>
    <col min="5" max="6" width="12.7265625" style="412" customWidth="1"/>
    <col min="7" max="7" width="19.54296875" style="412" customWidth="1"/>
    <col min="8" max="8" width="16.7265625" style="413" customWidth="1"/>
    <col min="9" max="9" width="12.7265625" style="413" customWidth="1"/>
    <col min="10" max="10" width="12.7265625" style="412" customWidth="1"/>
    <col min="11" max="11" width="16.7265625" style="412" customWidth="1"/>
    <col min="12" max="13" width="12.7265625" style="412" customWidth="1"/>
    <col min="14" max="16384" width="9.1796875" style="412"/>
  </cols>
  <sheetData>
    <row r="1" spans="1:13" s="406" customFormat="1" ht="21" x14ac:dyDescent="0.25">
      <c r="A1" s="405" t="s">
        <v>143</v>
      </c>
      <c r="H1" s="407"/>
      <c r="I1" s="407"/>
    </row>
    <row r="2" spans="1:13" s="409" customFormat="1" ht="18.5" x14ac:dyDescent="0.25">
      <c r="A2" s="408" t="s">
        <v>144</v>
      </c>
      <c r="H2" s="410"/>
      <c r="I2" s="410"/>
    </row>
    <row r="3" spans="1:13" x14ac:dyDescent="0.25">
      <c r="A3" s="411"/>
    </row>
    <row r="4" spans="1:13" ht="13.5" customHeight="1" x14ac:dyDescent="0.25">
      <c r="A4" s="414" t="s">
        <v>100</v>
      </c>
      <c r="B4" s="414"/>
      <c r="C4" s="414"/>
      <c r="D4" s="414"/>
      <c r="E4" s="414"/>
      <c r="F4" s="415"/>
      <c r="G4" s="415"/>
      <c r="H4" s="414" t="s">
        <v>101</v>
      </c>
      <c r="I4" s="414"/>
      <c r="J4" s="414"/>
      <c r="K4" s="414"/>
      <c r="L4" s="414"/>
      <c r="M4" s="415"/>
    </row>
    <row r="5" spans="1:13" ht="13.5" customHeight="1" thickBot="1" x14ac:dyDescent="0.35">
      <c r="A5" s="432" t="s">
        <v>185</v>
      </c>
      <c r="B5" s="432"/>
      <c r="C5" s="432"/>
      <c r="D5" s="432"/>
      <c r="E5" s="432"/>
      <c r="F5" s="433"/>
      <c r="G5" s="433"/>
      <c r="H5" s="432" t="s">
        <v>185</v>
      </c>
      <c r="I5" s="432"/>
      <c r="J5" s="432"/>
      <c r="K5" s="432"/>
      <c r="L5" s="432"/>
      <c r="M5" s="433"/>
    </row>
    <row r="6" spans="1:13" ht="21.5" thickBot="1" x14ac:dyDescent="0.55000000000000004">
      <c r="A6" s="434" t="s">
        <v>61</v>
      </c>
      <c r="B6" s="435"/>
      <c r="C6" s="435"/>
      <c r="D6" s="435"/>
      <c r="E6" s="435"/>
      <c r="F6" s="436"/>
      <c r="G6" s="433"/>
      <c r="H6" s="434" t="s">
        <v>62</v>
      </c>
      <c r="I6" s="435"/>
      <c r="J6" s="435"/>
      <c r="K6" s="435"/>
      <c r="L6" s="435"/>
      <c r="M6" s="436"/>
    </row>
    <row r="7" spans="1:13" ht="16" thickBot="1" x14ac:dyDescent="0.4">
      <c r="A7" s="437" t="s">
        <v>183</v>
      </c>
      <c r="B7" s="438"/>
      <c r="C7" s="439"/>
      <c r="D7" s="440" t="s">
        <v>184</v>
      </c>
      <c r="E7" s="438"/>
      <c r="F7" s="441"/>
      <c r="G7" s="433"/>
      <c r="H7" s="437" t="s">
        <v>183</v>
      </c>
      <c r="I7" s="438"/>
      <c r="J7" s="439"/>
      <c r="K7" s="440" t="s">
        <v>184</v>
      </c>
      <c r="L7" s="438"/>
      <c r="M7" s="441"/>
    </row>
    <row r="8" spans="1:13" ht="29.5" thickBot="1" x14ac:dyDescent="0.35">
      <c r="A8" s="442" t="s">
        <v>63</v>
      </c>
      <c r="B8" s="443" t="s">
        <v>45</v>
      </c>
      <c r="C8" s="444" t="s">
        <v>64</v>
      </c>
      <c r="D8" s="445" t="s">
        <v>63</v>
      </c>
      <c r="E8" s="443" t="s">
        <v>45</v>
      </c>
      <c r="F8" s="446" t="s">
        <v>64</v>
      </c>
      <c r="G8" s="433"/>
      <c r="H8" s="442" t="s">
        <v>63</v>
      </c>
      <c r="I8" s="443" t="s">
        <v>45</v>
      </c>
      <c r="J8" s="446" t="s">
        <v>64</v>
      </c>
      <c r="K8" s="442" t="s">
        <v>63</v>
      </c>
      <c r="L8" s="443" t="s">
        <v>45</v>
      </c>
      <c r="M8" s="446" t="s">
        <v>64</v>
      </c>
    </row>
    <row r="9" spans="1:13" ht="16" thickBot="1" x14ac:dyDescent="0.35">
      <c r="A9" s="447" t="s">
        <v>10</v>
      </c>
      <c r="B9" s="448">
        <v>132709.003</v>
      </c>
      <c r="C9" s="449">
        <v>382122.234</v>
      </c>
      <c r="D9" s="450" t="s">
        <v>10</v>
      </c>
      <c r="E9" s="451">
        <v>111916.758</v>
      </c>
      <c r="F9" s="449">
        <v>388806.34299999999</v>
      </c>
      <c r="G9" s="433"/>
      <c r="H9" s="447" t="s">
        <v>10</v>
      </c>
      <c r="I9" s="448">
        <v>20060.971000000001</v>
      </c>
      <c r="J9" s="449">
        <v>70768.895000000004</v>
      </c>
      <c r="K9" s="450" t="s">
        <v>10</v>
      </c>
      <c r="L9" s="451">
        <v>14430.056</v>
      </c>
      <c r="M9" s="449">
        <v>50513.226999999999</v>
      </c>
    </row>
    <row r="10" spans="1:13" x14ac:dyDescent="0.3">
      <c r="A10" s="452" t="s">
        <v>65</v>
      </c>
      <c r="B10" s="453">
        <v>49910.642999999996</v>
      </c>
      <c r="C10" s="454">
        <v>147622.61499999999</v>
      </c>
      <c r="D10" s="455" t="s">
        <v>65</v>
      </c>
      <c r="E10" s="456">
        <v>40932.241000000002</v>
      </c>
      <c r="F10" s="457">
        <v>144736.54500000001</v>
      </c>
      <c r="G10" s="433"/>
      <c r="H10" s="452" t="s">
        <v>88</v>
      </c>
      <c r="I10" s="453">
        <v>11177.351000000001</v>
      </c>
      <c r="J10" s="454">
        <v>37786.82</v>
      </c>
      <c r="K10" s="455" t="s">
        <v>88</v>
      </c>
      <c r="L10" s="456">
        <v>13040.605</v>
      </c>
      <c r="M10" s="457">
        <v>46748.15</v>
      </c>
    </row>
    <row r="11" spans="1:13" x14ac:dyDescent="0.3">
      <c r="A11" s="458" t="s">
        <v>66</v>
      </c>
      <c r="B11" s="459">
        <v>39155.188999999998</v>
      </c>
      <c r="C11" s="460">
        <v>109908.62300000001</v>
      </c>
      <c r="D11" s="461" t="s">
        <v>66</v>
      </c>
      <c r="E11" s="462">
        <v>33596.339</v>
      </c>
      <c r="F11" s="463">
        <v>119323.121</v>
      </c>
      <c r="G11" s="433"/>
      <c r="H11" s="458" t="s">
        <v>68</v>
      </c>
      <c r="I11" s="459">
        <v>5948.5349999999999</v>
      </c>
      <c r="J11" s="460">
        <v>23555.59</v>
      </c>
      <c r="K11" s="461" t="s">
        <v>66</v>
      </c>
      <c r="L11" s="462">
        <v>1190.2619999999999</v>
      </c>
      <c r="M11" s="463">
        <v>3234.607</v>
      </c>
    </row>
    <row r="12" spans="1:13" x14ac:dyDescent="0.3">
      <c r="A12" s="458" t="s">
        <v>89</v>
      </c>
      <c r="B12" s="459">
        <v>12695.316000000001</v>
      </c>
      <c r="C12" s="460">
        <v>34583.97</v>
      </c>
      <c r="D12" s="461" t="s">
        <v>89</v>
      </c>
      <c r="E12" s="462">
        <v>8282.0220000000008</v>
      </c>
      <c r="F12" s="463">
        <v>26806.544000000002</v>
      </c>
      <c r="G12" s="433"/>
      <c r="H12" s="458" t="s">
        <v>66</v>
      </c>
      <c r="I12" s="459">
        <v>1406.2719999999999</v>
      </c>
      <c r="J12" s="460">
        <v>3624.4490000000001</v>
      </c>
      <c r="K12" s="461" t="s">
        <v>86</v>
      </c>
      <c r="L12" s="462">
        <v>94.415000000000006</v>
      </c>
      <c r="M12" s="463">
        <v>200.67</v>
      </c>
    </row>
    <row r="13" spans="1:13" x14ac:dyDescent="0.3">
      <c r="A13" s="458" t="s">
        <v>74</v>
      </c>
      <c r="B13" s="459">
        <v>10398.195</v>
      </c>
      <c r="C13" s="460">
        <v>31133.71</v>
      </c>
      <c r="D13" s="461" t="s">
        <v>145</v>
      </c>
      <c r="E13" s="462">
        <v>8128.5789999999997</v>
      </c>
      <c r="F13" s="463">
        <v>26279.040000000001</v>
      </c>
      <c r="G13" s="433"/>
      <c r="H13" s="458" t="s">
        <v>69</v>
      </c>
      <c r="I13" s="459">
        <v>994.09100000000001</v>
      </c>
      <c r="J13" s="460">
        <v>4089.3</v>
      </c>
      <c r="K13" s="461" t="s">
        <v>157</v>
      </c>
      <c r="L13" s="462">
        <v>41.779000000000003</v>
      </c>
      <c r="M13" s="463">
        <v>69</v>
      </c>
    </row>
    <row r="14" spans="1:13" x14ac:dyDescent="0.3">
      <c r="A14" s="458" t="s">
        <v>145</v>
      </c>
      <c r="B14" s="459">
        <v>8584.7790000000005</v>
      </c>
      <c r="C14" s="460">
        <v>23104.904999999999</v>
      </c>
      <c r="D14" s="461" t="s">
        <v>74</v>
      </c>
      <c r="E14" s="462">
        <v>6833.4160000000002</v>
      </c>
      <c r="F14" s="463">
        <v>26208.52</v>
      </c>
      <c r="G14" s="433"/>
      <c r="H14" s="458" t="s">
        <v>76</v>
      </c>
      <c r="I14" s="459">
        <v>439.33600000000001</v>
      </c>
      <c r="J14" s="460">
        <v>1514.95</v>
      </c>
      <c r="K14" s="461" t="s">
        <v>68</v>
      </c>
      <c r="L14" s="462">
        <v>38.176000000000002</v>
      </c>
      <c r="M14" s="463">
        <v>138</v>
      </c>
    </row>
    <row r="15" spans="1:13" ht="16" thickBot="1" x14ac:dyDescent="0.35">
      <c r="A15" s="464" t="s">
        <v>102</v>
      </c>
      <c r="B15" s="465">
        <v>2916.835</v>
      </c>
      <c r="C15" s="466">
        <v>8213.1350000000002</v>
      </c>
      <c r="D15" s="467" t="s">
        <v>70</v>
      </c>
      <c r="E15" s="468">
        <v>3216.1559999999999</v>
      </c>
      <c r="F15" s="469">
        <v>10314.32</v>
      </c>
      <c r="G15" s="477"/>
      <c r="H15" s="502" t="s">
        <v>86</v>
      </c>
      <c r="I15" s="503">
        <v>58.408999999999999</v>
      </c>
      <c r="J15" s="504">
        <v>126.48</v>
      </c>
      <c r="K15" s="505" t="s">
        <v>119</v>
      </c>
      <c r="L15" s="506">
        <v>24.818999999999999</v>
      </c>
      <c r="M15" s="507">
        <v>122.8</v>
      </c>
    </row>
    <row r="16" spans="1:13" x14ac:dyDescent="0.3">
      <c r="A16" s="464" t="s">
        <v>70</v>
      </c>
      <c r="B16" s="465">
        <v>2459.6930000000002</v>
      </c>
      <c r="C16" s="466">
        <v>6356.86</v>
      </c>
      <c r="D16" s="467" t="s">
        <v>69</v>
      </c>
      <c r="E16" s="468">
        <v>2219.8649999999998</v>
      </c>
      <c r="F16" s="469">
        <v>5947.48</v>
      </c>
      <c r="G16" s="433"/>
      <c r="H16" s="429" t="s">
        <v>104</v>
      </c>
      <c r="I16" s="479"/>
      <c r="J16" s="479"/>
      <c r="K16" s="478"/>
      <c r="L16" s="475"/>
      <c r="M16" s="475"/>
    </row>
    <row r="17" spans="1:23" ht="16" thickBot="1" x14ac:dyDescent="0.35">
      <c r="A17" s="470" t="s">
        <v>69</v>
      </c>
      <c r="B17" s="471">
        <v>2052.9859999999999</v>
      </c>
      <c r="C17" s="472">
        <v>7762.4530000000004</v>
      </c>
      <c r="D17" s="476" t="s">
        <v>87</v>
      </c>
      <c r="E17" s="473">
        <v>1851.6020000000001</v>
      </c>
      <c r="F17" s="474">
        <v>6219.41</v>
      </c>
      <c r="G17" s="477"/>
      <c r="H17" s="478"/>
      <c r="I17" s="479"/>
      <c r="J17" s="479"/>
      <c r="K17" s="478"/>
      <c r="L17" s="475"/>
      <c r="M17" s="475"/>
    </row>
    <row r="18" spans="1:23" x14ac:dyDescent="0.3">
      <c r="A18" s="429" t="s">
        <v>104</v>
      </c>
      <c r="B18" s="479"/>
      <c r="C18" s="479"/>
      <c r="D18" s="478"/>
      <c r="E18" s="475"/>
      <c r="F18" s="475"/>
      <c r="G18" s="433"/>
      <c r="I18" s="480"/>
      <c r="J18" s="480"/>
      <c r="K18" s="433"/>
      <c r="L18" s="433"/>
      <c r="M18" s="433"/>
    </row>
    <row r="19" spans="1:23" x14ac:dyDescent="0.3">
      <c r="A19" s="433"/>
      <c r="B19" s="433"/>
      <c r="C19" s="433"/>
      <c r="D19" s="433"/>
      <c r="E19" s="433"/>
      <c r="F19" s="433"/>
      <c r="G19" s="433"/>
      <c r="H19" s="433"/>
      <c r="I19" s="433"/>
      <c r="J19" s="433"/>
      <c r="K19" s="433"/>
      <c r="L19" s="433"/>
      <c r="M19" s="433"/>
      <c r="V19" s="495"/>
      <c r="W19" s="495"/>
    </row>
    <row r="20" spans="1:23" x14ac:dyDescent="0.3">
      <c r="A20" s="432" t="s">
        <v>93</v>
      </c>
      <c r="B20" s="432"/>
      <c r="C20" s="432"/>
      <c r="D20" s="432"/>
      <c r="E20" s="432"/>
      <c r="F20" s="433"/>
      <c r="G20" s="433"/>
      <c r="H20" s="432" t="s">
        <v>94</v>
      </c>
      <c r="I20" s="432"/>
      <c r="J20" s="432"/>
      <c r="K20" s="432"/>
      <c r="L20" s="432"/>
      <c r="M20" s="433"/>
    </row>
    <row r="21" spans="1:23" ht="16" thickBot="1" x14ac:dyDescent="0.35">
      <c r="A21" s="432" t="s">
        <v>185</v>
      </c>
      <c r="B21" s="432"/>
      <c r="C21" s="432"/>
      <c r="D21" s="432"/>
      <c r="E21" s="432"/>
      <c r="F21" s="433"/>
      <c r="G21" s="433"/>
      <c r="H21" s="432" t="s">
        <v>185</v>
      </c>
      <c r="I21" s="432"/>
      <c r="J21" s="432"/>
      <c r="K21" s="432"/>
      <c r="L21" s="432"/>
      <c r="M21" s="433"/>
    </row>
    <row r="22" spans="1:23" ht="21.5" thickBot="1" x14ac:dyDescent="0.55000000000000004">
      <c r="A22" s="434" t="s">
        <v>61</v>
      </c>
      <c r="B22" s="435"/>
      <c r="C22" s="435"/>
      <c r="D22" s="435"/>
      <c r="E22" s="435"/>
      <c r="F22" s="436"/>
      <c r="G22" s="433"/>
      <c r="H22" s="434" t="s">
        <v>62</v>
      </c>
      <c r="I22" s="435"/>
      <c r="J22" s="435"/>
      <c r="K22" s="435"/>
      <c r="L22" s="435"/>
      <c r="M22" s="436"/>
    </row>
    <row r="23" spans="1:23" ht="16" thickBot="1" x14ac:dyDescent="0.4">
      <c r="A23" s="437" t="s">
        <v>183</v>
      </c>
      <c r="B23" s="438"/>
      <c r="C23" s="439"/>
      <c r="D23" s="440" t="s">
        <v>184</v>
      </c>
      <c r="E23" s="438"/>
      <c r="F23" s="441"/>
      <c r="G23" s="433"/>
      <c r="H23" s="437" t="s">
        <v>183</v>
      </c>
      <c r="I23" s="438"/>
      <c r="J23" s="439"/>
      <c r="K23" s="440" t="s">
        <v>184</v>
      </c>
      <c r="L23" s="438"/>
      <c r="M23" s="441"/>
    </row>
    <row r="24" spans="1:23" ht="29.5" thickBot="1" x14ac:dyDescent="0.35">
      <c r="A24" s="442" t="s">
        <v>63</v>
      </c>
      <c r="B24" s="443" t="s">
        <v>45</v>
      </c>
      <c r="C24" s="446" t="s">
        <v>64</v>
      </c>
      <c r="D24" s="481" t="s">
        <v>63</v>
      </c>
      <c r="E24" s="443" t="s">
        <v>45</v>
      </c>
      <c r="F24" s="446" t="s">
        <v>64</v>
      </c>
      <c r="G24" s="433"/>
      <c r="H24" s="442" t="s">
        <v>63</v>
      </c>
      <c r="I24" s="443" t="s">
        <v>45</v>
      </c>
      <c r="J24" s="444" t="s">
        <v>64</v>
      </c>
      <c r="K24" s="445" t="s">
        <v>63</v>
      </c>
      <c r="L24" s="443" t="s">
        <v>45</v>
      </c>
      <c r="M24" s="446" t="s">
        <v>64</v>
      </c>
    </row>
    <row r="25" spans="1:23" ht="16" thickBot="1" x14ac:dyDescent="0.35">
      <c r="A25" s="447" t="s">
        <v>10</v>
      </c>
      <c r="B25" s="448">
        <v>29441.330999999998</v>
      </c>
      <c r="C25" s="449">
        <v>43310.112999999998</v>
      </c>
      <c r="D25" s="450" t="s">
        <v>10</v>
      </c>
      <c r="E25" s="451">
        <v>53879.239000000001</v>
      </c>
      <c r="F25" s="449">
        <v>97497.919999999998</v>
      </c>
      <c r="G25" s="433"/>
      <c r="H25" s="447" t="s">
        <v>10</v>
      </c>
      <c r="I25" s="448">
        <v>745421.23899999994</v>
      </c>
      <c r="J25" s="449">
        <v>1431303.7320000001</v>
      </c>
      <c r="K25" s="450" t="s">
        <v>10</v>
      </c>
      <c r="L25" s="451">
        <v>688890.95700000005</v>
      </c>
      <c r="M25" s="449">
        <v>1566119.42</v>
      </c>
    </row>
    <row r="26" spans="1:23" x14ac:dyDescent="0.3">
      <c r="A26" s="452" t="s">
        <v>66</v>
      </c>
      <c r="B26" s="453">
        <v>14073.684999999999</v>
      </c>
      <c r="C26" s="454">
        <v>20257.517</v>
      </c>
      <c r="D26" s="455" t="s">
        <v>66</v>
      </c>
      <c r="E26" s="456">
        <v>31275.041000000001</v>
      </c>
      <c r="F26" s="457">
        <v>55950.086000000003</v>
      </c>
      <c r="G26" s="433"/>
      <c r="H26" s="452" t="s">
        <v>85</v>
      </c>
      <c r="I26" s="453">
        <v>334388.625</v>
      </c>
      <c r="J26" s="454">
        <v>639995.28300000005</v>
      </c>
      <c r="K26" s="455" t="s">
        <v>73</v>
      </c>
      <c r="L26" s="456">
        <v>255608.11199999999</v>
      </c>
      <c r="M26" s="457">
        <v>597986.57299999997</v>
      </c>
    </row>
    <row r="27" spans="1:23" x14ac:dyDescent="0.3">
      <c r="A27" s="458" t="s">
        <v>86</v>
      </c>
      <c r="B27" s="459">
        <v>6972.1229999999996</v>
      </c>
      <c r="C27" s="460">
        <v>10854.8</v>
      </c>
      <c r="D27" s="461" t="s">
        <v>86</v>
      </c>
      <c r="E27" s="462">
        <v>6910.4040000000005</v>
      </c>
      <c r="F27" s="463">
        <v>12160.145</v>
      </c>
      <c r="G27" s="433"/>
      <c r="H27" s="458" t="s">
        <v>73</v>
      </c>
      <c r="I27" s="459">
        <v>220581.17800000001</v>
      </c>
      <c r="J27" s="460">
        <v>410805.772</v>
      </c>
      <c r="K27" s="461" t="s">
        <v>85</v>
      </c>
      <c r="L27" s="462">
        <v>248961.698</v>
      </c>
      <c r="M27" s="463">
        <v>568469.94400000002</v>
      </c>
    </row>
    <row r="28" spans="1:23" x14ac:dyDescent="0.3">
      <c r="A28" s="458" t="s">
        <v>109</v>
      </c>
      <c r="B28" s="459">
        <v>2855.9749999999999</v>
      </c>
      <c r="C28" s="460">
        <v>4202.32</v>
      </c>
      <c r="D28" s="461" t="s">
        <v>65</v>
      </c>
      <c r="E28" s="462">
        <v>6204.3280000000004</v>
      </c>
      <c r="F28" s="463">
        <v>11634.28</v>
      </c>
      <c r="G28" s="433"/>
      <c r="H28" s="458" t="s">
        <v>68</v>
      </c>
      <c r="I28" s="459">
        <v>66435.202000000005</v>
      </c>
      <c r="J28" s="460">
        <v>160712.092</v>
      </c>
      <c r="K28" s="461" t="s">
        <v>68</v>
      </c>
      <c r="L28" s="462">
        <v>79187.192999999999</v>
      </c>
      <c r="M28" s="463">
        <v>173074.24400000001</v>
      </c>
    </row>
    <row r="29" spans="1:23" x14ac:dyDescent="0.3">
      <c r="A29" s="458" t="s">
        <v>74</v>
      </c>
      <c r="B29" s="459">
        <v>1035.175</v>
      </c>
      <c r="C29" s="460">
        <v>1530.7280000000001</v>
      </c>
      <c r="D29" s="461" t="s">
        <v>145</v>
      </c>
      <c r="E29" s="462">
        <v>2066.4279999999999</v>
      </c>
      <c r="F29" s="463">
        <v>3623.88</v>
      </c>
      <c r="G29" s="433"/>
      <c r="H29" s="458" t="s">
        <v>186</v>
      </c>
      <c r="I29" s="459">
        <v>41852.830999999998</v>
      </c>
      <c r="J29" s="460">
        <v>76552.426000000007</v>
      </c>
      <c r="K29" s="461" t="s">
        <v>80</v>
      </c>
      <c r="L29" s="462">
        <v>59990.199000000001</v>
      </c>
      <c r="M29" s="463">
        <v>131982.69</v>
      </c>
    </row>
    <row r="30" spans="1:23" x14ac:dyDescent="0.3">
      <c r="A30" s="458" t="s">
        <v>67</v>
      </c>
      <c r="B30" s="459">
        <v>966.37199999999996</v>
      </c>
      <c r="C30" s="460">
        <v>1643.508</v>
      </c>
      <c r="D30" s="461" t="s">
        <v>67</v>
      </c>
      <c r="E30" s="462">
        <v>1416.873</v>
      </c>
      <c r="F30" s="463">
        <v>2955.6529999999998</v>
      </c>
      <c r="G30" s="433"/>
      <c r="H30" s="458" t="s">
        <v>66</v>
      </c>
      <c r="I30" s="459">
        <v>33037.188000000002</v>
      </c>
      <c r="J30" s="460">
        <v>60231.358</v>
      </c>
      <c r="K30" s="461" t="s">
        <v>186</v>
      </c>
      <c r="L30" s="462">
        <v>26369.149000000001</v>
      </c>
      <c r="M30" s="463">
        <v>56528.76</v>
      </c>
    </row>
    <row r="31" spans="1:23" x14ac:dyDescent="0.3">
      <c r="A31" s="464" t="s">
        <v>102</v>
      </c>
      <c r="B31" s="465">
        <v>803.89099999999996</v>
      </c>
      <c r="C31" s="466">
        <v>924.51700000000005</v>
      </c>
      <c r="D31" s="467" t="s">
        <v>141</v>
      </c>
      <c r="E31" s="468">
        <v>1343.828</v>
      </c>
      <c r="F31" s="469">
        <v>2854.0520000000001</v>
      </c>
      <c r="G31" s="433"/>
      <c r="H31" s="464" t="s">
        <v>102</v>
      </c>
      <c r="I31" s="465">
        <v>18267.308000000001</v>
      </c>
      <c r="J31" s="466">
        <v>31059.358</v>
      </c>
      <c r="K31" s="467" t="s">
        <v>66</v>
      </c>
      <c r="L31" s="468">
        <v>9958.0889999999999</v>
      </c>
      <c r="M31" s="469">
        <v>22460.331999999999</v>
      </c>
    </row>
    <row r="32" spans="1:23" x14ac:dyDescent="0.3">
      <c r="A32" s="464" t="s">
        <v>65</v>
      </c>
      <c r="B32" s="465">
        <v>619.05700000000002</v>
      </c>
      <c r="C32" s="466">
        <v>887.26</v>
      </c>
      <c r="D32" s="467" t="s">
        <v>70</v>
      </c>
      <c r="E32" s="468">
        <v>1231.508</v>
      </c>
      <c r="F32" s="469">
        <v>2325.7040000000002</v>
      </c>
      <c r="G32" s="433"/>
      <c r="H32" s="464" t="s">
        <v>80</v>
      </c>
      <c r="I32" s="465">
        <v>8373.5419999999995</v>
      </c>
      <c r="J32" s="466">
        <v>15204.93</v>
      </c>
      <c r="K32" s="467" t="s">
        <v>65</v>
      </c>
      <c r="L32" s="468">
        <v>2411.5569999999998</v>
      </c>
      <c r="M32" s="469">
        <v>4084.89</v>
      </c>
    </row>
    <row r="33" spans="1:13" ht="16" thickBot="1" x14ac:dyDescent="0.35">
      <c r="A33" s="470" t="s">
        <v>141</v>
      </c>
      <c r="B33" s="471">
        <v>556.00699999999995</v>
      </c>
      <c r="C33" s="472">
        <v>1012.553</v>
      </c>
      <c r="D33" s="476" t="s">
        <v>102</v>
      </c>
      <c r="E33" s="473">
        <v>1140.0940000000001</v>
      </c>
      <c r="F33" s="474">
        <v>2180.3009999999999</v>
      </c>
      <c r="G33" s="433"/>
      <c r="H33" s="470" t="s">
        <v>65</v>
      </c>
      <c r="I33" s="471">
        <v>7895.15</v>
      </c>
      <c r="J33" s="472">
        <v>12333.754999999999</v>
      </c>
      <c r="K33" s="476" t="s">
        <v>88</v>
      </c>
      <c r="L33" s="473">
        <v>2389.049</v>
      </c>
      <c r="M33" s="474">
        <v>4634.6000000000004</v>
      </c>
    </row>
    <row r="34" spans="1:13" x14ac:dyDescent="0.3">
      <c r="A34" s="429" t="s">
        <v>104</v>
      </c>
      <c r="B34" s="479"/>
      <c r="C34" s="479"/>
      <c r="D34" s="478"/>
      <c r="E34" s="475"/>
      <c r="F34" s="475"/>
      <c r="G34" s="433"/>
      <c r="H34" s="429" t="s">
        <v>104</v>
      </c>
      <c r="I34" s="480"/>
      <c r="J34" s="480"/>
      <c r="K34" s="433"/>
      <c r="L34" s="433"/>
      <c r="M34" s="433"/>
    </row>
    <row r="35" spans="1:13" x14ac:dyDescent="0.3">
      <c r="A35" s="433"/>
      <c r="B35" s="433"/>
      <c r="C35" s="433"/>
      <c r="D35" s="433"/>
      <c r="E35" s="433"/>
      <c r="F35" s="433"/>
      <c r="G35" s="433"/>
      <c r="H35" s="433"/>
      <c r="I35" s="433"/>
      <c r="J35" s="433"/>
      <c r="K35" s="433"/>
      <c r="L35" s="433"/>
      <c r="M35" s="433"/>
    </row>
    <row r="36" spans="1:13" x14ac:dyDescent="0.3">
      <c r="A36" s="432" t="s">
        <v>95</v>
      </c>
      <c r="B36" s="432"/>
      <c r="C36" s="432"/>
      <c r="D36" s="432"/>
      <c r="E36" s="432"/>
      <c r="F36" s="433"/>
      <c r="G36" s="433"/>
      <c r="H36" s="432" t="s">
        <v>96</v>
      </c>
      <c r="I36" s="432"/>
      <c r="J36" s="432"/>
      <c r="K36" s="432"/>
      <c r="L36" s="432"/>
      <c r="M36" s="433"/>
    </row>
    <row r="37" spans="1:13" ht="16" thickBot="1" x14ac:dyDescent="0.35">
      <c r="A37" s="432" t="s">
        <v>185</v>
      </c>
      <c r="B37" s="432"/>
      <c r="C37" s="432"/>
      <c r="D37" s="432"/>
      <c r="E37" s="432"/>
      <c r="F37" s="433"/>
      <c r="G37" s="433"/>
      <c r="H37" s="432" t="s">
        <v>185</v>
      </c>
      <c r="I37" s="432"/>
      <c r="J37" s="432"/>
      <c r="K37" s="432"/>
      <c r="L37" s="432"/>
      <c r="M37" s="433"/>
    </row>
    <row r="38" spans="1:13" ht="21.5" thickBot="1" x14ac:dyDescent="0.55000000000000004">
      <c r="A38" s="434" t="s">
        <v>61</v>
      </c>
      <c r="B38" s="435"/>
      <c r="C38" s="435"/>
      <c r="D38" s="435"/>
      <c r="E38" s="435"/>
      <c r="F38" s="436"/>
      <c r="G38" s="433"/>
      <c r="H38" s="434" t="s">
        <v>62</v>
      </c>
      <c r="I38" s="435"/>
      <c r="J38" s="435"/>
      <c r="K38" s="435"/>
      <c r="L38" s="435"/>
      <c r="M38" s="436"/>
    </row>
    <row r="39" spans="1:13" ht="16" thickBot="1" x14ac:dyDescent="0.4">
      <c r="A39" s="437" t="s">
        <v>183</v>
      </c>
      <c r="B39" s="438"/>
      <c r="C39" s="439"/>
      <c r="D39" s="440" t="s">
        <v>184</v>
      </c>
      <c r="E39" s="438"/>
      <c r="F39" s="441"/>
      <c r="G39" s="433"/>
      <c r="H39" s="437" t="s">
        <v>183</v>
      </c>
      <c r="I39" s="438"/>
      <c r="J39" s="439"/>
      <c r="K39" s="440" t="s">
        <v>184</v>
      </c>
      <c r="L39" s="438"/>
      <c r="M39" s="441"/>
    </row>
    <row r="40" spans="1:13" ht="29.5" thickBot="1" x14ac:dyDescent="0.35">
      <c r="A40" s="442" t="s">
        <v>63</v>
      </c>
      <c r="B40" s="443" t="s">
        <v>45</v>
      </c>
      <c r="C40" s="444" t="s">
        <v>64</v>
      </c>
      <c r="D40" s="445" t="s">
        <v>63</v>
      </c>
      <c r="E40" s="443" t="s">
        <v>45</v>
      </c>
      <c r="F40" s="446" t="s">
        <v>64</v>
      </c>
      <c r="G40" s="433"/>
      <c r="H40" s="442" t="s">
        <v>63</v>
      </c>
      <c r="I40" s="443" t="s">
        <v>45</v>
      </c>
      <c r="J40" s="446" t="s">
        <v>64</v>
      </c>
      <c r="K40" s="481" t="s">
        <v>63</v>
      </c>
      <c r="L40" s="443" t="s">
        <v>45</v>
      </c>
      <c r="M40" s="446" t="s">
        <v>64</v>
      </c>
    </row>
    <row r="41" spans="1:13" ht="16" thickBot="1" x14ac:dyDescent="0.35">
      <c r="A41" s="447" t="s">
        <v>10</v>
      </c>
      <c r="B41" s="448">
        <v>126422.838</v>
      </c>
      <c r="C41" s="449">
        <v>146872.83900000001</v>
      </c>
      <c r="D41" s="450" t="s">
        <v>10</v>
      </c>
      <c r="E41" s="451">
        <v>107692.128</v>
      </c>
      <c r="F41" s="449">
        <v>150790.51300000001</v>
      </c>
      <c r="G41" s="433"/>
      <c r="H41" s="447" t="s">
        <v>10</v>
      </c>
      <c r="I41" s="448">
        <v>22643.202000000001</v>
      </c>
      <c r="J41" s="449">
        <v>20962.035</v>
      </c>
      <c r="K41" s="450" t="s">
        <v>10</v>
      </c>
      <c r="L41" s="451">
        <v>22030.855</v>
      </c>
      <c r="M41" s="449">
        <v>17867.080999999998</v>
      </c>
    </row>
    <row r="42" spans="1:13" x14ac:dyDescent="0.3">
      <c r="A42" s="452" t="s">
        <v>71</v>
      </c>
      <c r="B42" s="453">
        <v>27584.248</v>
      </c>
      <c r="C42" s="454">
        <v>25657.702000000001</v>
      </c>
      <c r="D42" s="455" t="s">
        <v>71</v>
      </c>
      <c r="E42" s="456">
        <v>29141.719000000001</v>
      </c>
      <c r="F42" s="457">
        <v>29348.134999999998</v>
      </c>
      <c r="G42" s="433"/>
      <c r="H42" s="452" t="s">
        <v>65</v>
      </c>
      <c r="I42" s="453">
        <v>5224.192</v>
      </c>
      <c r="J42" s="454">
        <v>4154.1880000000001</v>
      </c>
      <c r="K42" s="455" t="s">
        <v>65</v>
      </c>
      <c r="L42" s="456">
        <v>6616.232</v>
      </c>
      <c r="M42" s="457">
        <v>3840.1289999999999</v>
      </c>
    </row>
    <row r="43" spans="1:13" x14ac:dyDescent="0.3">
      <c r="A43" s="458" t="s">
        <v>66</v>
      </c>
      <c r="B43" s="459">
        <v>22302.752</v>
      </c>
      <c r="C43" s="460">
        <v>21130.924999999999</v>
      </c>
      <c r="D43" s="461" t="s">
        <v>66</v>
      </c>
      <c r="E43" s="462">
        <v>19021.347000000002</v>
      </c>
      <c r="F43" s="463">
        <v>20461.724999999999</v>
      </c>
      <c r="G43" s="433"/>
      <c r="H43" s="458" t="s">
        <v>69</v>
      </c>
      <c r="I43" s="459">
        <v>2642.5169999999998</v>
      </c>
      <c r="J43" s="460">
        <v>1602.31</v>
      </c>
      <c r="K43" s="461" t="s">
        <v>69</v>
      </c>
      <c r="L43" s="462">
        <v>3497.8429999999998</v>
      </c>
      <c r="M43" s="463">
        <v>2580.9589999999998</v>
      </c>
    </row>
    <row r="44" spans="1:13" x14ac:dyDescent="0.3">
      <c r="A44" s="458" t="s">
        <v>75</v>
      </c>
      <c r="B44" s="459">
        <v>9982.0810000000001</v>
      </c>
      <c r="C44" s="460">
        <v>19810.788</v>
      </c>
      <c r="D44" s="461" t="s">
        <v>122</v>
      </c>
      <c r="E44" s="462">
        <v>7420.7740000000003</v>
      </c>
      <c r="F44" s="463">
        <v>10685.241</v>
      </c>
      <c r="G44" s="433"/>
      <c r="H44" s="458" t="s">
        <v>72</v>
      </c>
      <c r="I44" s="459">
        <v>2190.56</v>
      </c>
      <c r="J44" s="460">
        <v>2349.6210000000001</v>
      </c>
      <c r="K44" s="461" t="s">
        <v>66</v>
      </c>
      <c r="L44" s="462">
        <v>1948.1780000000001</v>
      </c>
      <c r="M44" s="463">
        <v>978.85799999999995</v>
      </c>
    </row>
    <row r="45" spans="1:13" x14ac:dyDescent="0.3">
      <c r="A45" s="458" t="s">
        <v>150</v>
      </c>
      <c r="B45" s="459">
        <v>8253.2530000000006</v>
      </c>
      <c r="C45" s="460">
        <v>9600.0589999999993</v>
      </c>
      <c r="D45" s="461" t="s">
        <v>150</v>
      </c>
      <c r="E45" s="462">
        <v>6871.8130000000001</v>
      </c>
      <c r="F45" s="463">
        <v>9190.8770000000004</v>
      </c>
      <c r="G45" s="433"/>
      <c r="H45" s="458" t="s">
        <v>78</v>
      </c>
      <c r="I45" s="459">
        <v>1904.8320000000001</v>
      </c>
      <c r="J45" s="460">
        <v>1700.835</v>
      </c>
      <c r="K45" s="461" t="s">
        <v>72</v>
      </c>
      <c r="L45" s="462">
        <v>1870.277</v>
      </c>
      <c r="M45" s="463">
        <v>2179.64</v>
      </c>
    </row>
    <row r="46" spans="1:13" x14ac:dyDescent="0.3">
      <c r="A46" s="458" t="s">
        <v>77</v>
      </c>
      <c r="B46" s="459">
        <v>8230.6460000000006</v>
      </c>
      <c r="C46" s="460">
        <v>7480.6989999999996</v>
      </c>
      <c r="D46" s="461" t="s">
        <v>107</v>
      </c>
      <c r="E46" s="462">
        <v>5910.7790000000005</v>
      </c>
      <c r="F46" s="463">
        <v>25126.699000000001</v>
      </c>
      <c r="G46" s="433"/>
      <c r="H46" s="458" t="s">
        <v>66</v>
      </c>
      <c r="I46" s="459">
        <v>1846.616</v>
      </c>
      <c r="J46" s="460">
        <v>1108.94</v>
      </c>
      <c r="K46" s="461" t="s">
        <v>71</v>
      </c>
      <c r="L46" s="462">
        <v>1866.5530000000001</v>
      </c>
      <c r="M46" s="463">
        <v>1805.3920000000001</v>
      </c>
    </row>
    <row r="47" spans="1:13" x14ac:dyDescent="0.3">
      <c r="A47" s="464" t="s">
        <v>107</v>
      </c>
      <c r="B47" s="465">
        <v>7764.6840000000002</v>
      </c>
      <c r="C47" s="466">
        <v>16277.29</v>
      </c>
      <c r="D47" s="467" t="s">
        <v>77</v>
      </c>
      <c r="E47" s="468">
        <v>4489.3149999999996</v>
      </c>
      <c r="F47" s="469">
        <v>4166.7060000000001</v>
      </c>
      <c r="G47" s="433"/>
      <c r="H47" s="464" t="s">
        <v>71</v>
      </c>
      <c r="I47" s="465">
        <v>1392.6610000000001</v>
      </c>
      <c r="J47" s="466">
        <v>1323.413</v>
      </c>
      <c r="K47" s="467" t="s">
        <v>159</v>
      </c>
      <c r="L47" s="468">
        <v>1237.0920000000001</v>
      </c>
      <c r="M47" s="469">
        <v>637.54200000000003</v>
      </c>
    </row>
    <row r="48" spans="1:13" x14ac:dyDescent="0.3">
      <c r="A48" s="464" t="s">
        <v>122</v>
      </c>
      <c r="B48" s="465">
        <v>6579.384</v>
      </c>
      <c r="C48" s="466">
        <v>7385.4660000000003</v>
      </c>
      <c r="D48" s="467" t="s">
        <v>74</v>
      </c>
      <c r="E48" s="468">
        <v>3720.0309999999999</v>
      </c>
      <c r="F48" s="469">
        <v>5255.7610000000004</v>
      </c>
      <c r="G48" s="433"/>
      <c r="H48" s="464" t="s">
        <v>119</v>
      </c>
      <c r="I48" s="465">
        <v>1117.99</v>
      </c>
      <c r="J48" s="466">
        <v>1511.9580000000001</v>
      </c>
      <c r="K48" s="467" t="s">
        <v>102</v>
      </c>
      <c r="L48" s="468">
        <v>1093.1990000000001</v>
      </c>
      <c r="M48" s="469">
        <v>2147.9949999999999</v>
      </c>
    </row>
    <row r="49" spans="1:13" ht="16" thickBot="1" x14ac:dyDescent="0.35">
      <c r="A49" s="470" t="s">
        <v>102</v>
      </c>
      <c r="B49" s="471">
        <v>6124.527</v>
      </c>
      <c r="C49" s="472">
        <v>4765.393</v>
      </c>
      <c r="D49" s="476" t="s">
        <v>75</v>
      </c>
      <c r="E49" s="473">
        <v>3646.6509999999998</v>
      </c>
      <c r="F49" s="474">
        <v>7233.1769999999997</v>
      </c>
      <c r="G49" s="433"/>
      <c r="H49" s="470" t="s">
        <v>68</v>
      </c>
      <c r="I49" s="471">
        <v>950.36300000000006</v>
      </c>
      <c r="J49" s="472">
        <v>1357.597</v>
      </c>
      <c r="K49" s="476" t="s">
        <v>160</v>
      </c>
      <c r="L49" s="473">
        <v>955.38900000000001</v>
      </c>
      <c r="M49" s="474">
        <v>791.83100000000002</v>
      </c>
    </row>
    <row r="50" spans="1:13" x14ac:dyDescent="0.3">
      <c r="A50" s="429" t="s">
        <v>104</v>
      </c>
      <c r="B50" s="433"/>
      <c r="C50" s="433"/>
      <c r="D50" s="433"/>
      <c r="E50" s="433"/>
      <c r="F50" s="433"/>
      <c r="G50" s="433"/>
      <c r="H50" s="429" t="s">
        <v>104</v>
      </c>
      <c r="I50" s="433"/>
      <c r="J50" s="433"/>
      <c r="K50" s="433"/>
      <c r="L50" s="433"/>
      <c r="M50" s="433"/>
    </row>
    <row r="51" spans="1:13" x14ac:dyDescent="0.3">
      <c r="A51" s="482"/>
      <c r="B51" s="479"/>
      <c r="C51" s="479"/>
      <c r="D51" s="478"/>
      <c r="E51" s="475"/>
      <c r="F51" s="475"/>
      <c r="G51" s="433"/>
      <c r="H51" s="483"/>
      <c r="I51" s="480"/>
      <c r="J51" s="480"/>
      <c r="K51" s="433"/>
      <c r="L51" s="433"/>
      <c r="M51" s="433"/>
    </row>
    <row r="52" spans="1:13" x14ac:dyDescent="0.3">
      <c r="A52" s="432" t="s">
        <v>97</v>
      </c>
      <c r="B52" s="432"/>
      <c r="C52" s="432"/>
      <c r="D52" s="432"/>
      <c r="E52" s="432"/>
      <c r="F52" s="433"/>
      <c r="G52" s="433"/>
      <c r="H52" s="432" t="s">
        <v>103</v>
      </c>
      <c r="I52" s="432"/>
      <c r="J52" s="432"/>
      <c r="K52" s="432"/>
      <c r="L52" s="432"/>
      <c r="M52" s="433"/>
    </row>
    <row r="53" spans="1:13" ht="16" thickBot="1" x14ac:dyDescent="0.35">
      <c r="A53" s="432" t="s">
        <v>185</v>
      </c>
      <c r="B53" s="432"/>
      <c r="C53" s="432"/>
      <c r="D53" s="432"/>
      <c r="E53" s="432"/>
      <c r="F53" s="433"/>
      <c r="G53" s="433"/>
      <c r="H53" s="432" t="s">
        <v>185</v>
      </c>
      <c r="I53" s="432"/>
      <c r="J53" s="432"/>
      <c r="K53" s="432"/>
      <c r="L53" s="432"/>
      <c r="M53" s="433"/>
    </row>
    <row r="54" spans="1:13" ht="21.5" thickBot="1" x14ac:dyDescent="0.55000000000000004">
      <c r="A54" s="434" t="s">
        <v>61</v>
      </c>
      <c r="B54" s="435"/>
      <c r="C54" s="435"/>
      <c r="D54" s="435"/>
      <c r="E54" s="435"/>
      <c r="F54" s="436"/>
      <c r="G54" s="433"/>
      <c r="H54" s="434" t="s">
        <v>62</v>
      </c>
      <c r="I54" s="435"/>
      <c r="J54" s="435"/>
      <c r="K54" s="435"/>
      <c r="L54" s="435"/>
      <c r="M54" s="436"/>
    </row>
    <row r="55" spans="1:13" ht="16" thickBot="1" x14ac:dyDescent="0.4">
      <c r="A55" s="484" t="s">
        <v>183</v>
      </c>
      <c r="B55" s="485"/>
      <c r="C55" s="486"/>
      <c r="D55" s="487" t="s">
        <v>184</v>
      </c>
      <c r="E55" s="485"/>
      <c r="F55" s="488"/>
      <c r="G55" s="433"/>
      <c r="H55" s="437" t="s">
        <v>183</v>
      </c>
      <c r="I55" s="438"/>
      <c r="J55" s="439"/>
      <c r="K55" s="440" t="s">
        <v>184</v>
      </c>
      <c r="L55" s="438"/>
      <c r="M55" s="441"/>
    </row>
    <row r="56" spans="1:13" ht="29.5" thickBot="1" x14ac:dyDescent="0.35">
      <c r="A56" s="442" t="s">
        <v>63</v>
      </c>
      <c r="B56" s="443" t="s">
        <v>45</v>
      </c>
      <c r="C56" s="489" t="s">
        <v>64</v>
      </c>
      <c r="D56" s="442" t="s">
        <v>63</v>
      </c>
      <c r="E56" s="443" t="s">
        <v>45</v>
      </c>
      <c r="F56" s="446" t="s">
        <v>64</v>
      </c>
      <c r="G56" s="433"/>
      <c r="H56" s="442" t="s">
        <v>63</v>
      </c>
      <c r="I56" s="443" t="s">
        <v>45</v>
      </c>
      <c r="J56" s="446" t="s">
        <v>64</v>
      </c>
      <c r="K56" s="481" t="s">
        <v>63</v>
      </c>
      <c r="L56" s="443" t="s">
        <v>45</v>
      </c>
      <c r="M56" s="446" t="s">
        <v>64</v>
      </c>
    </row>
    <row r="57" spans="1:13" ht="16" thickBot="1" x14ac:dyDescent="0.35">
      <c r="A57" s="447" t="s">
        <v>10</v>
      </c>
      <c r="B57" s="448">
        <v>24507.665000000001</v>
      </c>
      <c r="C57" s="449">
        <v>76859.31</v>
      </c>
      <c r="D57" s="450" t="s">
        <v>10</v>
      </c>
      <c r="E57" s="451">
        <v>13534.775</v>
      </c>
      <c r="F57" s="449">
        <v>54958.754000000001</v>
      </c>
      <c r="G57" s="433"/>
      <c r="H57" s="447" t="s">
        <v>10</v>
      </c>
      <c r="I57" s="448">
        <v>94527.373000000007</v>
      </c>
      <c r="J57" s="449">
        <v>382897.87800000003</v>
      </c>
      <c r="K57" s="450" t="s">
        <v>10</v>
      </c>
      <c r="L57" s="451">
        <v>81183.376000000004</v>
      </c>
      <c r="M57" s="449">
        <v>391982.87699999998</v>
      </c>
    </row>
    <row r="58" spans="1:13" x14ac:dyDescent="0.3">
      <c r="A58" s="496" t="s">
        <v>66</v>
      </c>
      <c r="B58" s="497">
        <v>7898.973</v>
      </c>
      <c r="C58" s="498">
        <v>20681.59</v>
      </c>
      <c r="D58" s="499" t="s">
        <v>69</v>
      </c>
      <c r="E58" s="500">
        <v>8533.8009999999995</v>
      </c>
      <c r="F58" s="501">
        <v>38919.514000000003</v>
      </c>
      <c r="G58" s="433"/>
      <c r="H58" s="496" t="s">
        <v>68</v>
      </c>
      <c r="I58" s="497">
        <v>91962.76</v>
      </c>
      <c r="J58" s="498">
        <v>375846.37900000002</v>
      </c>
      <c r="K58" s="499" t="s">
        <v>68</v>
      </c>
      <c r="L58" s="500">
        <v>77558.524999999994</v>
      </c>
      <c r="M58" s="501">
        <v>376006.04200000002</v>
      </c>
    </row>
    <row r="59" spans="1:13" x14ac:dyDescent="0.3">
      <c r="A59" s="458" t="s">
        <v>69</v>
      </c>
      <c r="B59" s="459">
        <v>6769.152</v>
      </c>
      <c r="C59" s="460">
        <v>24326.791000000001</v>
      </c>
      <c r="D59" s="461" t="s">
        <v>66</v>
      </c>
      <c r="E59" s="462">
        <v>4093.837</v>
      </c>
      <c r="F59" s="463">
        <v>12798.42</v>
      </c>
      <c r="G59" s="433"/>
      <c r="H59" s="458" t="s">
        <v>70</v>
      </c>
      <c r="I59" s="459">
        <v>1474.742</v>
      </c>
      <c r="J59" s="460">
        <v>3884.4389999999999</v>
      </c>
      <c r="K59" s="461" t="s">
        <v>88</v>
      </c>
      <c r="L59" s="462">
        <v>1196.819</v>
      </c>
      <c r="M59" s="463">
        <v>5811.07</v>
      </c>
    </row>
    <row r="60" spans="1:13" x14ac:dyDescent="0.3">
      <c r="A60" s="458" t="s">
        <v>72</v>
      </c>
      <c r="B60" s="459">
        <v>5106.7910000000002</v>
      </c>
      <c r="C60" s="460">
        <v>16679.508999999998</v>
      </c>
      <c r="D60" s="461" t="s">
        <v>78</v>
      </c>
      <c r="E60" s="462">
        <v>496.78300000000002</v>
      </c>
      <c r="F60" s="463">
        <v>1769.34</v>
      </c>
      <c r="G60" s="433"/>
      <c r="H60" s="458" t="s">
        <v>74</v>
      </c>
      <c r="I60" s="459">
        <v>616.89800000000002</v>
      </c>
      <c r="J60" s="460">
        <v>1836.5830000000001</v>
      </c>
      <c r="K60" s="461" t="s">
        <v>76</v>
      </c>
      <c r="L60" s="462">
        <v>873.15200000000004</v>
      </c>
      <c r="M60" s="463">
        <v>4158.7169999999996</v>
      </c>
    </row>
    <row r="61" spans="1:13" x14ac:dyDescent="0.3">
      <c r="A61" s="458" t="s">
        <v>77</v>
      </c>
      <c r="B61" s="459">
        <v>1158.1420000000001</v>
      </c>
      <c r="C61" s="460">
        <v>3932.81</v>
      </c>
      <c r="D61" s="461" t="s">
        <v>74</v>
      </c>
      <c r="E61" s="462">
        <v>272.88</v>
      </c>
      <c r="F61" s="463">
        <v>967.94</v>
      </c>
      <c r="G61" s="433"/>
      <c r="H61" s="458" t="s">
        <v>69</v>
      </c>
      <c r="I61" s="459">
        <v>144.12899999999999</v>
      </c>
      <c r="J61" s="460">
        <v>625.54999999999995</v>
      </c>
      <c r="K61" s="461" t="s">
        <v>69</v>
      </c>
      <c r="L61" s="462">
        <v>657.721</v>
      </c>
      <c r="M61" s="463">
        <v>3176.25</v>
      </c>
    </row>
    <row r="62" spans="1:13" x14ac:dyDescent="0.3">
      <c r="A62" s="464" t="s">
        <v>78</v>
      </c>
      <c r="B62" s="465">
        <v>1137.75</v>
      </c>
      <c r="C62" s="466">
        <v>4014.86</v>
      </c>
      <c r="D62" s="467" t="s">
        <v>86</v>
      </c>
      <c r="E62" s="468">
        <v>130.79599999999999</v>
      </c>
      <c r="F62" s="469">
        <v>480.54</v>
      </c>
      <c r="G62" s="433"/>
      <c r="H62" s="464" t="s">
        <v>65</v>
      </c>
      <c r="I62" s="465">
        <v>127.726</v>
      </c>
      <c r="J62" s="466">
        <v>214.57</v>
      </c>
      <c r="K62" s="467" t="s">
        <v>70</v>
      </c>
      <c r="L62" s="468">
        <v>622.14599999999996</v>
      </c>
      <c r="M62" s="469">
        <v>2268.098</v>
      </c>
    </row>
    <row r="63" spans="1:13" x14ac:dyDescent="0.3">
      <c r="A63" s="464" t="s">
        <v>74</v>
      </c>
      <c r="B63" s="465">
        <v>1125.1669999999999</v>
      </c>
      <c r="C63" s="466">
        <v>3534.91</v>
      </c>
      <c r="D63" s="467" t="s">
        <v>77</v>
      </c>
      <c r="E63" s="468">
        <v>6.6779999999999999</v>
      </c>
      <c r="F63" s="469">
        <v>23</v>
      </c>
      <c r="G63" s="433"/>
      <c r="H63" s="464" t="s">
        <v>123</v>
      </c>
      <c r="I63" s="465">
        <v>89.658000000000001</v>
      </c>
      <c r="J63" s="466">
        <v>136.80000000000001</v>
      </c>
      <c r="K63" s="467" t="s">
        <v>65</v>
      </c>
      <c r="L63" s="468">
        <v>182.374</v>
      </c>
      <c r="M63" s="469">
        <v>380.3</v>
      </c>
    </row>
    <row r="64" spans="1:13" ht="16" thickBot="1" x14ac:dyDescent="0.35">
      <c r="A64" s="464" t="s">
        <v>102</v>
      </c>
      <c r="B64" s="465">
        <v>720.68100000000004</v>
      </c>
      <c r="C64" s="466">
        <v>1856.57</v>
      </c>
      <c r="D64" s="467"/>
      <c r="E64" s="468"/>
      <c r="F64" s="469"/>
      <c r="G64" s="433"/>
      <c r="H64" s="470" t="s">
        <v>66</v>
      </c>
      <c r="I64" s="471">
        <v>68.885999999999996</v>
      </c>
      <c r="J64" s="472">
        <v>179.71</v>
      </c>
      <c r="K64" s="476" t="s">
        <v>123</v>
      </c>
      <c r="L64" s="473">
        <v>92.638999999999996</v>
      </c>
      <c r="M64" s="474">
        <v>182.4</v>
      </c>
    </row>
    <row r="65" spans="1:13" ht="16" thickBot="1" x14ac:dyDescent="0.35">
      <c r="A65" s="470" t="s">
        <v>86</v>
      </c>
      <c r="B65" s="471">
        <v>384.017</v>
      </c>
      <c r="C65" s="472">
        <v>1161.54</v>
      </c>
      <c r="D65" s="476"/>
      <c r="E65" s="473"/>
      <c r="F65" s="474"/>
      <c r="G65" s="433"/>
      <c r="H65" s="429" t="s">
        <v>104</v>
      </c>
      <c r="I65" s="479"/>
      <c r="J65" s="479"/>
      <c r="K65" s="478"/>
      <c r="L65" s="475"/>
      <c r="M65" s="475"/>
    </row>
    <row r="66" spans="1:13" x14ac:dyDescent="0.3">
      <c r="A66" s="429" t="s">
        <v>104</v>
      </c>
      <c r="B66" s="433"/>
      <c r="C66" s="433"/>
      <c r="D66" s="433"/>
      <c r="E66" s="433"/>
      <c r="F66" s="433"/>
      <c r="G66" s="433"/>
      <c r="H66" s="412"/>
      <c r="I66" s="433"/>
      <c r="J66" s="433"/>
      <c r="K66" s="433"/>
      <c r="L66" s="433"/>
      <c r="M66" s="433"/>
    </row>
    <row r="67" spans="1:13" x14ac:dyDescent="0.3">
      <c r="A67" s="429"/>
      <c r="B67" s="433"/>
      <c r="C67" s="433"/>
      <c r="D67" s="433"/>
      <c r="E67" s="433"/>
      <c r="F67" s="433"/>
      <c r="G67" s="433"/>
      <c r="H67" s="429"/>
      <c r="I67" s="433"/>
      <c r="J67" s="433"/>
      <c r="K67" s="433"/>
      <c r="L67" s="433"/>
      <c r="M67" s="433"/>
    </row>
    <row r="68" spans="1:13" x14ac:dyDescent="0.3">
      <c r="A68" s="432" t="s">
        <v>98</v>
      </c>
      <c r="B68" s="432"/>
      <c r="C68" s="432"/>
      <c r="D68" s="432"/>
      <c r="E68" s="432"/>
      <c r="F68" s="433"/>
      <c r="G68" s="433"/>
      <c r="H68" s="432" t="s">
        <v>99</v>
      </c>
      <c r="I68" s="432"/>
      <c r="J68" s="432"/>
      <c r="K68" s="432"/>
      <c r="L68" s="432"/>
      <c r="M68" s="433"/>
    </row>
    <row r="69" spans="1:13" ht="16" thickBot="1" x14ac:dyDescent="0.35">
      <c r="A69" s="432" t="s">
        <v>185</v>
      </c>
      <c r="B69" s="432"/>
      <c r="C69" s="432"/>
      <c r="D69" s="432"/>
      <c r="E69" s="432"/>
      <c r="F69" s="433"/>
      <c r="G69" s="433"/>
      <c r="H69" s="432" t="s">
        <v>185</v>
      </c>
      <c r="I69" s="432"/>
      <c r="J69" s="432"/>
      <c r="K69" s="432"/>
      <c r="L69" s="432"/>
      <c r="M69" s="433"/>
    </row>
    <row r="70" spans="1:13" ht="21.5" thickBot="1" x14ac:dyDescent="0.55000000000000004">
      <c r="A70" s="434" t="s">
        <v>61</v>
      </c>
      <c r="B70" s="435"/>
      <c r="C70" s="435"/>
      <c r="D70" s="435"/>
      <c r="E70" s="435"/>
      <c r="F70" s="436"/>
      <c r="G70" s="433"/>
      <c r="H70" s="434" t="s">
        <v>62</v>
      </c>
      <c r="I70" s="435"/>
      <c r="J70" s="435"/>
      <c r="K70" s="435"/>
      <c r="L70" s="435"/>
      <c r="M70" s="436"/>
    </row>
    <row r="71" spans="1:13" ht="16" thickBot="1" x14ac:dyDescent="0.4">
      <c r="A71" s="484" t="s">
        <v>183</v>
      </c>
      <c r="B71" s="485"/>
      <c r="C71" s="488"/>
      <c r="D71" s="490" t="s">
        <v>184</v>
      </c>
      <c r="E71" s="438"/>
      <c r="F71" s="441"/>
      <c r="G71" s="433"/>
      <c r="H71" s="437" t="s">
        <v>183</v>
      </c>
      <c r="I71" s="438"/>
      <c r="J71" s="439"/>
      <c r="K71" s="440" t="s">
        <v>184</v>
      </c>
      <c r="L71" s="438"/>
      <c r="M71" s="441"/>
    </row>
    <row r="72" spans="1:13" ht="29.5" thickBot="1" x14ac:dyDescent="0.35">
      <c r="A72" s="442" t="s">
        <v>63</v>
      </c>
      <c r="B72" s="443" t="s">
        <v>45</v>
      </c>
      <c r="C72" s="446" t="s">
        <v>64</v>
      </c>
      <c r="D72" s="481" t="s">
        <v>63</v>
      </c>
      <c r="E72" s="443" t="s">
        <v>45</v>
      </c>
      <c r="F72" s="446" t="s">
        <v>64</v>
      </c>
      <c r="G72" s="433"/>
      <c r="H72" s="442" t="s">
        <v>63</v>
      </c>
      <c r="I72" s="443" t="s">
        <v>45</v>
      </c>
      <c r="J72" s="446" t="s">
        <v>64</v>
      </c>
      <c r="K72" s="481" t="s">
        <v>63</v>
      </c>
      <c r="L72" s="443" t="s">
        <v>45</v>
      </c>
      <c r="M72" s="446" t="s">
        <v>64</v>
      </c>
    </row>
    <row r="73" spans="1:13" ht="16" thickBot="1" x14ac:dyDescent="0.35">
      <c r="A73" s="447" t="s">
        <v>10</v>
      </c>
      <c r="B73" s="448">
        <v>148684.78400000001</v>
      </c>
      <c r="C73" s="449">
        <v>128267.463</v>
      </c>
      <c r="D73" s="450" t="s">
        <v>10</v>
      </c>
      <c r="E73" s="451">
        <v>156869.70699999999</v>
      </c>
      <c r="F73" s="449">
        <v>136039.49</v>
      </c>
      <c r="G73" s="433"/>
      <c r="H73" s="447" t="s">
        <v>10</v>
      </c>
      <c r="I73" s="448">
        <v>228450.35200000001</v>
      </c>
      <c r="J73" s="449">
        <v>190106.09299999999</v>
      </c>
      <c r="K73" s="450" t="s">
        <v>10</v>
      </c>
      <c r="L73" s="451">
        <v>215055.68400000001</v>
      </c>
      <c r="M73" s="449">
        <v>193659.359</v>
      </c>
    </row>
    <row r="74" spans="1:13" x14ac:dyDescent="0.3">
      <c r="A74" s="452" t="s">
        <v>66</v>
      </c>
      <c r="B74" s="453">
        <v>33153.258000000002</v>
      </c>
      <c r="C74" s="454">
        <v>32825.03</v>
      </c>
      <c r="D74" s="455" t="s">
        <v>66</v>
      </c>
      <c r="E74" s="456">
        <v>27773.654999999999</v>
      </c>
      <c r="F74" s="457">
        <v>31038.156999999999</v>
      </c>
      <c r="G74" s="433"/>
      <c r="H74" s="452" t="s">
        <v>66</v>
      </c>
      <c r="I74" s="453">
        <v>96756.06</v>
      </c>
      <c r="J74" s="454">
        <v>116610.269</v>
      </c>
      <c r="K74" s="455" t="s">
        <v>66</v>
      </c>
      <c r="L74" s="456">
        <v>74583.074999999997</v>
      </c>
      <c r="M74" s="457">
        <v>106388.697</v>
      </c>
    </row>
    <row r="75" spans="1:13" x14ac:dyDescent="0.3">
      <c r="A75" s="458" t="s">
        <v>69</v>
      </c>
      <c r="B75" s="459">
        <v>18849.633000000002</v>
      </c>
      <c r="C75" s="460">
        <v>36246.873</v>
      </c>
      <c r="D75" s="461" t="s">
        <v>69</v>
      </c>
      <c r="E75" s="462">
        <v>17363.246999999999</v>
      </c>
      <c r="F75" s="463">
        <v>41663.476999999999</v>
      </c>
      <c r="G75" s="433"/>
      <c r="H75" s="458" t="s">
        <v>102</v>
      </c>
      <c r="I75" s="459">
        <v>20615.248</v>
      </c>
      <c r="J75" s="460">
        <v>12068.726000000001</v>
      </c>
      <c r="K75" s="461" t="s">
        <v>102</v>
      </c>
      <c r="L75" s="462">
        <v>23578.260999999999</v>
      </c>
      <c r="M75" s="463">
        <v>13599.761</v>
      </c>
    </row>
    <row r="76" spans="1:13" x14ac:dyDescent="0.3">
      <c r="A76" s="458" t="s">
        <v>68</v>
      </c>
      <c r="B76" s="459">
        <v>10646.279</v>
      </c>
      <c r="C76" s="460">
        <v>6269.0559999999996</v>
      </c>
      <c r="D76" s="461" t="s">
        <v>68</v>
      </c>
      <c r="E76" s="462">
        <v>16823.920999999998</v>
      </c>
      <c r="F76" s="463">
        <v>7360.1469999999999</v>
      </c>
      <c r="G76" s="433"/>
      <c r="H76" s="458" t="s">
        <v>79</v>
      </c>
      <c r="I76" s="459">
        <v>18697.922999999999</v>
      </c>
      <c r="J76" s="460">
        <v>9472.6849999999995</v>
      </c>
      <c r="K76" s="461" t="s">
        <v>79</v>
      </c>
      <c r="L76" s="462">
        <v>18843.219000000001</v>
      </c>
      <c r="M76" s="463">
        <v>10608.538</v>
      </c>
    </row>
    <row r="77" spans="1:13" x14ac:dyDescent="0.3">
      <c r="A77" s="458" t="s">
        <v>71</v>
      </c>
      <c r="B77" s="459">
        <v>9479.9830000000002</v>
      </c>
      <c r="C77" s="460">
        <v>3258.806</v>
      </c>
      <c r="D77" s="461" t="s">
        <v>71</v>
      </c>
      <c r="E77" s="462">
        <v>10390.245999999999</v>
      </c>
      <c r="F77" s="463">
        <v>3658.373</v>
      </c>
      <c r="G77" s="433"/>
      <c r="H77" s="458" t="s">
        <v>65</v>
      </c>
      <c r="I77" s="459">
        <v>15885.641</v>
      </c>
      <c r="J77" s="460">
        <v>11034.951999999999</v>
      </c>
      <c r="K77" s="461" t="s">
        <v>65</v>
      </c>
      <c r="L77" s="462">
        <v>14542.244000000001</v>
      </c>
      <c r="M77" s="463">
        <v>11275.923000000001</v>
      </c>
    </row>
    <row r="78" spans="1:13" x14ac:dyDescent="0.3">
      <c r="A78" s="458" t="s">
        <v>72</v>
      </c>
      <c r="B78" s="459">
        <v>6921.7389999999996</v>
      </c>
      <c r="C78" s="460">
        <v>3098.125</v>
      </c>
      <c r="D78" s="461" t="s">
        <v>74</v>
      </c>
      <c r="E78" s="462">
        <v>7081.2749999999996</v>
      </c>
      <c r="F78" s="463">
        <v>4440.8490000000002</v>
      </c>
      <c r="G78" s="433"/>
      <c r="H78" s="458" t="s">
        <v>71</v>
      </c>
      <c r="I78" s="459">
        <v>12519.819</v>
      </c>
      <c r="J78" s="460">
        <v>5251.9160000000002</v>
      </c>
      <c r="K78" s="461" t="s">
        <v>77</v>
      </c>
      <c r="L78" s="462">
        <v>12535.182000000001</v>
      </c>
      <c r="M78" s="463">
        <v>3182.752</v>
      </c>
    </row>
    <row r="79" spans="1:13" x14ac:dyDescent="0.3">
      <c r="A79" s="464" t="s">
        <v>74</v>
      </c>
      <c r="B79" s="465">
        <v>6547.1689999999999</v>
      </c>
      <c r="C79" s="466">
        <v>4671.1319999999996</v>
      </c>
      <c r="D79" s="467" t="s">
        <v>102</v>
      </c>
      <c r="E79" s="468">
        <v>6413.9549999999999</v>
      </c>
      <c r="F79" s="469">
        <v>2680.15</v>
      </c>
      <c r="G79" s="433"/>
      <c r="H79" s="464" t="s">
        <v>186</v>
      </c>
      <c r="I79" s="465">
        <v>12518.03</v>
      </c>
      <c r="J79" s="466">
        <v>1504.4090000000001</v>
      </c>
      <c r="K79" s="461" t="s">
        <v>186</v>
      </c>
      <c r="L79" s="468">
        <v>11774.556</v>
      </c>
      <c r="M79" s="469">
        <v>2535.1179999999999</v>
      </c>
    </row>
    <row r="80" spans="1:13" x14ac:dyDescent="0.3">
      <c r="A80" s="464" t="s">
        <v>102</v>
      </c>
      <c r="B80" s="465">
        <v>6237.2579999999998</v>
      </c>
      <c r="C80" s="466">
        <v>2733.674</v>
      </c>
      <c r="D80" s="467" t="s">
        <v>72</v>
      </c>
      <c r="E80" s="468">
        <v>6331.9830000000002</v>
      </c>
      <c r="F80" s="469">
        <v>3216.672</v>
      </c>
      <c r="G80" s="433"/>
      <c r="H80" s="464" t="s">
        <v>77</v>
      </c>
      <c r="I80" s="465">
        <v>10589.68</v>
      </c>
      <c r="J80" s="466">
        <v>2969.95</v>
      </c>
      <c r="K80" s="467" t="s">
        <v>90</v>
      </c>
      <c r="L80" s="468">
        <v>11384.937</v>
      </c>
      <c r="M80" s="469">
        <v>12174.245999999999</v>
      </c>
    </row>
    <row r="81" spans="1:13" s="418" customFormat="1" ht="16" thickBot="1" x14ac:dyDescent="0.35">
      <c r="A81" s="470" t="s">
        <v>67</v>
      </c>
      <c r="B81" s="471">
        <v>4688.9799999999996</v>
      </c>
      <c r="C81" s="472">
        <v>7527.3280000000004</v>
      </c>
      <c r="D81" s="476" t="s">
        <v>119</v>
      </c>
      <c r="E81" s="473">
        <v>4322.2969999999996</v>
      </c>
      <c r="F81" s="474">
        <v>2695.991</v>
      </c>
      <c r="G81" s="433"/>
      <c r="H81" s="470" t="s">
        <v>90</v>
      </c>
      <c r="I81" s="471">
        <v>8072.1</v>
      </c>
      <c r="J81" s="472">
        <v>5440.5370000000003</v>
      </c>
      <c r="K81" s="476" t="s">
        <v>71</v>
      </c>
      <c r="L81" s="473">
        <v>9783.9539999999997</v>
      </c>
      <c r="M81" s="474">
        <v>4572.5540000000001</v>
      </c>
    </row>
    <row r="82" spans="1:13" x14ac:dyDescent="0.25">
      <c r="A82" s="429" t="s">
        <v>104</v>
      </c>
      <c r="H82" s="429" t="s">
        <v>104</v>
      </c>
    </row>
  </sheetData>
  <pageMargins left="0.2" right="0.3" top="1" bottom="0.48" header="0.24" footer="0.24"/>
  <pageSetup paperSize="9" scale="95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Arkusz6"/>
  <dimension ref="A1:V41"/>
  <sheetViews>
    <sheetView showGridLines="0" zoomScale="90" zoomScaleNormal="90" workbookViewId="0">
      <selection activeCell="C41" sqref="C41:I41"/>
    </sheetView>
  </sheetViews>
  <sheetFormatPr defaultColWidth="9.1796875" defaultRowHeight="12.5" x14ac:dyDescent="0.25"/>
  <cols>
    <col min="1" max="1" width="8.453125" style="5" customWidth="1"/>
    <col min="2" max="2" width="69.7265625" style="5" customWidth="1"/>
    <col min="3" max="16" width="11.26953125" style="5" customWidth="1"/>
    <col min="17" max="17" width="11.54296875" style="5" bestFit="1" customWidth="1"/>
    <col min="18" max="22" width="10.453125" style="5" bestFit="1" customWidth="1"/>
    <col min="23" max="16384" width="9.1796875" style="5"/>
  </cols>
  <sheetData>
    <row r="1" spans="1:16" s="8" customFormat="1" ht="20" x14ac:dyDescent="0.4">
      <c r="A1" s="6" t="s">
        <v>124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</row>
    <row r="2" spans="1:16" s="8" customFormat="1" ht="2.25" customHeight="1" x14ac:dyDescent="0.3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</row>
    <row r="3" spans="1:16" s="8" customFormat="1" ht="23" thickBot="1" x14ac:dyDescent="0.5">
      <c r="A3" s="9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</row>
    <row r="4" spans="1:16" s="8" customFormat="1" ht="14.5" thickBot="1" x14ac:dyDescent="0.35">
      <c r="A4" s="10"/>
      <c r="B4" s="11"/>
      <c r="C4" s="296" t="s">
        <v>40</v>
      </c>
      <c r="D4" s="297"/>
      <c r="E4" s="297"/>
      <c r="F4" s="297"/>
      <c r="G4" s="297"/>
      <c r="H4" s="297"/>
      <c r="I4" s="297"/>
      <c r="J4" s="304"/>
      <c r="K4" s="304"/>
      <c r="L4" s="304"/>
      <c r="M4" s="304"/>
      <c r="N4" s="304"/>
      <c r="O4" s="304"/>
      <c r="P4" s="299"/>
    </row>
    <row r="5" spans="1:16" s="8" customFormat="1" ht="14" x14ac:dyDescent="0.3">
      <c r="A5" s="12" t="s">
        <v>43</v>
      </c>
      <c r="B5" s="13" t="s">
        <v>44</v>
      </c>
      <c r="C5" s="253" t="s">
        <v>45</v>
      </c>
      <c r="D5" s="254"/>
      <c r="E5" s="254"/>
      <c r="F5" s="254"/>
      <c r="G5" s="255"/>
      <c r="H5" s="255"/>
      <c r="I5" s="256"/>
      <c r="J5" s="254" t="s">
        <v>46</v>
      </c>
      <c r="K5" s="257"/>
      <c r="L5" s="257"/>
      <c r="M5" s="257"/>
      <c r="N5" s="257"/>
      <c r="O5" s="257"/>
      <c r="P5" s="258"/>
    </row>
    <row r="6" spans="1:16" s="8" customFormat="1" ht="14.5" thickBot="1" x14ac:dyDescent="0.35">
      <c r="A6" s="14"/>
      <c r="B6" s="15"/>
      <c r="C6" s="37">
        <v>2017</v>
      </c>
      <c r="D6" s="38">
        <v>2018</v>
      </c>
      <c r="E6" s="38">
        <v>2019</v>
      </c>
      <c r="F6" s="38">
        <v>2020</v>
      </c>
      <c r="G6" s="39">
        <v>2021</v>
      </c>
      <c r="H6" s="39">
        <v>2022</v>
      </c>
      <c r="I6" s="39">
        <v>2023</v>
      </c>
      <c r="J6" s="259">
        <v>2017</v>
      </c>
      <c r="K6" s="260">
        <v>2018</v>
      </c>
      <c r="L6" s="260">
        <v>2019</v>
      </c>
      <c r="M6" s="260">
        <v>2020</v>
      </c>
      <c r="N6" s="260">
        <v>2021</v>
      </c>
      <c r="O6" s="260">
        <v>2022</v>
      </c>
      <c r="P6" s="261">
        <v>2023</v>
      </c>
    </row>
    <row r="7" spans="1:16" s="18" customFormat="1" ht="20.149999999999999" customHeight="1" x14ac:dyDescent="0.25">
      <c r="A7" s="16" t="s">
        <v>125</v>
      </c>
      <c r="B7" s="17"/>
      <c r="C7" s="274">
        <v>384375.98800000001</v>
      </c>
      <c r="D7" s="275">
        <v>443082.19400000002</v>
      </c>
      <c r="E7" s="275">
        <v>465024.80200000003</v>
      </c>
      <c r="F7" s="275">
        <v>502933.93300000008</v>
      </c>
      <c r="G7" s="276">
        <v>613047.30599999998</v>
      </c>
      <c r="H7" s="533">
        <v>853274.30199999991</v>
      </c>
      <c r="I7" s="277">
        <v>900719.90599999996</v>
      </c>
      <c r="J7" s="278">
        <v>1053046.97</v>
      </c>
      <c r="K7" s="279">
        <v>1091022.821</v>
      </c>
      <c r="L7" s="280">
        <v>1165800.2009999999</v>
      </c>
      <c r="M7" s="280">
        <v>1285868.767</v>
      </c>
      <c r="N7" s="280">
        <v>1267906.939</v>
      </c>
      <c r="O7" s="534">
        <v>1361419.8019999999</v>
      </c>
      <c r="P7" s="281">
        <v>1578335.8279999997</v>
      </c>
    </row>
    <row r="8" spans="1:16" s="18" customFormat="1" ht="14" x14ac:dyDescent="0.25">
      <c r="A8" s="19" t="s">
        <v>48</v>
      </c>
      <c r="B8" s="20" t="s">
        <v>49</v>
      </c>
      <c r="C8" s="282">
        <v>66752.929000000004</v>
      </c>
      <c r="D8" s="283">
        <v>83097.208999999988</v>
      </c>
      <c r="E8" s="283">
        <v>94025.074000000008</v>
      </c>
      <c r="F8" s="283">
        <v>102757.80900000001</v>
      </c>
      <c r="G8" s="284">
        <v>143649.76499999998</v>
      </c>
      <c r="H8" s="286">
        <v>220421.59599999999</v>
      </c>
      <c r="I8" s="285">
        <v>226855.09399999998</v>
      </c>
      <c r="J8" s="286">
        <v>177583.41999999998</v>
      </c>
      <c r="K8" s="284">
        <v>220827.83</v>
      </c>
      <c r="L8" s="286">
        <v>222248.152</v>
      </c>
      <c r="M8" s="284">
        <v>231603.43</v>
      </c>
      <c r="N8" s="287">
        <v>256030.80600000001</v>
      </c>
      <c r="O8" s="287">
        <v>270567.53899999999</v>
      </c>
      <c r="P8" s="288">
        <v>276204.06699999998</v>
      </c>
    </row>
    <row r="9" spans="1:16" s="18" customFormat="1" ht="14" x14ac:dyDescent="0.25">
      <c r="A9" s="19" t="s">
        <v>50</v>
      </c>
      <c r="B9" s="20" t="s">
        <v>120</v>
      </c>
      <c r="C9" s="282">
        <v>62894.906000000003</v>
      </c>
      <c r="D9" s="283">
        <v>74898.342999999993</v>
      </c>
      <c r="E9" s="283">
        <v>83277.570000000007</v>
      </c>
      <c r="F9" s="283">
        <v>92222.978000000003</v>
      </c>
      <c r="G9" s="284">
        <v>130132.541</v>
      </c>
      <c r="H9" s="286">
        <v>194655.622</v>
      </c>
      <c r="I9" s="285">
        <v>192607.62</v>
      </c>
      <c r="J9" s="286">
        <v>174383.85699999999</v>
      </c>
      <c r="K9" s="287">
        <v>214558.538</v>
      </c>
      <c r="L9" s="287">
        <v>213890.15</v>
      </c>
      <c r="M9" s="287">
        <v>222955.24400000001</v>
      </c>
      <c r="N9" s="287">
        <v>245215.89</v>
      </c>
      <c r="O9" s="287">
        <v>253657.91399999999</v>
      </c>
      <c r="P9" s="288">
        <v>259288.15599999999</v>
      </c>
    </row>
    <row r="10" spans="1:16" s="18" customFormat="1" ht="14" x14ac:dyDescent="0.25">
      <c r="A10" s="19" t="s">
        <v>51</v>
      </c>
      <c r="B10" s="20" t="s">
        <v>121</v>
      </c>
      <c r="C10" s="282">
        <v>3858.0230000000001</v>
      </c>
      <c r="D10" s="283">
        <v>8198.866</v>
      </c>
      <c r="E10" s="283">
        <v>10747.504000000001</v>
      </c>
      <c r="F10" s="283">
        <v>10534.831</v>
      </c>
      <c r="G10" s="284">
        <v>13517.224</v>
      </c>
      <c r="H10" s="286">
        <v>25765.973999999998</v>
      </c>
      <c r="I10" s="285">
        <v>34247.474000000002</v>
      </c>
      <c r="J10" s="286">
        <v>3199.5630000000001</v>
      </c>
      <c r="K10" s="287">
        <v>6269.2920000000004</v>
      </c>
      <c r="L10" s="287">
        <v>8358.0020000000004</v>
      </c>
      <c r="M10" s="287">
        <v>8648.1859999999997</v>
      </c>
      <c r="N10" s="287">
        <v>10814.915999999999</v>
      </c>
      <c r="O10" s="287">
        <v>16909.625</v>
      </c>
      <c r="P10" s="288">
        <v>16915.911</v>
      </c>
    </row>
    <row r="11" spans="1:16" s="18" customFormat="1" ht="14" x14ac:dyDescent="0.25">
      <c r="A11" s="19" t="s">
        <v>52</v>
      </c>
      <c r="B11" s="20" t="s">
        <v>53</v>
      </c>
      <c r="C11" s="282">
        <v>13288.938</v>
      </c>
      <c r="D11" s="283">
        <v>7709.0609999999997</v>
      </c>
      <c r="E11" s="283">
        <v>36744.546000000002</v>
      </c>
      <c r="F11" s="283">
        <v>37267.063000000002</v>
      </c>
      <c r="G11" s="284">
        <v>54799.233999999997</v>
      </c>
      <c r="H11" s="286">
        <v>94679.618000000002</v>
      </c>
      <c r="I11" s="285">
        <v>68489.164000000004</v>
      </c>
      <c r="J11" s="286">
        <v>35298.466999999997</v>
      </c>
      <c r="K11" s="287">
        <v>21005.915000000001</v>
      </c>
      <c r="L11" s="287">
        <v>95258.364000000001</v>
      </c>
      <c r="M11" s="287">
        <v>93319.282999999996</v>
      </c>
      <c r="N11" s="287">
        <v>97548.858999999997</v>
      </c>
      <c r="O11" s="287">
        <v>137657.91800000001</v>
      </c>
      <c r="P11" s="288">
        <v>116624.07</v>
      </c>
    </row>
    <row r="12" spans="1:16" s="18" customFormat="1" ht="14" x14ac:dyDescent="0.25">
      <c r="A12" s="19" t="s">
        <v>54</v>
      </c>
      <c r="B12" s="20" t="s">
        <v>55</v>
      </c>
      <c r="C12" s="282">
        <v>6609.0609999999997</v>
      </c>
      <c r="D12" s="283">
        <v>5409.2929999999997</v>
      </c>
      <c r="E12" s="283">
        <v>3206.8090000000002</v>
      </c>
      <c r="F12" s="283">
        <v>2041.556</v>
      </c>
      <c r="G12" s="284">
        <v>3042.0349999999999</v>
      </c>
      <c r="H12" s="286">
        <v>11851.697</v>
      </c>
      <c r="I12" s="285">
        <v>36264.398000000001</v>
      </c>
      <c r="J12" s="286">
        <v>32711.5</v>
      </c>
      <c r="K12" s="287">
        <v>27600.370999999999</v>
      </c>
      <c r="L12" s="287">
        <v>14802.642</v>
      </c>
      <c r="M12" s="287">
        <v>8129.2730000000001</v>
      </c>
      <c r="N12" s="287">
        <v>7931.6289999999999</v>
      </c>
      <c r="O12" s="287">
        <v>33033.512000000002</v>
      </c>
      <c r="P12" s="288">
        <v>112712.85799999999</v>
      </c>
    </row>
    <row r="13" spans="1:16" s="18" customFormat="1" ht="28" x14ac:dyDescent="0.25">
      <c r="A13" s="21" t="s">
        <v>56</v>
      </c>
      <c r="B13" s="20" t="s">
        <v>57</v>
      </c>
      <c r="C13" s="282">
        <v>122545.459</v>
      </c>
      <c r="D13" s="283">
        <v>128917.74600000001</v>
      </c>
      <c r="E13" s="283">
        <v>129429.07699999999</v>
      </c>
      <c r="F13" s="283">
        <v>156142.791</v>
      </c>
      <c r="G13" s="284">
        <v>164842.33900000001</v>
      </c>
      <c r="H13" s="286">
        <v>222042.81400000001</v>
      </c>
      <c r="I13" s="285">
        <v>255256.008</v>
      </c>
      <c r="J13" s="286">
        <v>605311.63699999999</v>
      </c>
      <c r="K13" s="287">
        <v>605993.46299999999</v>
      </c>
      <c r="L13" s="287">
        <v>613595.97399999993</v>
      </c>
      <c r="M13" s="287">
        <v>727628.41500000004</v>
      </c>
      <c r="N13" s="287">
        <v>662193.228</v>
      </c>
      <c r="O13" s="287">
        <v>664401.72199999995</v>
      </c>
      <c r="P13" s="288">
        <v>799146.39899999998</v>
      </c>
    </row>
    <row r="14" spans="1:16" s="24" customFormat="1" ht="14.5" thickBot="1" x14ac:dyDescent="0.3">
      <c r="A14" s="22" t="s">
        <v>59</v>
      </c>
      <c r="B14" s="23" t="s">
        <v>60</v>
      </c>
      <c r="C14" s="289">
        <v>175179.601</v>
      </c>
      <c r="D14" s="290">
        <v>217948.88500000001</v>
      </c>
      <c r="E14" s="290">
        <v>201619.296</v>
      </c>
      <c r="F14" s="290">
        <v>204724.71400000001</v>
      </c>
      <c r="G14" s="291">
        <v>246713.93299999999</v>
      </c>
      <c r="H14" s="293">
        <v>304278.57699999999</v>
      </c>
      <c r="I14" s="292">
        <v>313855.24200000003</v>
      </c>
      <c r="J14" s="293">
        <v>202141.946</v>
      </c>
      <c r="K14" s="294">
        <v>215595.242</v>
      </c>
      <c r="L14" s="294">
        <v>219895.06899999999</v>
      </c>
      <c r="M14" s="294">
        <v>225188.36600000001</v>
      </c>
      <c r="N14" s="294">
        <v>244202.41699999999</v>
      </c>
      <c r="O14" s="294">
        <v>255759.111</v>
      </c>
      <c r="P14" s="295">
        <v>273648.43400000001</v>
      </c>
    </row>
    <row r="15" spans="1:16" ht="14" x14ac:dyDescent="0.3">
      <c r="A15" s="25"/>
      <c r="B15" s="26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</row>
    <row r="16" spans="1:16" ht="14.5" thickBot="1" x14ac:dyDescent="0.35">
      <c r="A16" s="26"/>
      <c r="B16" s="26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</row>
    <row r="17" spans="1:21" s="8" customFormat="1" ht="14.5" thickBot="1" x14ac:dyDescent="0.35">
      <c r="A17" s="10"/>
      <c r="B17" s="11"/>
      <c r="C17" s="296" t="s">
        <v>41</v>
      </c>
      <c r="D17" s="297"/>
      <c r="E17" s="297"/>
      <c r="F17" s="297"/>
      <c r="G17" s="297"/>
      <c r="H17" s="297"/>
      <c r="I17" s="297"/>
      <c r="J17" s="298"/>
      <c r="K17" s="298"/>
      <c r="L17" s="298"/>
      <c r="M17" s="298"/>
      <c r="N17" s="298"/>
      <c r="O17" s="298"/>
      <c r="P17" s="299"/>
    </row>
    <row r="18" spans="1:21" s="8" customFormat="1" ht="14" x14ac:dyDescent="0.3">
      <c r="A18" s="12" t="s">
        <v>43</v>
      </c>
      <c r="B18" s="13" t="s">
        <v>44</v>
      </c>
      <c r="C18" s="253" t="s">
        <v>45</v>
      </c>
      <c r="D18" s="254"/>
      <c r="E18" s="254"/>
      <c r="F18" s="254"/>
      <c r="G18" s="255"/>
      <c r="H18" s="255"/>
      <c r="I18" s="256"/>
      <c r="J18" s="254" t="s">
        <v>46</v>
      </c>
      <c r="K18" s="257"/>
      <c r="L18" s="257"/>
      <c r="M18" s="257"/>
      <c r="N18" s="257"/>
      <c r="O18" s="257"/>
      <c r="P18" s="258"/>
    </row>
    <row r="19" spans="1:21" s="8" customFormat="1" ht="14.5" thickBot="1" x14ac:dyDescent="0.35">
      <c r="A19" s="14"/>
      <c r="B19" s="15"/>
      <c r="C19" s="37">
        <v>2017</v>
      </c>
      <c r="D19" s="38">
        <v>2018</v>
      </c>
      <c r="E19" s="38">
        <v>2019</v>
      </c>
      <c r="F19" s="38">
        <v>2020</v>
      </c>
      <c r="G19" s="39">
        <v>2021</v>
      </c>
      <c r="H19" s="39">
        <v>2022</v>
      </c>
      <c r="I19" s="39">
        <v>2023</v>
      </c>
      <c r="J19" s="259">
        <v>2017</v>
      </c>
      <c r="K19" s="260">
        <v>2018</v>
      </c>
      <c r="L19" s="260">
        <v>2019</v>
      </c>
      <c r="M19" s="260">
        <v>2020</v>
      </c>
      <c r="N19" s="260">
        <v>2021</v>
      </c>
      <c r="O19" s="260">
        <v>2022</v>
      </c>
      <c r="P19" s="261">
        <v>2023</v>
      </c>
    </row>
    <row r="20" spans="1:21" s="18" customFormat="1" ht="20.149999999999999" customHeight="1" x14ac:dyDescent="0.25">
      <c r="A20" s="16" t="s">
        <v>125</v>
      </c>
      <c r="B20" s="17"/>
      <c r="C20" s="41">
        <v>1197271.692</v>
      </c>
      <c r="D20" s="42">
        <v>1343946.4640000002</v>
      </c>
      <c r="E20" s="42">
        <v>1307020.4470000002</v>
      </c>
      <c r="F20" s="42">
        <v>1373824.2139999999</v>
      </c>
      <c r="G20" s="262">
        <v>1635870.2579999999</v>
      </c>
      <c r="H20" s="263">
        <v>2066388.264</v>
      </c>
      <c r="I20" s="43">
        <v>2144823.8299999996</v>
      </c>
      <c r="J20" s="263">
        <v>3399658.8569999998</v>
      </c>
      <c r="K20" s="264">
        <v>3478845.1159999995</v>
      </c>
      <c r="L20" s="264">
        <v>3560261.7930000001</v>
      </c>
      <c r="M20" s="264">
        <v>3537513.327</v>
      </c>
      <c r="N20" s="264">
        <v>3482283.5559999999</v>
      </c>
      <c r="O20" s="264">
        <v>3680255.6639999999</v>
      </c>
      <c r="P20" s="265">
        <v>4152740.6549999998</v>
      </c>
    </row>
    <row r="21" spans="1:21" s="18" customFormat="1" ht="14" x14ac:dyDescent="0.25">
      <c r="A21" s="19" t="s">
        <v>48</v>
      </c>
      <c r="B21" s="20" t="s">
        <v>49</v>
      </c>
      <c r="C21" s="47">
        <v>32414.558000000001</v>
      </c>
      <c r="D21" s="48">
        <v>35036.777999999998</v>
      </c>
      <c r="E21" s="48">
        <v>37571.150999999998</v>
      </c>
      <c r="F21" s="48">
        <v>35405.910000000003</v>
      </c>
      <c r="G21" s="266">
        <v>40205.281000000003</v>
      </c>
      <c r="H21" s="267">
        <v>47483.048000000003</v>
      </c>
      <c r="I21" s="49">
        <v>43526.010999999999</v>
      </c>
      <c r="J21" s="267">
        <v>44761.297999999995</v>
      </c>
      <c r="K21" s="268">
        <v>48989.133000000002</v>
      </c>
      <c r="L21" s="268">
        <v>50791.126000000004</v>
      </c>
      <c r="M21" s="268">
        <v>45086.519</v>
      </c>
      <c r="N21" s="268">
        <v>47082.168999999994</v>
      </c>
      <c r="O21" s="268">
        <v>50550.470999999998</v>
      </c>
      <c r="P21" s="269">
        <v>38804.572</v>
      </c>
    </row>
    <row r="22" spans="1:21" s="18" customFormat="1" ht="14" x14ac:dyDescent="0.25">
      <c r="A22" s="19" t="s">
        <v>50</v>
      </c>
      <c r="B22" s="20" t="s">
        <v>120</v>
      </c>
      <c r="C22" s="47">
        <v>15540.339</v>
      </c>
      <c r="D22" s="48">
        <v>17307.444</v>
      </c>
      <c r="E22" s="48">
        <v>17768.607</v>
      </c>
      <c r="F22" s="48">
        <v>12710.709000000001</v>
      </c>
      <c r="G22" s="266">
        <v>17223.148000000001</v>
      </c>
      <c r="H22" s="267">
        <v>18677.597000000002</v>
      </c>
      <c r="I22" s="49">
        <v>18075.75</v>
      </c>
      <c r="J22" s="267">
        <v>26738.284</v>
      </c>
      <c r="K22" s="268">
        <v>30607.522000000001</v>
      </c>
      <c r="L22" s="268">
        <v>31688.535</v>
      </c>
      <c r="M22" s="268">
        <v>20542.501</v>
      </c>
      <c r="N22" s="268">
        <v>24554.567999999999</v>
      </c>
      <c r="O22" s="268">
        <v>23632.118999999999</v>
      </c>
      <c r="P22" s="269">
        <v>24185.541000000001</v>
      </c>
    </row>
    <row r="23" spans="1:21" s="18" customFormat="1" ht="14" x14ac:dyDescent="0.25">
      <c r="A23" s="19" t="s">
        <v>51</v>
      </c>
      <c r="B23" s="20" t="s">
        <v>121</v>
      </c>
      <c r="C23" s="47">
        <v>16874.219000000001</v>
      </c>
      <c r="D23" s="48">
        <v>17729.333999999999</v>
      </c>
      <c r="E23" s="48">
        <v>19802.544000000002</v>
      </c>
      <c r="F23" s="48">
        <v>22695.201000000001</v>
      </c>
      <c r="G23" s="266">
        <v>22982.133000000002</v>
      </c>
      <c r="H23" s="267">
        <v>28805.451000000001</v>
      </c>
      <c r="I23" s="49">
        <v>25450.260999999999</v>
      </c>
      <c r="J23" s="267">
        <v>18023.013999999999</v>
      </c>
      <c r="K23" s="268">
        <v>18381.611000000001</v>
      </c>
      <c r="L23" s="268">
        <v>19102.591</v>
      </c>
      <c r="M23" s="268">
        <v>24544.018</v>
      </c>
      <c r="N23" s="268">
        <v>22527.600999999999</v>
      </c>
      <c r="O23" s="268">
        <v>26918.351999999999</v>
      </c>
      <c r="P23" s="269">
        <v>14619.031000000001</v>
      </c>
    </row>
    <row r="24" spans="1:21" s="18" customFormat="1" ht="14" x14ac:dyDescent="0.25">
      <c r="A24" s="19" t="s">
        <v>52</v>
      </c>
      <c r="B24" s="20" t="s">
        <v>53</v>
      </c>
      <c r="C24" s="47">
        <v>794304.446</v>
      </c>
      <c r="D24" s="48">
        <v>884332.66</v>
      </c>
      <c r="E24" s="48">
        <v>844617.03500000003</v>
      </c>
      <c r="F24" s="48">
        <v>900569.07299999997</v>
      </c>
      <c r="G24" s="266">
        <v>1125110.9210000001</v>
      </c>
      <c r="H24" s="267">
        <v>1429751.9480000001</v>
      </c>
      <c r="I24" s="49">
        <v>1451415.757</v>
      </c>
      <c r="J24" s="267">
        <v>2408415.9789999998</v>
      </c>
      <c r="K24" s="268">
        <v>2510686.4049999998</v>
      </c>
      <c r="L24" s="268">
        <v>2619485.6869999999</v>
      </c>
      <c r="M24" s="268">
        <v>2675182.699</v>
      </c>
      <c r="N24" s="268">
        <v>2694850.122</v>
      </c>
      <c r="O24" s="268">
        <v>2688409.3939999999</v>
      </c>
      <c r="P24" s="269">
        <v>2910697.023</v>
      </c>
    </row>
    <row r="25" spans="1:21" s="18" customFormat="1" ht="14" x14ac:dyDescent="0.25">
      <c r="A25" s="19" t="s">
        <v>54</v>
      </c>
      <c r="B25" s="20" t="s">
        <v>55</v>
      </c>
      <c r="C25" s="47">
        <v>70957.133000000002</v>
      </c>
      <c r="D25" s="48">
        <v>70777.850999999995</v>
      </c>
      <c r="E25" s="48">
        <v>81034.259999999995</v>
      </c>
      <c r="F25" s="48">
        <v>81246.612999999998</v>
      </c>
      <c r="G25" s="266">
        <v>83321.159</v>
      </c>
      <c r="H25" s="267">
        <v>126223.997</v>
      </c>
      <c r="I25" s="49">
        <v>148946.76500000001</v>
      </c>
      <c r="J25" s="267">
        <v>461824.625</v>
      </c>
      <c r="K25" s="268">
        <v>410896.261</v>
      </c>
      <c r="L25" s="268">
        <v>430816.31300000002</v>
      </c>
      <c r="M25" s="268">
        <v>408909.804</v>
      </c>
      <c r="N25" s="268">
        <v>311389.44199999998</v>
      </c>
      <c r="O25" s="268">
        <v>512674.59499999997</v>
      </c>
      <c r="P25" s="269">
        <v>622517.36600000004</v>
      </c>
    </row>
    <row r="26" spans="1:21" s="18" customFormat="1" ht="28" x14ac:dyDescent="0.25">
      <c r="A26" s="29" t="s">
        <v>56</v>
      </c>
      <c r="B26" s="20" t="s">
        <v>57</v>
      </c>
      <c r="C26" s="47">
        <v>9959.6710000000003</v>
      </c>
      <c r="D26" s="48">
        <v>7444.4110000000001</v>
      </c>
      <c r="E26" s="48">
        <v>6244.3559999999998</v>
      </c>
      <c r="F26" s="48">
        <v>6305.8449999999993</v>
      </c>
      <c r="G26" s="266">
        <v>10641.41</v>
      </c>
      <c r="H26" s="267">
        <v>21616.499</v>
      </c>
      <c r="I26" s="49">
        <v>47729.506999999998</v>
      </c>
      <c r="J26" s="267">
        <v>35777.998</v>
      </c>
      <c r="K26" s="268">
        <v>32842.576999999997</v>
      </c>
      <c r="L26" s="268">
        <v>28974.036999999997</v>
      </c>
      <c r="M26" s="268">
        <v>30125.321000000004</v>
      </c>
      <c r="N26" s="268">
        <v>41370.279000000002</v>
      </c>
      <c r="O26" s="268">
        <v>73638.891000000003</v>
      </c>
      <c r="P26" s="269">
        <v>185835.47600000002</v>
      </c>
    </row>
    <row r="27" spans="1:21" s="24" customFormat="1" ht="14.5" thickBot="1" x14ac:dyDescent="0.3">
      <c r="A27" s="22" t="s">
        <v>59</v>
      </c>
      <c r="B27" s="23" t="s">
        <v>60</v>
      </c>
      <c r="C27" s="50">
        <v>289635.88400000002</v>
      </c>
      <c r="D27" s="51">
        <v>346354.76400000002</v>
      </c>
      <c r="E27" s="51">
        <v>337553.64500000002</v>
      </c>
      <c r="F27" s="51">
        <v>350296.77299999999</v>
      </c>
      <c r="G27" s="270">
        <v>376591.48700000002</v>
      </c>
      <c r="H27" s="271">
        <v>441312.772</v>
      </c>
      <c r="I27" s="52">
        <v>453205.79</v>
      </c>
      <c r="J27" s="271">
        <v>448878.95699999999</v>
      </c>
      <c r="K27" s="272">
        <v>475430.74</v>
      </c>
      <c r="L27" s="272">
        <v>430194.63</v>
      </c>
      <c r="M27" s="272">
        <v>378208.984</v>
      </c>
      <c r="N27" s="272">
        <v>387591.54399999999</v>
      </c>
      <c r="O27" s="272">
        <v>354982.31300000002</v>
      </c>
      <c r="P27" s="273">
        <v>394886.21799999999</v>
      </c>
    </row>
    <row r="28" spans="1:21" ht="14" x14ac:dyDescent="0.3">
      <c r="A28" s="26"/>
      <c r="B28" s="26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</row>
    <row r="29" spans="1:21" ht="14.5" thickBot="1" x14ac:dyDescent="0.35">
      <c r="A29" s="26"/>
      <c r="B29" s="26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</row>
    <row r="30" spans="1:21" ht="14" x14ac:dyDescent="0.3">
      <c r="A30" s="10"/>
      <c r="B30" s="11"/>
      <c r="C30" s="300" t="s">
        <v>42</v>
      </c>
      <c r="D30" s="301"/>
      <c r="E30" s="301"/>
      <c r="F30" s="301"/>
      <c r="G30" s="302"/>
      <c r="H30" s="302"/>
      <c r="I30" s="303"/>
      <c r="J30" s="28"/>
      <c r="K30" s="32"/>
      <c r="L30" s="28"/>
      <c r="M30" s="28"/>
      <c r="N30" s="28"/>
      <c r="O30" s="28"/>
      <c r="P30" s="28"/>
    </row>
    <row r="31" spans="1:21" ht="14" x14ac:dyDescent="0.3">
      <c r="A31" s="12" t="s">
        <v>43</v>
      </c>
      <c r="B31" s="13" t="s">
        <v>44</v>
      </c>
      <c r="C31" s="33" t="s">
        <v>45</v>
      </c>
      <c r="D31" s="34"/>
      <c r="E31" s="34"/>
      <c r="F31" s="34"/>
      <c r="G31" s="35"/>
      <c r="H31" s="35"/>
      <c r="I31" s="36"/>
      <c r="J31" s="28"/>
      <c r="K31" s="32"/>
      <c r="L31" s="28"/>
      <c r="M31" s="28"/>
      <c r="N31" s="28"/>
      <c r="O31" s="28"/>
      <c r="P31" s="28"/>
    </row>
    <row r="32" spans="1:21" ht="14.5" thickBot="1" x14ac:dyDescent="0.35">
      <c r="A32" s="14"/>
      <c r="B32" s="15"/>
      <c r="C32" s="37">
        <v>2017</v>
      </c>
      <c r="D32" s="38">
        <v>2018</v>
      </c>
      <c r="E32" s="38">
        <v>2019</v>
      </c>
      <c r="F32" s="38">
        <v>2020</v>
      </c>
      <c r="G32" s="39">
        <v>2021</v>
      </c>
      <c r="H32" s="39">
        <v>2022</v>
      </c>
      <c r="I32" s="39">
        <v>2023</v>
      </c>
      <c r="J32" s="28"/>
      <c r="K32" s="32"/>
      <c r="L32" s="32"/>
      <c r="M32" s="32"/>
      <c r="N32" s="32"/>
      <c r="O32" s="32"/>
      <c r="P32" s="32"/>
      <c r="Q32" s="40"/>
      <c r="R32" s="40"/>
      <c r="S32" s="40"/>
      <c r="T32" s="40"/>
      <c r="U32" s="40"/>
    </row>
    <row r="33" spans="1:22" s="24" customFormat="1" ht="20.149999999999999" customHeight="1" x14ac:dyDescent="0.25">
      <c r="A33" s="16" t="s">
        <v>125</v>
      </c>
      <c r="B33" s="17"/>
      <c r="C33" s="41">
        <v>-812895.70400000003</v>
      </c>
      <c r="D33" s="42">
        <v>-900864.27000000014</v>
      </c>
      <c r="E33" s="42">
        <v>-841995.64500000014</v>
      </c>
      <c r="F33" s="42">
        <v>-870890.28099999984</v>
      </c>
      <c r="G33" s="43">
        <v>-1022822.9519999999</v>
      </c>
      <c r="H33" s="43">
        <v>-1213113.9620000001</v>
      </c>
      <c r="I33" s="43">
        <v>-1244103.9239999996</v>
      </c>
      <c r="J33" s="44"/>
      <c r="K33" s="45"/>
      <c r="L33" s="45"/>
      <c r="M33" s="45"/>
      <c r="N33" s="46"/>
      <c r="O33" s="46"/>
      <c r="P33" s="46"/>
      <c r="Q33" s="45"/>
      <c r="R33" s="45"/>
      <c r="S33" s="45"/>
      <c r="T33" s="45"/>
      <c r="U33" s="45"/>
      <c r="V33" s="45"/>
    </row>
    <row r="34" spans="1:22" s="24" customFormat="1" ht="14" x14ac:dyDescent="0.25">
      <c r="A34" s="19" t="s">
        <v>48</v>
      </c>
      <c r="B34" s="20" t="s">
        <v>49</v>
      </c>
      <c r="C34" s="47">
        <v>34338.370999999999</v>
      </c>
      <c r="D34" s="48">
        <v>48060.43099999999</v>
      </c>
      <c r="E34" s="48">
        <v>56453.92300000001</v>
      </c>
      <c r="F34" s="48">
        <v>67351.899000000005</v>
      </c>
      <c r="G34" s="49">
        <v>103444.48399999998</v>
      </c>
      <c r="H34" s="49">
        <v>172938.54799999998</v>
      </c>
      <c r="I34" s="49">
        <v>183329.08299999998</v>
      </c>
      <c r="J34" s="44"/>
      <c r="K34" s="46"/>
      <c r="L34" s="46"/>
      <c r="M34" s="46"/>
      <c r="N34" s="46"/>
      <c r="O34" s="46"/>
      <c r="P34" s="46"/>
      <c r="Q34" s="45"/>
      <c r="R34" s="45"/>
      <c r="S34" s="45"/>
      <c r="T34" s="45"/>
      <c r="U34" s="45"/>
      <c r="V34" s="45"/>
    </row>
    <row r="35" spans="1:22" s="24" customFormat="1" ht="14" x14ac:dyDescent="0.25">
      <c r="A35" s="19" t="s">
        <v>50</v>
      </c>
      <c r="B35" s="20" t="s">
        <v>120</v>
      </c>
      <c r="C35" s="47">
        <v>47354.567000000003</v>
      </c>
      <c r="D35" s="48">
        <v>57590.89899999999</v>
      </c>
      <c r="E35" s="48">
        <v>65508.963000000003</v>
      </c>
      <c r="F35" s="48">
        <v>79512.269</v>
      </c>
      <c r="G35" s="49">
        <v>112909.393</v>
      </c>
      <c r="H35" s="49">
        <v>175978.02499999999</v>
      </c>
      <c r="I35" s="49">
        <v>174531.87</v>
      </c>
      <c r="J35" s="44"/>
      <c r="K35" s="46"/>
      <c r="L35" s="46"/>
      <c r="M35" s="46"/>
      <c r="N35" s="46"/>
      <c r="O35" s="46"/>
      <c r="P35" s="46"/>
      <c r="Q35" s="45"/>
      <c r="R35" s="45"/>
      <c r="S35" s="45"/>
      <c r="T35" s="45"/>
      <c r="U35" s="45"/>
      <c r="V35" s="45"/>
    </row>
    <row r="36" spans="1:22" s="24" customFormat="1" ht="14" x14ac:dyDescent="0.25">
      <c r="A36" s="19" t="s">
        <v>51</v>
      </c>
      <c r="B36" s="20" t="s">
        <v>121</v>
      </c>
      <c r="C36" s="47">
        <v>-13016.196</v>
      </c>
      <c r="D36" s="48">
        <v>-9530.4679999999989</v>
      </c>
      <c r="E36" s="48">
        <v>-9055.0400000000009</v>
      </c>
      <c r="F36" s="48">
        <v>-12160.37</v>
      </c>
      <c r="G36" s="49">
        <v>-9464.9090000000015</v>
      </c>
      <c r="H36" s="49">
        <v>-3039.4770000000026</v>
      </c>
      <c r="I36" s="49">
        <v>8797.2130000000034</v>
      </c>
      <c r="J36" s="44"/>
      <c r="K36" s="46"/>
      <c r="L36" s="46"/>
      <c r="M36" s="46"/>
      <c r="N36" s="46"/>
      <c r="O36" s="46"/>
      <c r="P36" s="46"/>
      <c r="Q36" s="45"/>
      <c r="R36" s="45"/>
      <c r="S36" s="45"/>
      <c r="T36" s="45"/>
      <c r="U36" s="45"/>
      <c r="V36" s="45"/>
    </row>
    <row r="37" spans="1:22" s="24" customFormat="1" ht="14" x14ac:dyDescent="0.25">
      <c r="A37" s="19" t="s">
        <v>52</v>
      </c>
      <c r="B37" s="20" t="s">
        <v>53</v>
      </c>
      <c r="C37" s="47">
        <v>-781015.50800000003</v>
      </c>
      <c r="D37" s="48">
        <v>-876623.59900000005</v>
      </c>
      <c r="E37" s="48">
        <v>-807872.48900000006</v>
      </c>
      <c r="F37" s="48">
        <v>-863302.01</v>
      </c>
      <c r="G37" s="49">
        <v>-1070311.6870000002</v>
      </c>
      <c r="H37" s="49">
        <v>-1335072.33</v>
      </c>
      <c r="I37" s="49">
        <v>-1382926.5929999999</v>
      </c>
      <c r="J37" s="44"/>
      <c r="K37" s="46"/>
      <c r="L37" s="46"/>
      <c r="M37" s="46"/>
      <c r="N37" s="46"/>
      <c r="O37" s="46"/>
      <c r="P37" s="46"/>
      <c r="Q37" s="45"/>
      <c r="R37" s="45"/>
      <c r="S37" s="45"/>
      <c r="T37" s="45"/>
      <c r="U37" s="45"/>
      <c r="V37" s="45"/>
    </row>
    <row r="38" spans="1:22" s="24" customFormat="1" ht="14" x14ac:dyDescent="0.25">
      <c r="A38" s="19" t="s">
        <v>54</v>
      </c>
      <c r="B38" s="20" t="s">
        <v>55</v>
      </c>
      <c r="C38" s="47">
        <v>-64348.072</v>
      </c>
      <c r="D38" s="48">
        <v>-65368.557999999997</v>
      </c>
      <c r="E38" s="48">
        <v>-77827.451000000001</v>
      </c>
      <c r="F38" s="48">
        <v>-79205.057000000001</v>
      </c>
      <c r="G38" s="49">
        <v>-80279.123999999996</v>
      </c>
      <c r="H38" s="49">
        <v>-114372.3</v>
      </c>
      <c r="I38" s="49">
        <v>-112682.36700000001</v>
      </c>
      <c r="J38" s="44"/>
      <c r="K38" s="46"/>
      <c r="L38" s="46"/>
      <c r="M38" s="46"/>
      <c r="N38" s="46"/>
      <c r="O38" s="46"/>
      <c r="P38" s="46"/>
      <c r="Q38" s="45"/>
      <c r="R38" s="45"/>
      <c r="S38" s="45"/>
      <c r="T38" s="45"/>
      <c r="U38" s="45"/>
      <c r="V38" s="45"/>
    </row>
    <row r="39" spans="1:22" s="24" customFormat="1" ht="28" x14ac:dyDescent="0.25">
      <c r="A39" s="29" t="s">
        <v>56</v>
      </c>
      <c r="B39" s="20" t="s">
        <v>57</v>
      </c>
      <c r="C39" s="47">
        <v>112585.788</v>
      </c>
      <c r="D39" s="48">
        <v>121473.33500000002</v>
      </c>
      <c r="E39" s="48">
        <v>123184.72099999999</v>
      </c>
      <c r="F39" s="48">
        <v>149836.946</v>
      </c>
      <c r="G39" s="49">
        <v>154200.929</v>
      </c>
      <c r="H39" s="49">
        <v>200426.315</v>
      </c>
      <c r="I39" s="49">
        <v>207526.50099999999</v>
      </c>
      <c r="J39" s="44"/>
      <c r="K39" s="46"/>
      <c r="L39" s="46"/>
      <c r="M39" s="46"/>
      <c r="N39" s="46"/>
      <c r="O39" s="46"/>
      <c r="P39" s="46"/>
      <c r="Q39" s="45"/>
      <c r="R39" s="45"/>
      <c r="S39" s="45"/>
      <c r="T39" s="45"/>
      <c r="U39" s="45"/>
      <c r="V39" s="45"/>
    </row>
    <row r="40" spans="1:22" s="24" customFormat="1" ht="14.5" thickBot="1" x14ac:dyDescent="0.3">
      <c r="A40" s="22" t="s">
        <v>59</v>
      </c>
      <c r="B40" s="23" t="s">
        <v>60</v>
      </c>
      <c r="C40" s="50">
        <v>-114456.28300000002</v>
      </c>
      <c r="D40" s="51">
        <v>-128405.87900000002</v>
      </c>
      <c r="E40" s="51">
        <v>-135934.34900000002</v>
      </c>
      <c r="F40" s="51">
        <v>-145572.05899999998</v>
      </c>
      <c r="G40" s="52">
        <v>-129877.55400000003</v>
      </c>
      <c r="H40" s="52">
        <v>-137034.19500000001</v>
      </c>
      <c r="I40" s="52">
        <v>-139350.54799999995</v>
      </c>
      <c r="J40" s="44"/>
      <c r="K40" s="53"/>
      <c r="L40" s="53"/>
      <c r="M40" s="53"/>
      <c r="N40" s="44"/>
      <c r="O40" s="44"/>
      <c r="P40" s="44"/>
    </row>
    <row r="41" spans="1:22" ht="14" x14ac:dyDescent="0.3">
      <c r="C41" s="30"/>
      <c r="D41" s="30"/>
      <c r="E41" s="30"/>
      <c r="F41" s="30"/>
      <c r="G41" s="30"/>
      <c r="H41" s="30"/>
      <c r="I41" s="30"/>
      <c r="J41" s="54"/>
      <c r="K41" s="55"/>
      <c r="L41" s="55"/>
      <c r="M41" s="55"/>
      <c r="N41" s="28"/>
      <c r="O41" s="28"/>
      <c r="P41" s="28"/>
    </row>
  </sheetData>
  <conditionalFormatting sqref="C33:I40">
    <cfRule type="cellIs" dxfId="1" priority="1" operator="lessThan">
      <formula>0</formula>
    </cfRule>
    <cfRule type="cellIs" dxfId="0" priority="2" operator="greaterThan">
      <formula>0</formula>
    </cfRule>
  </conditionalFormatting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Arkusz14"/>
  <dimension ref="A1"/>
  <sheetViews>
    <sheetView workbookViewId="0"/>
  </sheetViews>
  <sheetFormatPr defaultRowHeight="12.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zoomScaleNormal="100" workbookViewId="0">
      <selection activeCell="M32" sqref="M32"/>
    </sheetView>
  </sheetViews>
  <sheetFormatPr defaultColWidth="9.1796875" defaultRowHeight="13" x14ac:dyDescent="0.3"/>
  <cols>
    <col min="1" max="1" width="9.453125" style="8" customWidth="1"/>
    <col min="2" max="14" width="9.1796875" style="8"/>
    <col min="15" max="15" width="19.54296875" style="8" customWidth="1"/>
    <col min="16" max="16" width="71.7265625" style="8" customWidth="1"/>
    <col min="17" max="16384" width="9.1796875" style="8"/>
  </cols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16"/>
  <dimension ref="A1:F12"/>
  <sheetViews>
    <sheetView showGridLines="0" zoomScaleNormal="100" workbookViewId="0">
      <selection activeCell="B16" sqref="B16"/>
    </sheetView>
  </sheetViews>
  <sheetFormatPr defaultColWidth="9.1796875" defaultRowHeight="15.5" x14ac:dyDescent="0.35"/>
  <cols>
    <col min="1" max="1" width="37.7265625" style="96" customWidth="1"/>
    <col min="2" max="4" width="12.7265625" style="96" customWidth="1"/>
    <col min="5" max="5" width="11.7265625" style="96" bestFit="1" customWidth="1"/>
    <col min="6" max="7" width="11.7265625" style="96" customWidth="1"/>
    <col min="8" max="16384" width="9.1796875" style="96"/>
  </cols>
  <sheetData>
    <row r="1" spans="1:6" s="94" customFormat="1" ht="21" x14ac:dyDescent="0.5">
      <c r="A1" s="93" t="s">
        <v>151</v>
      </c>
    </row>
    <row r="2" spans="1:6" s="94" customFormat="1" ht="21" x14ac:dyDescent="0.5">
      <c r="A2" s="93"/>
    </row>
    <row r="3" spans="1:6" ht="16" thickBot="1" x14ac:dyDescent="0.4">
      <c r="A3" s="83"/>
      <c r="B3" s="97" t="s">
        <v>110</v>
      </c>
      <c r="C3" s="83" t="s">
        <v>81</v>
      </c>
      <c r="D3" s="83"/>
      <c r="E3" s="83"/>
      <c r="F3" s="83"/>
    </row>
    <row r="4" spans="1:6" ht="16" thickBot="1" x14ac:dyDescent="0.4">
      <c r="A4" s="83"/>
      <c r="B4" s="98" t="s">
        <v>5</v>
      </c>
      <c r="C4" s="84"/>
      <c r="D4" s="84"/>
      <c r="E4" s="84"/>
      <c r="F4" s="85"/>
    </row>
    <row r="5" spans="1:6" ht="47" thickBot="1" x14ac:dyDescent="0.4">
      <c r="A5" s="535" t="s">
        <v>111</v>
      </c>
      <c r="B5" s="99" t="s">
        <v>158</v>
      </c>
      <c r="C5" s="100" t="s">
        <v>152</v>
      </c>
      <c r="D5" s="101" t="s">
        <v>112</v>
      </c>
      <c r="E5" s="86" t="s">
        <v>153</v>
      </c>
      <c r="F5" s="87"/>
    </row>
    <row r="6" spans="1:6" ht="31.5" customHeight="1" thickBot="1" x14ac:dyDescent="0.4">
      <c r="A6" s="536"/>
      <c r="B6" s="88"/>
      <c r="C6" s="89" t="s">
        <v>181</v>
      </c>
      <c r="D6" s="90"/>
      <c r="E6" s="112" t="s">
        <v>154</v>
      </c>
      <c r="F6" s="113" t="s">
        <v>155</v>
      </c>
    </row>
    <row r="7" spans="1:6" ht="20.149999999999999" customHeight="1" x14ac:dyDescent="0.35">
      <c r="A7" s="91" t="s">
        <v>113</v>
      </c>
      <c r="B7" s="102">
        <v>1835.182</v>
      </c>
      <c r="C7" s="103">
        <v>1978.8140000000001</v>
      </c>
      <c r="D7" s="104">
        <v>2260.3159999999998</v>
      </c>
      <c r="E7" s="105">
        <v>-7.2584891758396717</v>
      </c>
      <c r="F7" s="106">
        <v>-18.808609061741802</v>
      </c>
    </row>
    <row r="8" spans="1:6" ht="20.149999999999999" customHeight="1" thickBot="1" x14ac:dyDescent="0.4">
      <c r="A8" s="92" t="s">
        <v>114</v>
      </c>
      <c r="B8" s="107">
        <v>1483.866</v>
      </c>
      <c r="C8" s="108">
        <v>1639.009</v>
      </c>
      <c r="D8" s="109">
        <v>1878.4480000000001</v>
      </c>
      <c r="E8" s="110">
        <v>-9.4656588218856648</v>
      </c>
      <c r="F8" s="111">
        <v>-21.005745168351751</v>
      </c>
    </row>
    <row r="9" spans="1:6" ht="20.149999999999999" customHeight="1" x14ac:dyDescent="0.35">
      <c r="A9" s="91" t="s">
        <v>115</v>
      </c>
      <c r="B9" s="102">
        <v>1657.4190000000001</v>
      </c>
      <c r="C9" s="103">
        <v>1865.6669999999999</v>
      </c>
      <c r="D9" s="104">
        <v>2313.6819999999998</v>
      </c>
      <c r="E9" s="105">
        <v>-11.162120571355972</v>
      </c>
      <c r="F9" s="106">
        <v>-28.364442477401809</v>
      </c>
    </row>
    <row r="10" spans="1:6" ht="20.149999999999999" customHeight="1" thickBot="1" x14ac:dyDescent="0.4">
      <c r="A10" s="92" t="s">
        <v>116</v>
      </c>
      <c r="B10" s="107">
        <v>1669.7919999999999</v>
      </c>
      <c r="C10" s="108">
        <v>1892.9570000000001</v>
      </c>
      <c r="D10" s="109">
        <v>2366.9650000000001</v>
      </c>
      <c r="E10" s="110">
        <v>-11.78922711926368</v>
      </c>
      <c r="F10" s="111">
        <v>-29.454301183160723</v>
      </c>
    </row>
    <row r="11" spans="1:6" ht="20.149999999999999" customHeight="1" x14ac:dyDescent="0.35">
      <c r="A11" s="91" t="s">
        <v>117</v>
      </c>
      <c r="B11" s="102">
        <v>1755.1079999999999</v>
      </c>
      <c r="C11" s="103">
        <v>1965.268</v>
      </c>
      <c r="D11" s="104">
        <v>2107.6460000000002</v>
      </c>
      <c r="E11" s="105">
        <v>-10.693706914273275</v>
      </c>
      <c r="F11" s="106">
        <v>-16.726622971789389</v>
      </c>
    </row>
    <row r="12" spans="1:6" ht="20.149999999999999" customHeight="1" thickBot="1" x14ac:dyDescent="0.4">
      <c r="A12" s="92" t="s">
        <v>118</v>
      </c>
      <c r="B12" s="107">
        <v>1184.039</v>
      </c>
      <c r="C12" s="108">
        <v>1366.5029999999999</v>
      </c>
      <c r="D12" s="109">
        <v>1761.2909999999999</v>
      </c>
      <c r="E12" s="110">
        <v>-13.352623448320273</v>
      </c>
      <c r="F12" s="111">
        <v>-32.774368346854665</v>
      </c>
    </row>
  </sheetData>
  <mergeCells count="1">
    <mergeCell ref="A5:A6"/>
  </mergeCells>
  <conditionalFormatting sqref="E7:F12">
    <cfRule type="cellIs" dxfId="39" priority="13" stopIfTrue="1" operator="greaterThan">
      <formula>0</formula>
    </cfRule>
    <cfRule type="cellIs" dxfId="38" priority="14" stopIfTrue="1" operator="lessThan">
      <formula>0</formula>
    </cfRule>
  </conditionalFormatting>
  <pageMargins left="0.2" right="0.21" top="0.78" bottom="1" header="0.23" footer="0.5"/>
  <pageSetup paperSize="9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25"/>
  <sheetViews>
    <sheetView showGridLines="0" zoomScaleNormal="100" workbookViewId="0">
      <selection activeCell="H31" sqref="H31"/>
    </sheetView>
  </sheetViews>
  <sheetFormatPr defaultColWidth="9.1796875" defaultRowHeight="13" x14ac:dyDescent="0.3"/>
  <cols>
    <col min="1" max="1" width="12.1796875" style="523" customWidth="1"/>
    <col min="2" max="2" width="12.1796875" style="523" bestFit="1" customWidth="1"/>
    <col min="3" max="5" width="9.1796875" style="523"/>
    <col min="6" max="6" width="10.26953125" style="523" bestFit="1" customWidth="1"/>
    <col min="7" max="11" width="9.1796875" style="523"/>
    <col min="12" max="12" width="10.54296875" style="523" customWidth="1"/>
    <col min="13" max="13" width="9.453125" style="523" customWidth="1"/>
    <col min="14" max="16384" width="9.1796875" style="523"/>
  </cols>
  <sheetData>
    <row r="1" spans="1:13" s="93" customFormat="1" ht="21" x14ac:dyDescent="0.5">
      <c r="A1" s="508" t="s">
        <v>162</v>
      </c>
      <c r="B1" s="509"/>
      <c r="C1" s="509"/>
      <c r="D1" s="509"/>
      <c r="E1" s="509"/>
      <c r="F1" s="509"/>
      <c r="G1" s="509"/>
      <c r="H1" s="509"/>
      <c r="I1" s="510"/>
      <c r="J1" s="510"/>
      <c r="K1" s="510"/>
    </row>
    <row r="2" spans="1:13" s="516" customFormat="1" ht="17" x14ac:dyDescent="0.4">
      <c r="A2" s="511"/>
      <c r="B2" s="512"/>
      <c r="C2" s="512"/>
      <c r="D2" s="512"/>
      <c r="E2" s="512"/>
      <c r="F2" s="512"/>
      <c r="G2" s="512"/>
      <c r="H2" s="512"/>
      <c r="I2" s="513"/>
      <c r="J2" s="513"/>
      <c r="K2" s="513"/>
      <c r="L2" s="514"/>
      <c r="M2" s="514"/>
    </row>
    <row r="3" spans="1:13" s="517" customFormat="1" ht="15" x14ac:dyDescent="0.3">
      <c r="A3" s="517" t="s">
        <v>163</v>
      </c>
    </row>
    <row r="4" spans="1:13" s="519" customFormat="1" ht="12.75" customHeight="1" x14ac:dyDescent="0.3">
      <c r="A4" s="518"/>
      <c r="B4" s="524" t="s">
        <v>164</v>
      </c>
      <c r="C4" s="524" t="s">
        <v>165</v>
      </c>
      <c r="D4" s="524" t="s">
        <v>166</v>
      </c>
      <c r="E4" s="524" t="s">
        <v>167</v>
      </c>
      <c r="F4" s="524" t="s">
        <v>168</v>
      </c>
      <c r="G4" s="524" t="s">
        <v>169</v>
      </c>
      <c r="H4" s="524" t="s">
        <v>170</v>
      </c>
      <c r="I4" s="524" t="s">
        <v>171</v>
      </c>
      <c r="J4" s="524" t="s">
        <v>172</v>
      </c>
      <c r="K4" s="524" t="s">
        <v>173</v>
      </c>
      <c r="L4" s="524" t="s">
        <v>174</v>
      </c>
      <c r="M4" s="524" t="s">
        <v>175</v>
      </c>
    </row>
    <row r="5" spans="1:13" s="522" customFormat="1" ht="14" x14ac:dyDescent="0.25">
      <c r="A5" s="520">
        <v>2020</v>
      </c>
      <c r="B5" s="521">
        <v>1291.6489999999999</v>
      </c>
      <c r="C5" s="521">
        <v>1289.008</v>
      </c>
      <c r="D5" s="521">
        <v>1285.7919999999999</v>
      </c>
      <c r="E5" s="521">
        <v>1307.6500000000001</v>
      </c>
      <c r="F5" s="521">
        <v>1327.223</v>
      </c>
      <c r="G5" s="521">
        <v>1291.6690000000001</v>
      </c>
      <c r="H5" s="521">
        <v>1316.6220000000001</v>
      </c>
      <c r="I5" s="521">
        <v>1297.559</v>
      </c>
      <c r="J5" s="521">
        <v>1284.462</v>
      </c>
      <c r="K5" s="521">
        <v>1291.4680000000001</v>
      </c>
      <c r="L5" s="521">
        <v>1351.9670000000001</v>
      </c>
      <c r="M5" s="521">
        <v>1381.212</v>
      </c>
    </row>
    <row r="6" spans="1:13" s="522" customFormat="1" ht="14" x14ac:dyDescent="0.25">
      <c r="A6" s="520">
        <v>2021</v>
      </c>
      <c r="B6" s="521">
        <v>1411.759</v>
      </c>
      <c r="C6" s="521">
        <v>1496.011</v>
      </c>
      <c r="D6" s="521">
        <v>1512.4739999999999</v>
      </c>
      <c r="E6" s="521">
        <v>1533.5640000000001</v>
      </c>
      <c r="F6" s="521">
        <v>1524.1569999999999</v>
      </c>
      <c r="G6" s="521">
        <v>1467.5909999999999</v>
      </c>
      <c r="H6" s="521">
        <v>1562.087</v>
      </c>
      <c r="I6" s="521">
        <v>1558.3620000000001</v>
      </c>
      <c r="J6" s="521">
        <v>1560.6489999999999</v>
      </c>
      <c r="K6" s="521">
        <v>1567.1890000000001</v>
      </c>
      <c r="L6" s="521">
        <v>1566.444</v>
      </c>
      <c r="M6" s="521">
        <v>1623.9480000000001</v>
      </c>
    </row>
    <row r="7" spans="1:13" s="522" customFormat="1" ht="14" x14ac:dyDescent="0.25">
      <c r="A7" s="520">
        <v>2022</v>
      </c>
      <c r="B7" s="521">
        <v>1631.2270000000001</v>
      </c>
      <c r="C7" s="521">
        <v>1631.001</v>
      </c>
      <c r="D7" s="521">
        <v>1802.69</v>
      </c>
      <c r="E7" s="521">
        <v>1933.5419999999999</v>
      </c>
      <c r="F7" s="521">
        <v>1999.7929999999999</v>
      </c>
      <c r="G7" s="521">
        <v>1971.124</v>
      </c>
      <c r="H7" s="521">
        <v>1923.895</v>
      </c>
      <c r="I7" s="521">
        <v>1894.325</v>
      </c>
      <c r="J7" s="521">
        <v>1881.38</v>
      </c>
      <c r="K7" s="521">
        <v>1856.3420000000001</v>
      </c>
      <c r="L7" s="521">
        <v>1895.904</v>
      </c>
      <c r="M7" s="521">
        <v>1870.576</v>
      </c>
    </row>
    <row r="8" spans="1:13" s="522" customFormat="1" ht="12.75" customHeight="1" x14ac:dyDescent="0.25">
      <c r="A8" s="520">
        <v>2023</v>
      </c>
      <c r="B8" s="521">
        <v>1906.2850000000001</v>
      </c>
      <c r="C8" s="521">
        <v>1871.3019999999999</v>
      </c>
      <c r="D8" s="521">
        <v>1869.18</v>
      </c>
      <c r="E8" s="521">
        <v>1812.133</v>
      </c>
      <c r="F8" s="521">
        <v>1764.365</v>
      </c>
      <c r="G8" s="521">
        <v>1814.6030000000001</v>
      </c>
      <c r="H8" s="521">
        <v>1683.451</v>
      </c>
      <c r="I8" s="521">
        <v>1609.251</v>
      </c>
      <c r="J8" s="521">
        <v>1588.4280000000001</v>
      </c>
      <c r="K8" s="521">
        <v>1583.4839999999999</v>
      </c>
      <c r="L8" s="521">
        <v>1594.5730000000001</v>
      </c>
      <c r="M8" s="521">
        <v>1577.143</v>
      </c>
    </row>
    <row r="9" spans="1:13" s="522" customFormat="1" ht="13.5" customHeight="1" x14ac:dyDescent="0.25">
      <c r="A9" s="520">
        <v>2024</v>
      </c>
      <c r="B9" s="521">
        <v>1582.845</v>
      </c>
      <c r="C9" s="521">
        <v>1545.2329999999999</v>
      </c>
      <c r="D9" s="521">
        <v>1513.3330000000001</v>
      </c>
      <c r="E9" s="521">
        <v>1551.8330000000001</v>
      </c>
      <c r="F9" s="521">
        <v>1493.316</v>
      </c>
      <c r="G9" s="521">
        <v>1536.433</v>
      </c>
      <c r="H9" s="521">
        <v>1535.5840000000001</v>
      </c>
      <c r="I9" s="521"/>
      <c r="J9" s="521"/>
      <c r="K9" s="521"/>
      <c r="L9" s="521"/>
      <c r="M9" s="521"/>
    </row>
    <row r="10" spans="1:13" ht="14.5" x14ac:dyDescent="0.35">
      <c r="A10" s="515"/>
      <c r="B10" s="515"/>
      <c r="C10" s="515"/>
      <c r="D10" s="515"/>
      <c r="E10" s="515"/>
      <c r="F10" s="515"/>
      <c r="G10" s="515"/>
      <c r="H10" s="515"/>
      <c r="I10" s="515"/>
      <c r="J10" s="515"/>
      <c r="K10" s="515"/>
      <c r="L10" s="515"/>
      <c r="M10" s="515"/>
    </row>
    <row r="11" spans="1:13" s="517" customFormat="1" ht="15" x14ac:dyDescent="0.3">
      <c r="A11" s="517" t="s">
        <v>176</v>
      </c>
    </row>
    <row r="12" spans="1:13" s="519" customFormat="1" ht="12.75" customHeight="1" x14ac:dyDescent="0.3">
      <c r="A12" s="518"/>
      <c r="B12" s="525" t="s">
        <v>164</v>
      </c>
      <c r="C12" s="525" t="s">
        <v>165</v>
      </c>
      <c r="D12" s="525" t="s">
        <v>166</v>
      </c>
      <c r="E12" s="525" t="s">
        <v>167</v>
      </c>
      <c r="F12" s="525" t="s">
        <v>168</v>
      </c>
      <c r="G12" s="525" t="s">
        <v>169</v>
      </c>
      <c r="H12" s="525" t="s">
        <v>170</v>
      </c>
      <c r="I12" s="525" t="s">
        <v>171</v>
      </c>
      <c r="J12" s="525" t="s">
        <v>172</v>
      </c>
      <c r="K12" s="525" t="s">
        <v>173</v>
      </c>
      <c r="L12" s="525" t="s">
        <v>174</v>
      </c>
      <c r="M12" s="525" t="s">
        <v>175</v>
      </c>
    </row>
    <row r="13" spans="1:13" s="522" customFormat="1" ht="14" x14ac:dyDescent="0.25">
      <c r="A13" s="520">
        <v>2020</v>
      </c>
      <c r="B13" s="521">
        <v>1302.19</v>
      </c>
      <c r="C13" s="521">
        <v>1312.432</v>
      </c>
      <c r="D13" s="521">
        <v>1324.502</v>
      </c>
      <c r="E13" s="521">
        <v>1336.8040000000001</v>
      </c>
      <c r="F13" s="521">
        <v>1374.78</v>
      </c>
      <c r="G13" s="521">
        <v>1358.6120000000001</v>
      </c>
      <c r="H13" s="521">
        <v>1365.011</v>
      </c>
      <c r="I13" s="521">
        <v>1366.662</v>
      </c>
      <c r="J13" s="521">
        <v>1358.377</v>
      </c>
      <c r="K13" s="521">
        <v>1353.98</v>
      </c>
      <c r="L13" s="521">
        <v>1386.5429999999999</v>
      </c>
      <c r="M13" s="521">
        <v>1401.261</v>
      </c>
    </row>
    <row r="14" spans="1:13" s="522" customFormat="1" ht="14" x14ac:dyDescent="0.25">
      <c r="A14" s="520">
        <v>2021</v>
      </c>
      <c r="B14" s="521">
        <v>1439.9590000000001</v>
      </c>
      <c r="C14" s="521">
        <v>1522.0419999999999</v>
      </c>
      <c r="D14" s="521">
        <v>1558.883</v>
      </c>
      <c r="E14" s="521">
        <v>1576.49</v>
      </c>
      <c r="F14" s="521">
        <v>1598.979</v>
      </c>
      <c r="G14" s="521">
        <v>1581.5830000000001</v>
      </c>
      <c r="H14" s="521">
        <v>1636.6489999999999</v>
      </c>
      <c r="I14" s="521">
        <v>1644.788</v>
      </c>
      <c r="J14" s="521">
        <v>1529.2850000000001</v>
      </c>
      <c r="K14" s="521">
        <v>1551.63</v>
      </c>
      <c r="L14" s="521">
        <v>1596.3589999999999</v>
      </c>
      <c r="M14" s="521">
        <v>1683.4490000000001</v>
      </c>
    </row>
    <row r="15" spans="1:13" s="522" customFormat="1" ht="14" x14ac:dyDescent="0.25">
      <c r="A15" s="520">
        <v>2022</v>
      </c>
      <c r="B15" s="521">
        <v>1738.7809999999999</v>
      </c>
      <c r="C15" s="521">
        <v>1775.067</v>
      </c>
      <c r="D15" s="521">
        <v>2035.56</v>
      </c>
      <c r="E15" s="521">
        <v>2248.837</v>
      </c>
      <c r="F15" s="521">
        <v>2284.277</v>
      </c>
      <c r="G15" s="521">
        <v>2297.654</v>
      </c>
      <c r="H15" s="521">
        <v>2269.87</v>
      </c>
      <c r="I15" s="521">
        <v>2250.9270000000001</v>
      </c>
      <c r="J15" s="521">
        <v>2255.9369999999999</v>
      </c>
      <c r="K15" s="521">
        <v>2289.88</v>
      </c>
      <c r="L15" s="521">
        <v>2293.3609999999999</v>
      </c>
      <c r="M15" s="521">
        <v>2269.1289999999999</v>
      </c>
    </row>
    <row r="16" spans="1:13" s="522" customFormat="1" ht="12.75" customHeight="1" x14ac:dyDescent="0.25">
      <c r="A16" s="520">
        <v>2023</v>
      </c>
      <c r="B16" s="521">
        <v>2244.6950000000002</v>
      </c>
      <c r="C16" s="521">
        <v>2217.4870000000001</v>
      </c>
      <c r="D16" s="521">
        <v>2173.857</v>
      </c>
      <c r="E16" s="521">
        <v>2112.7559999999999</v>
      </c>
      <c r="F16" s="521">
        <v>2036.021</v>
      </c>
      <c r="G16" s="521">
        <v>1964.81</v>
      </c>
      <c r="H16" s="521">
        <v>1816.7139999999999</v>
      </c>
      <c r="I16" s="521">
        <v>1781.646</v>
      </c>
      <c r="J16" s="521">
        <v>1723.087</v>
      </c>
      <c r="K16" s="521">
        <v>1726.8720000000001</v>
      </c>
      <c r="L16" s="521">
        <v>1666.915</v>
      </c>
      <c r="M16" s="521">
        <v>1645.9390000000001</v>
      </c>
    </row>
    <row r="17" spans="1:13" s="522" customFormat="1" ht="14" x14ac:dyDescent="0.25">
      <c r="A17" s="520">
        <v>2024</v>
      </c>
      <c r="B17" s="521">
        <v>1633.423</v>
      </c>
      <c r="C17" s="521">
        <v>1614.415</v>
      </c>
      <c r="D17" s="521">
        <v>1582.1669999999999</v>
      </c>
      <c r="E17" s="521">
        <v>1581.1030000000001</v>
      </c>
      <c r="F17" s="521">
        <v>1562.431</v>
      </c>
      <c r="G17" s="521">
        <v>1578.335</v>
      </c>
      <c r="H17" s="521">
        <v>1606.597</v>
      </c>
      <c r="I17" s="521"/>
      <c r="J17" s="521"/>
      <c r="K17" s="521"/>
      <c r="L17" s="521"/>
      <c r="M17" s="521"/>
    </row>
    <row r="18" spans="1:13" ht="14.5" x14ac:dyDescent="0.35">
      <c r="A18" s="515"/>
      <c r="B18" s="515"/>
      <c r="C18" s="515"/>
      <c r="D18" s="515"/>
      <c r="E18" s="515"/>
      <c r="F18" s="515"/>
      <c r="G18" s="515"/>
      <c r="H18" s="515"/>
      <c r="I18" s="515"/>
      <c r="J18" s="515"/>
      <c r="K18" s="515"/>
      <c r="L18" s="515"/>
      <c r="M18" s="515"/>
    </row>
    <row r="19" spans="1:13" s="517" customFormat="1" ht="15" x14ac:dyDescent="0.3">
      <c r="A19" s="517" t="s">
        <v>177</v>
      </c>
    </row>
    <row r="20" spans="1:13" s="519" customFormat="1" ht="13.5" customHeight="1" x14ac:dyDescent="0.3">
      <c r="A20" s="518"/>
      <c r="B20" s="524" t="s">
        <v>164</v>
      </c>
      <c r="C20" s="524" t="s">
        <v>165</v>
      </c>
      <c r="D20" s="524" t="s">
        <v>166</v>
      </c>
      <c r="E20" s="524" t="s">
        <v>167</v>
      </c>
      <c r="F20" s="524" t="s">
        <v>168</v>
      </c>
      <c r="G20" s="524" t="s">
        <v>169</v>
      </c>
      <c r="H20" s="524" t="s">
        <v>170</v>
      </c>
      <c r="I20" s="524" t="s">
        <v>171</v>
      </c>
      <c r="J20" s="524" t="s">
        <v>172</v>
      </c>
      <c r="K20" s="524" t="s">
        <v>173</v>
      </c>
      <c r="L20" s="524" t="s">
        <v>174</v>
      </c>
      <c r="M20" s="524" t="s">
        <v>175</v>
      </c>
    </row>
    <row r="21" spans="1:13" s="522" customFormat="1" ht="12.75" customHeight="1" x14ac:dyDescent="0.25">
      <c r="A21" s="520">
        <v>2020</v>
      </c>
      <c r="B21" s="521">
        <v>1084.028</v>
      </c>
      <c r="C21" s="521">
        <v>1104.461</v>
      </c>
      <c r="D21" s="521">
        <v>1114.3230000000001</v>
      </c>
      <c r="E21" s="521">
        <v>1113.56</v>
      </c>
      <c r="F21" s="521">
        <v>1115.96</v>
      </c>
      <c r="G21" s="521">
        <v>1117.9100000000001</v>
      </c>
      <c r="H21" s="521">
        <v>1118.9880000000001</v>
      </c>
      <c r="I21" s="521">
        <v>1119.6949999999999</v>
      </c>
      <c r="J21" s="521">
        <v>1094.5329999999999</v>
      </c>
      <c r="K21" s="521">
        <v>1083.9839999999999</v>
      </c>
      <c r="L21" s="521">
        <v>1113.6990000000001</v>
      </c>
      <c r="M21" s="521">
        <v>1141.3679999999999</v>
      </c>
    </row>
    <row r="22" spans="1:13" s="522" customFormat="1" ht="12.75" customHeight="1" x14ac:dyDescent="0.25">
      <c r="A22" s="520">
        <v>2021</v>
      </c>
      <c r="B22" s="521">
        <v>1149.211</v>
      </c>
      <c r="C22" s="521">
        <v>1218.4860000000001</v>
      </c>
      <c r="D22" s="521">
        <v>1265.778</v>
      </c>
      <c r="E22" s="521">
        <v>1319.8969999999999</v>
      </c>
      <c r="F22" s="521">
        <v>1329.239</v>
      </c>
      <c r="G22" s="521">
        <v>1280.297</v>
      </c>
      <c r="H22" s="521">
        <v>1282.001</v>
      </c>
      <c r="I22" s="521">
        <v>1258.847</v>
      </c>
      <c r="J22" s="521">
        <v>1250.615</v>
      </c>
      <c r="K22" s="521">
        <v>1271.3720000000001</v>
      </c>
      <c r="L22" s="521">
        <v>1308.424</v>
      </c>
      <c r="M22" s="521">
        <v>1394.915</v>
      </c>
    </row>
    <row r="23" spans="1:13" s="522" customFormat="1" ht="13.5" customHeight="1" x14ac:dyDescent="0.25">
      <c r="A23" s="520">
        <v>2022</v>
      </c>
      <c r="B23" s="521">
        <v>1429.981</v>
      </c>
      <c r="C23" s="521">
        <v>1471.386</v>
      </c>
      <c r="D23" s="521">
        <v>1623.93</v>
      </c>
      <c r="E23" s="521">
        <v>1818.4580000000001</v>
      </c>
      <c r="F23" s="521">
        <v>1843.576</v>
      </c>
      <c r="G23" s="521">
        <v>1818.0260000000001</v>
      </c>
      <c r="H23" s="521">
        <v>1821.548</v>
      </c>
      <c r="I23" s="521">
        <v>1797.9590000000001</v>
      </c>
      <c r="J23" s="521">
        <v>1782.3610000000001</v>
      </c>
      <c r="K23" s="521">
        <v>1784.9949999999999</v>
      </c>
      <c r="L23" s="521">
        <v>1803.7429999999999</v>
      </c>
      <c r="M23" s="521">
        <v>1791.924</v>
      </c>
    </row>
    <row r="24" spans="1:13" s="522" customFormat="1" ht="12.75" customHeight="1" x14ac:dyDescent="0.25">
      <c r="A24" s="520">
        <v>2023</v>
      </c>
      <c r="B24" s="521">
        <v>1763.0119999999999</v>
      </c>
      <c r="C24" s="521">
        <v>1747.79</v>
      </c>
      <c r="D24" s="521">
        <v>1713.6990000000001</v>
      </c>
      <c r="E24" s="521">
        <v>1638.3889999999999</v>
      </c>
      <c r="F24" s="521">
        <v>1574.806</v>
      </c>
      <c r="G24" s="521">
        <v>1724.951</v>
      </c>
      <c r="H24" s="521">
        <v>1453.085</v>
      </c>
      <c r="I24" s="521">
        <v>1415.04</v>
      </c>
      <c r="J24" s="521">
        <v>1385.35</v>
      </c>
      <c r="K24" s="521">
        <v>1364.355</v>
      </c>
      <c r="L24" s="521">
        <v>1347.346</v>
      </c>
      <c r="M24" s="521">
        <v>1327.8710000000001</v>
      </c>
    </row>
    <row r="25" spans="1:13" s="522" customFormat="1" ht="14" x14ac:dyDescent="0.25">
      <c r="A25" s="520">
        <v>2024</v>
      </c>
      <c r="B25" s="521">
        <v>1325.4290000000001</v>
      </c>
      <c r="C25" s="521">
        <v>1306.434</v>
      </c>
      <c r="D25" s="521">
        <v>1295.6030000000001</v>
      </c>
      <c r="E25" s="521">
        <v>1275.5219999999999</v>
      </c>
      <c r="F25" s="521">
        <v>1244.462</v>
      </c>
      <c r="G25" s="521">
        <v>1262.19</v>
      </c>
      <c r="H25" s="521">
        <v>1278.3579999999999</v>
      </c>
      <c r="I25" s="521"/>
      <c r="J25" s="521"/>
      <c r="K25" s="521"/>
      <c r="L25" s="521"/>
      <c r="M25" s="521"/>
    </row>
  </sheetData>
  <pageMargins left="0.56999999999999995" right="0.2" top="1" bottom="1" header="0.51" footer="0.5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usz4"/>
  <dimension ref="A1:G140"/>
  <sheetViews>
    <sheetView showGridLines="0" zoomScale="90" zoomScaleNormal="90" workbookViewId="0">
      <selection activeCell="B7" sqref="B7"/>
    </sheetView>
  </sheetViews>
  <sheetFormatPr defaultColWidth="9.1796875" defaultRowHeight="15.5" x14ac:dyDescent="0.35"/>
  <cols>
    <col min="1" max="1" width="29.81640625" style="83" customWidth="1"/>
    <col min="2" max="3" width="13.7265625" style="83" customWidth="1"/>
    <col min="4" max="4" width="11.7265625" style="83" customWidth="1"/>
    <col min="5" max="6" width="12.453125" style="83" bestFit="1" customWidth="1"/>
    <col min="7" max="16384" width="9.1796875" style="83"/>
  </cols>
  <sheetData>
    <row r="1" spans="1:7" s="95" customFormat="1" ht="21" customHeight="1" x14ac:dyDescent="0.5">
      <c r="A1" s="114" t="s">
        <v>138</v>
      </c>
      <c r="B1" s="141"/>
      <c r="D1" s="142" t="str">
        <f>INFO!D15</f>
        <v>czerwiec - lipiec 2024r.</v>
      </c>
    </row>
    <row r="2" spans="1:7" ht="20.25" customHeight="1" thickBot="1" x14ac:dyDescent="0.4"/>
    <row r="3" spans="1:7" ht="21" customHeight="1" thickBot="1" x14ac:dyDescent="0.4">
      <c r="A3" s="537" t="s">
        <v>5</v>
      </c>
      <c r="B3" s="538"/>
      <c r="C3" s="538"/>
      <c r="D3" s="538"/>
      <c r="E3" s="538"/>
      <c r="F3" s="539"/>
    </row>
    <row r="4" spans="1:7" ht="16" thickBot="1" x14ac:dyDescent="0.4">
      <c r="A4" s="540" t="s">
        <v>6</v>
      </c>
      <c r="B4" s="115">
        <v>2024</v>
      </c>
      <c r="C4" s="135"/>
      <c r="D4" s="136"/>
      <c r="E4" s="115"/>
      <c r="F4" s="312"/>
    </row>
    <row r="5" spans="1:7" ht="22" customHeight="1" x14ac:dyDescent="0.35">
      <c r="A5" s="541"/>
      <c r="B5" s="116" t="s">
        <v>133</v>
      </c>
      <c r="C5" s="137"/>
      <c r="D5" s="138"/>
      <c r="E5" s="117" t="s">
        <v>135</v>
      </c>
      <c r="F5" s="138"/>
    </row>
    <row r="6" spans="1:7" ht="16" thickBot="1" x14ac:dyDescent="0.4">
      <c r="A6" s="542"/>
      <c r="B6" s="144" t="s">
        <v>181</v>
      </c>
      <c r="C6" s="145" t="s">
        <v>161</v>
      </c>
      <c r="D6" s="146" t="s">
        <v>7</v>
      </c>
      <c r="E6" s="144" t="s">
        <v>181</v>
      </c>
      <c r="F6" s="313" t="s">
        <v>161</v>
      </c>
    </row>
    <row r="7" spans="1:7" ht="16" thickBot="1" x14ac:dyDescent="0.4">
      <c r="A7" s="118" t="s">
        <v>36</v>
      </c>
      <c r="B7" s="147">
        <v>1835.182</v>
      </c>
      <c r="C7" s="148">
        <v>1853.32</v>
      </c>
      <c r="D7" s="182">
        <v>-0.97867610558348916</v>
      </c>
      <c r="E7" s="183">
        <v>100</v>
      </c>
      <c r="F7" s="314">
        <v>100</v>
      </c>
    </row>
    <row r="8" spans="1:7" ht="16.5" customHeight="1" x14ac:dyDescent="0.35">
      <c r="A8" s="119" t="s">
        <v>10</v>
      </c>
      <c r="B8" s="149"/>
      <c r="C8" s="150"/>
      <c r="D8" s="151"/>
      <c r="E8" s="151"/>
      <c r="F8" s="152"/>
    </row>
    <row r="9" spans="1:7" ht="16.5" customHeight="1" x14ac:dyDescent="0.35">
      <c r="A9" s="120" t="s">
        <v>8</v>
      </c>
      <c r="B9" s="153">
        <v>2112.2469999999998</v>
      </c>
      <c r="C9" s="154">
        <v>2124.5709999999999</v>
      </c>
      <c r="D9" s="155">
        <v>-0.58007004708244958</v>
      </c>
      <c r="E9" s="121">
        <v>2.6366177269827804</v>
      </c>
      <c r="F9" s="315">
        <v>2.5508686866748032</v>
      </c>
    </row>
    <row r="10" spans="1:7" x14ac:dyDescent="0.35">
      <c r="A10" s="120" t="s">
        <v>9</v>
      </c>
      <c r="B10" s="156">
        <v>1535.5840000000001</v>
      </c>
      <c r="C10" s="157">
        <v>1536.433</v>
      </c>
      <c r="D10" s="158">
        <v>-5.5257860251630417E-2</v>
      </c>
      <c r="E10" s="122">
        <v>88.548678205358954</v>
      </c>
      <c r="F10" s="143">
        <v>88.656793431969703</v>
      </c>
    </row>
    <row r="11" spans="1:7" x14ac:dyDescent="0.35">
      <c r="A11" s="120" t="s">
        <v>32</v>
      </c>
      <c r="B11" s="156">
        <v>3963.13</v>
      </c>
      <c r="C11" s="157">
        <v>4012.2249999999999</v>
      </c>
      <c r="D11" s="158">
        <v>-1.223635264722188</v>
      </c>
      <c r="E11" s="122">
        <v>4.2270274713179514</v>
      </c>
      <c r="F11" s="143">
        <v>3.975851019942414</v>
      </c>
    </row>
    <row r="12" spans="1:7" x14ac:dyDescent="0.35">
      <c r="A12" s="120" t="s">
        <v>39</v>
      </c>
      <c r="B12" s="156">
        <v>2938.2359999999999</v>
      </c>
      <c r="C12" s="157">
        <v>3163.0140000000001</v>
      </c>
      <c r="D12" s="143">
        <v>-7.1064497343356763</v>
      </c>
      <c r="E12" s="123">
        <v>1.4071012477320406</v>
      </c>
      <c r="F12" s="143">
        <v>1.0868057207045918</v>
      </c>
    </row>
    <row r="13" spans="1:7" ht="16" thickBot="1" x14ac:dyDescent="0.4">
      <c r="A13" s="124" t="s">
        <v>82</v>
      </c>
      <c r="B13" s="159">
        <v>6630.384</v>
      </c>
      <c r="C13" s="160">
        <v>6517.3689999999997</v>
      </c>
      <c r="D13" s="161">
        <v>1.7340586362380332</v>
      </c>
      <c r="E13" s="125">
        <v>3.1805753486082731</v>
      </c>
      <c r="F13" s="161">
        <v>3.7296811407084851</v>
      </c>
    </row>
    <row r="14" spans="1:7" x14ac:dyDescent="0.35">
      <c r="A14" s="119" t="s">
        <v>11</v>
      </c>
      <c r="B14" s="149"/>
      <c r="C14" s="162"/>
      <c r="D14" s="151"/>
      <c r="E14" s="151"/>
      <c r="F14" s="152"/>
    </row>
    <row r="15" spans="1:7" ht="16" thickBot="1" x14ac:dyDescent="0.4">
      <c r="A15" s="126" t="s">
        <v>18</v>
      </c>
      <c r="B15" s="163">
        <v>2112.2469999999998</v>
      </c>
      <c r="C15" s="154">
        <v>2124.5709999999999</v>
      </c>
      <c r="D15" s="155">
        <v>-0.58007004708244958</v>
      </c>
      <c r="E15" s="121">
        <v>2.6366177269827804</v>
      </c>
      <c r="F15" s="315">
        <v>2.5508686866748032</v>
      </c>
      <c r="G15" s="139"/>
    </row>
    <row r="16" spans="1:7" x14ac:dyDescent="0.35">
      <c r="A16" s="119" t="s">
        <v>9</v>
      </c>
      <c r="B16" s="149"/>
      <c r="C16" s="162"/>
      <c r="D16" s="151"/>
      <c r="E16" s="151"/>
      <c r="F16" s="152"/>
    </row>
    <row r="17" spans="1:6" x14ac:dyDescent="0.35">
      <c r="A17" s="127" t="s">
        <v>18</v>
      </c>
      <c r="B17" s="153">
        <v>2164.7910000000002</v>
      </c>
      <c r="C17" s="164">
        <v>2160.0549999999998</v>
      </c>
      <c r="D17" s="155">
        <v>0.21925367641103263</v>
      </c>
      <c r="E17" s="121">
        <v>2.8601686438168747</v>
      </c>
      <c r="F17" s="315">
        <v>2.8234875025951434</v>
      </c>
    </row>
    <row r="18" spans="1:6" x14ac:dyDescent="0.35">
      <c r="A18" s="128" t="s">
        <v>19</v>
      </c>
      <c r="B18" s="156">
        <v>1483.866</v>
      </c>
      <c r="C18" s="165">
        <v>1481.8209999999999</v>
      </c>
      <c r="D18" s="143">
        <v>0.13800587250417379</v>
      </c>
      <c r="E18" s="122">
        <v>81.407622079864453</v>
      </c>
      <c r="F18" s="143">
        <v>81.255918020151725</v>
      </c>
    </row>
    <row r="19" spans="1:6" x14ac:dyDescent="0.35">
      <c r="A19" s="128" t="s">
        <v>20</v>
      </c>
      <c r="B19" s="156">
        <v>1952.577</v>
      </c>
      <c r="C19" s="165">
        <v>1964.078</v>
      </c>
      <c r="D19" s="158">
        <v>-0.58556737563375671</v>
      </c>
      <c r="E19" s="122">
        <v>3.9186378829150375</v>
      </c>
      <c r="F19" s="143">
        <v>4.2042518429926758</v>
      </c>
    </row>
    <row r="20" spans="1:6" ht="16" thickBot="1" x14ac:dyDescent="0.4">
      <c r="A20" s="129" t="s">
        <v>21</v>
      </c>
      <c r="B20" s="156">
        <v>3679.2159999999999</v>
      </c>
      <c r="C20" s="165">
        <v>3891.7739999999999</v>
      </c>
      <c r="D20" s="158">
        <v>-5.461725166980405</v>
      </c>
      <c r="E20" s="122">
        <v>0.36224959876258961</v>
      </c>
      <c r="F20" s="143">
        <v>0.37313606623016982</v>
      </c>
    </row>
    <row r="21" spans="1:6" x14ac:dyDescent="0.35">
      <c r="A21" s="119" t="s">
        <v>32</v>
      </c>
      <c r="B21" s="149"/>
      <c r="C21" s="162"/>
      <c r="D21" s="151"/>
      <c r="E21" s="151"/>
      <c r="F21" s="152"/>
    </row>
    <row r="22" spans="1:6" x14ac:dyDescent="0.35">
      <c r="A22" s="127" t="s">
        <v>18</v>
      </c>
      <c r="B22" s="153">
        <v>3803.922</v>
      </c>
      <c r="C22" s="154">
        <v>3914.5650000000001</v>
      </c>
      <c r="D22" s="155">
        <v>-2.8264443175678533</v>
      </c>
      <c r="E22" s="121">
        <v>0.12749536574690515</v>
      </c>
      <c r="F22" s="315">
        <v>0.12086910020406895</v>
      </c>
    </row>
    <row r="23" spans="1:6" x14ac:dyDescent="0.35">
      <c r="A23" s="128" t="s">
        <v>19</v>
      </c>
      <c r="B23" s="156">
        <v>3872.2869999999998</v>
      </c>
      <c r="C23" s="165">
        <v>3912.2359999999999</v>
      </c>
      <c r="D23" s="158">
        <v>-1.0211296046557536</v>
      </c>
      <c r="E23" s="122">
        <v>3.499340889649099</v>
      </c>
      <c r="F23" s="143">
        <v>3.2592880719670774</v>
      </c>
    </row>
    <row r="24" spans="1:6" x14ac:dyDescent="0.35">
      <c r="A24" s="128" t="s">
        <v>20</v>
      </c>
      <c r="B24" s="156">
        <v>2960.3960000000002</v>
      </c>
      <c r="C24" s="165">
        <v>2987.2669999999998</v>
      </c>
      <c r="D24" s="158">
        <v>-0.89951785360999348</v>
      </c>
      <c r="E24" s="122">
        <v>0.40570652981079014</v>
      </c>
      <c r="F24" s="143">
        <v>0.43341536643703327</v>
      </c>
    </row>
    <row r="25" spans="1:6" ht="16" thickBot="1" x14ac:dyDescent="0.4">
      <c r="A25" s="129" t="s">
        <v>21</v>
      </c>
      <c r="B25" s="156" t="s">
        <v>38</v>
      </c>
      <c r="C25" s="165" t="s">
        <v>38</v>
      </c>
      <c r="D25" s="166" t="s">
        <v>134</v>
      </c>
      <c r="E25" s="122">
        <v>0.19448468611115668</v>
      </c>
      <c r="F25" s="143">
        <v>0.16227848133423456</v>
      </c>
    </row>
    <row r="26" spans="1:6" x14ac:dyDescent="0.35">
      <c r="A26" s="119" t="s">
        <v>39</v>
      </c>
      <c r="B26" s="149"/>
      <c r="C26" s="162"/>
      <c r="D26" s="151"/>
      <c r="E26" s="151"/>
      <c r="F26" s="152"/>
    </row>
    <row r="27" spans="1:6" x14ac:dyDescent="0.35">
      <c r="A27" s="127" t="s">
        <v>18</v>
      </c>
      <c r="B27" s="153">
        <v>4480.9110000000001</v>
      </c>
      <c r="C27" s="164" t="s">
        <v>38</v>
      </c>
      <c r="D27" s="155" t="s">
        <v>134</v>
      </c>
      <c r="E27" s="121">
        <v>5.9773625196447987E-2</v>
      </c>
      <c r="F27" s="315">
        <v>4.2453789515861672E-2</v>
      </c>
    </row>
    <row r="28" spans="1:6" x14ac:dyDescent="0.35">
      <c r="A28" s="128" t="s">
        <v>19</v>
      </c>
      <c r="B28" s="156">
        <v>2984.1880000000001</v>
      </c>
      <c r="C28" s="165">
        <v>3381.4090000000001</v>
      </c>
      <c r="D28" s="158">
        <v>-11.747203606543899</v>
      </c>
      <c r="E28" s="122">
        <v>1.0170603719039819</v>
      </c>
      <c r="F28" s="143">
        <v>0.72662596390778678</v>
      </c>
    </row>
    <row r="29" spans="1:6" x14ac:dyDescent="0.35">
      <c r="A29" s="128" t="s">
        <v>20</v>
      </c>
      <c r="B29" s="167">
        <v>3063.6779999999999</v>
      </c>
      <c r="C29" s="168">
        <v>3078.8110000000001</v>
      </c>
      <c r="D29" s="158">
        <v>-0.49152091505455398</v>
      </c>
      <c r="E29" s="122">
        <v>0.14177755937791484</v>
      </c>
      <c r="F29" s="143">
        <v>0.17293426959370117</v>
      </c>
    </row>
    <row r="30" spans="1:6" ht="16" thickBot="1" x14ac:dyDescent="0.4">
      <c r="A30" s="130" t="s">
        <v>21</v>
      </c>
      <c r="B30" s="159" t="s">
        <v>38</v>
      </c>
      <c r="C30" s="169" t="s">
        <v>38</v>
      </c>
      <c r="D30" s="170" t="s">
        <v>134</v>
      </c>
      <c r="E30" s="131">
        <v>0.18848969125369583</v>
      </c>
      <c r="F30" s="316">
        <v>0.14479169768724232</v>
      </c>
    </row>
    <row r="31" spans="1:6" x14ac:dyDescent="0.35">
      <c r="A31" s="311"/>
    </row>
    <row r="32" spans="1:6" x14ac:dyDescent="0.35">
      <c r="A32" s="132"/>
    </row>
    <row r="33" spans="1:5" x14ac:dyDescent="0.35">
      <c r="A33" s="132"/>
    </row>
    <row r="39" spans="1:5" ht="12.75" customHeight="1" x14ac:dyDescent="0.35">
      <c r="A39" s="140"/>
      <c r="B39" s="140"/>
      <c r="C39" s="140"/>
      <c r="D39" s="140"/>
      <c r="E39" s="140"/>
    </row>
    <row r="40" spans="1:5" ht="12.75" customHeight="1" x14ac:dyDescent="0.35">
      <c r="A40" s="140"/>
      <c r="B40" s="140"/>
      <c r="C40" s="140"/>
      <c r="D40" s="140"/>
      <c r="E40" s="140"/>
    </row>
    <row r="41" spans="1:5" ht="12.75" customHeight="1" x14ac:dyDescent="0.35">
      <c r="A41" s="140"/>
      <c r="B41" s="140"/>
      <c r="C41" s="140"/>
      <c r="D41" s="140"/>
      <c r="E41" s="140"/>
    </row>
    <row r="42" spans="1:5" ht="12.75" customHeight="1" x14ac:dyDescent="0.35">
      <c r="A42" s="140"/>
      <c r="B42" s="140"/>
      <c r="C42" s="140"/>
      <c r="D42" s="140"/>
      <c r="E42" s="140"/>
    </row>
    <row r="43" spans="1:5" ht="12.75" customHeight="1" x14ac:dyDescent="0.35">
      <c r="A43" s="140"/>
      <c r="B43" s="140"/>
      <c r="C43" s="140"/>
      <c r="D43" s="140"/>
      <c r="E43" s="140"/>
    </row>
    <row r="44" spans="1:5" ht="12.75" customHeight="1" x14ac:dyDescent="0.35">
      <c r="A44" s="140"/>
      <c r="B44" s="140"/>
      <c r="C44" s="140"/>
      <c r="D44" s="140"/>
      <c r="E44" s="140"/>
    </row>
    <row r="80" ht="28.5" customHeight="1" x14ac:dyDescent="0.35"/>
    <row r="140" ht="27.75" customHeight="1" x14ac:dyDescent="0.35"/>
  </sheetData>
  <mergeCells count="2">
    <mergeCell ref="A3:F3"/>
    <mergeCell ref="A4:A6"/>
  </mergeCells>
  <phoneticPr fontId="4" type="noConversion"/>
  <conditionalFormatting sqref="D7:D30">
    <cfRule type="beginsWith" dxfId="37" priority="1" operator="beginsWith" text="*">
      <formula>LEFT(D7,LEN("*"))="*"</formula>
    </cfRule>
    <cfRule type="cellIs" dxfId="35" priority="3" operator="lessThan">
      <formula>0</formula>
    </cfRule>
    <cfRule type="cellIs" dxfId="34" priority="4" operator="greaterThan">
      <formula>0</formula>
    </cfRule>
  </conditionalFormatting>
  <pageMargins left="0.41" right="0.1" top="1" bottom="1" header="0.5" footer="0.5"/>
  <pageSetup paperSize="9" orientation="portrait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2" operator="endsWith" id="{F3CD6AE3-0F52-47FE-B74B-E47B57381483}">
            <xm:f>RIGHT(D7,LEN("-"))="-"</xm:f>
            <xm:f>"-"</xm:f>
            <x14:dxf>
              <font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D7:D30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6"/>
  <dimension ref="A1:M140"/>
  <sheetViews>
    <sheetView showGridLines="0" zoomScale="90" zoomScaleNormal="90" zoomScaleSheetLayoutView="75" workbookViewId="0">
      <selection activeCell="Q16" sqref="Q16"/>
    </sheetView>
  </sheetViews>
  <sheetFormatPr defaultColWidth="9.1796875" defaultRowHeight="15.5" x14ac:dyDescent="0.35"/>
  <cols>
    <col min="1" max="1" width="29.81640625" style="83" customWidth="1"/>
    <col min="2" max="3" width="13.7265625" style="83" customWidth="1"/>
    <col min="4" max="4" width="11.7265625" style="83" customWidth="1"/>
    <col min="5" max="6" width="12.453125" style="83" bestFit="1" customWidth="1"/>
    <col min="7" max="7" width="9.1796875" style="83"/>
    <col min="8" max="8" width="29.81640625" style="83" customWidth="1"/>
    <col min="9" max="10" width="13.7265625" style="83" customWidth="1"/>
    <col min="11" max="11" width="11.7265625" style="83" customWidth="1"/>
    <col min="12" max="13" width="13.7265625" style="83" customWidth="1"/>
    <col min="14" max="16384" width="9.1796875" style="83"/>
  </cols>
  <sheetData>
    <row r="1" spans="1:13" s="95" customFormat="1" ht="21" customHeight="1" x14ac:dyDescent="0.5">
      <c r="A1" s="114" t="s">
        <v>138</v>
      </c>
      <c r="B1" s="141"/>
      <c r="D1" s="142" t="str">
        <f>Bydło_PL!D1</f>
        <v>czerwiec - lipiec 2024r.</v>
      </c>
    </row>
    <row r="2" spans="1:13" ht="20.25" customHeight="1" thickBot="1" x14ac:dyDescent="0.4"/>
    <row r="3" spans="1:13" ht="21" customHeight="1" thickBot="1" x14ac:dyDescent="0.4">
      <c r="A3" s="537" t="s">
        <v>136</v>
      </c>
      <c r="B3" s="538"/>
      <c r="C3" s="538"/>
      <c r="D3" s="538"/>
      <c r="E3" s="538"/>
      <c r="F3" s="539"/>
      <c r="H3" s="537" t="s">
        <v>137</v>
      </c>
      <c r="I3" s="538"/>
      <c r="J3" s="538"/>
      <c r="K3" s="538"/>
      <c r="L3" s="538"/>
      <c r="M3" s="539"/>
    </row>
    <row r="4" spans="1:13" ht="16" thickBot="1" x14ac:dyDescent="0.4">
      <c r="A4" s="540" t="s">
        <v>6</v>
      </c>
      <c r="B4" s="115">
        <v>2024</v>
      </c>
      <c r="C4" s="135"/>
      <c r="D4" s="136"/>
      <c r="E4" s="115"/>
      <c r="F4" s="312"/>
      <c r="H4" s="540" t="s">
        <v>6</v>
      </c>
      <c r="I4" s="115">
        <v>2024</v>
      </c>
      <c r="J4" s="135"/>
      <c r="K4" s="136"/>
      <c r="L4" s="115"/>
      <c r="M4" s="312"/>
    </row>
    <row r="5" spans="1:13" ht="22" customHeight="1" x14ac:dyDescent="0.35">
      <c r="A5" s="541"/>
      <c r="B5" s="116" t="s">
        <v>133</v>
      </c>
      <c r="C5" s="137"/>
      <c r="D5" s="138"/>
      <c r="E5" s="117" t="s">
        <v>135</v>
      </c>
      <c r="F5" s="138"/>
      <c r="H5" s="541"/>
      <c r="I5" s="116" t="s">
        <v>133</v>
      </c>
      <c r="J5" s="137"/>
      <c r="K5" s="138"/>
      <c r="L5" s="117" t="s">
        <v>135</v>
      </c>
      <c r="M5" s="138"/>
    </row>
    <row r="6" spans="1:13" ht="16" thickBot="1" x14ac:dyDescent="0.4">
      <c r="A6" s="542"/>
      <c r="B6" s="144" t="s">
        <v>181</v>
      </c>
      <c r="C6" s="145" t="s">
        <v>161</v>
      </c>
      <c r="D6" s="146" t="s">
        <v>7</v>
      </c>
      <c r="E6" s="144" t="s">
        <v>181</v>
      </c>
      <c r="F6" s="313" t="s">
        <v>161</v>
      </c>
      <c r="H6" s="542"/>
      <c r="I6" s="144" t="s">
        <v>181</v>
      </c>
      <c r="J6" s="145" t="s">
        <v>161</v>
      </c>
      <c r="K6" s="146" t="s">
        <v>7</v>
      </c>
      <c r="L6" s="144" t="s">
        <v>181</v>
      </c>
      <c r="M6" s="313" t="s">
        <v>161</v>
      </c>
    </row>
    <row r="7" spans="1:13" ht="16" thickBot="1" x14ac:dyDescent="0.4">
      <c r="A7" s="118" t="s">
        <v>36</v>
      </c>
      <c r="B7" s="147">
        <v>1692.884</v>
      </c>
      <c r="C7" s="148">
        <v>1695.577</v>
      </c>
      <c r="D7" s="182">
        <v>-0.15882498995916927</v>
      </c>
      <c r="E7" s="183">
        <v>100</v>
      </c>
      <c r="F7" s="314">
        <v>100</v>
      </c>
      <c r="H7" s="118" t="s">
        <v>36</v>
      </c>
      <c r="I7" s="147">
        <v>2289.739</v>
      </c>
      <c r="J7" s="148">
        <v>2335.9609999999998</v>
      </c>
      <c r="K7" s="182">
        <v>-1.9787145418951668</v>
      </c>
      <c r="L7" s="183">
        <v>100</v>
      </c>
      <c r="M7" s="314">
        <v>100</v>
      </c>
    </row>
    <row r="8" spans="1:13" ht="16.5" customHeight="1" x14ac:dyDescent="0.35">
      <c r="A8" s="119" t="s">
        <v>10</v>
      </c>
      <c r="B8" s="149"/>
      <c r="C8" s="150"/>
      <c r="D8" s="151"/>
      <c r="E8" s="151"/>
      <c r="F8" s="152"/>
      <c r="H8" s="119" t="s">
        <v>10</v>
      </c>
      <c r="I8" s="149"/>
      <c r="J8" s="150"/>
      <c r="K8" s="151"/>
      <c r="L8" s="151"/>
      <c r="M8" s="152"/>
    </row>
    <row r="9" spans="1:13" ht="16.5" customHeight="1" x14ac:dyDescent="0.35">
      <c r="A9" s="120" t="s">
        <v>8</v>
      </c>
      <c r="B9" s="153">
        <v>1971.1610000000001</v>
      </c>
      <c r="C9" s="154">
        <v>1989.6510000000001</v>
      </c>
      <c r="D9" s="155">
        <v>-0.92930870790907605</v>
      </c>
      <c r="E9" s="121">
        <v>2.4059129755241324</v>
      </c>
      <c r="F9" s="315">
        <v>2.2100766642053871</v>
      </c>
      <c r="H9" s="120" t="s">
        <v>8</v>
      </c>
      <c r="I9" s="153">
        <v>2433.6579999999999</v>
      </c>
      <c r="J9" s="154">
        <v>2378.451</v>
      </c>
      <c r="K9" s="155">
        <v>2.3211325354190553</v>
      </c>
      <c r="L9" s="121">
        <v>3.3735811616497213</v>
      </c>
      <c r="M9" s="315">
        <v>3.5935736344832727</v>
      </c>
    </row>
    <row r="10" spans="1:13" x14ac:dyDescent="0.35">
      <c r="A10" s="120" t="s">
        <v>9</v>
      </c>
      <c r="B10" s="156">
        <v>1427.9580000000001</v>
      </c>
      <c r="C10" s="157">
        <v>1415.251</v>
      </c>
      <c r="D10" s="158">
        <v>0.89786193403149739</v>
      </c>
      <c r="E10" s="122">
        <v>89.393826331811283</v>
      </c>
      <c r="F10" s="143">
        <v>89.88004024688199</v>
      </c>
      <c r="H10" s="120" t="s">
        <v>9</v>
      </c>
      <c r="I10" s="156">
        <v>1893.5820000000001</v>
      </c>
      <c r="J10" s="157">
        <v>1928.8920000000001</v>
      </c>
      <c r="K10" s="158">
        <v>-1.8305846050478691</v>
      </c>
      <c r="L10" s="122">
        <v>85.848936383247931</v>
      </c>
      <c r="M10" s="143">
        <v>84.914084030917152</v>
      </c>
    </row>
    <row r="11" spans="1:13" x14ac:dyDescent="0.35">
      <c r="A11" s="120" t="s">
        <v>32</v>
      </c>
      <c r="B11" s="156">
        <v>3961.2249999999999</v>
      </c>
      <c r="C11" s="157">
        <v>4001.5059999999999</v>
      </c>
      <c r="D11" s="158">
        <v>-1.0066459977818338</v>
      </c>
      <c r="E11" s="122">
        <v>4.2587400519426302</v>
      </c>
      <c r="F11" s="143">
        <v>3.8099707474156093</v>
      </c>
      <c r="H11" s="120" t="s">
        <v>32</v>
      </c>
      <c r="I11" s="156">
        <v>3969.41</v>
      </c>
      <c r="J11" s="157">
        <v>4040.0940000000001</v>
      </c>
      <c r="K11" s="158">
        <v>-1.7495632527362037</v>
      </c>
      <c r="L11" s="122">
        <v>4.1257247794940888</v>
      </c>
      <c r="M11" s="143">
        <v>4.4833869054781106</v>
      </c>
    </row>
    <row r="12" spans="1:13" x14ac:dyDescent="0.35">
      <c r="A12" s="120" t="s">
        <v>39</v>
      </c>
      <c r="B12" s="156">
        <v>2487.8009999999999</v>
      </c>
      <c r="C12" s="157">
        <v>2683.614</v>
      </c>
      <c r="D12" s="143">
        <v>-7.2966156831794775</v>
      </c>
      <c r="E12" s="123">
        <v>1.6333985807049316</v>
      </c>
      <c r="F12" s="143">
        <v>1.2678367076207839</v>
      </c>
      <c r="H12" s="120" t="s">
        <v>39</v>
      </c>
      <c r="I12" s="156" t="s">
        <v>38</v>
      </c>
      <c r="J12" s="157" t="s">
        <v>38</v>
      </c>
      <c r="K12" s="143" t="s">
        <v>134</v>
      </c>
      <c r="L12" s="123">
        <v>0.68421687404993592</v>
      </c>
      <c r="M12" s="143">
        <v>0.5329139236009649</v>
      </c>
    </row>
    <row r="13" spans="1:13" ht="16" thickBot="1" x14ac:dyDescent="0.4">
      <c r="A13" s="124" t="s">
        <v>82</v>
      </c>
      <c r="B13" s="159">
        <v>6915.5749999999998</v>
      </c>
      <c r="C13" s="160">
        <v>6818.1689999999999</v>
      </c>
      <c r="D13" s="161">
        <v>1.4286240191464885</v>
      </c>
      <c r="E13" s="125">
        <v>2.3081220600170149</v>
      </c>
      <c r="F13" s="161">
        <v>2.8320756338762192</v>
      </c>
      <c r="H13" s="124" t="s">
        <v>82</v>
      </c>
      <c r="I13" s="159">
        <v>6278.0219999999999</v>
      </c>
      <c r="J13" s="160">
        <v>6114.8890000000001</v>
      </c>
      <c r="K13" s="161">
        <v>2.6677998570374672</v>
      </c>
      <c r="L13" s="125">
        <v>5.9675408015583331</v>
      </c>
      <c r="M13" s="161">
        <v>6.4760415055205094</v>
      </c>
    </row>
    <row r="14" spans="1:13" x14ac:dyDescent="0.35">
      <c r="A14" s="119" t="s">
        <v>11</v>
      </c>
      <c r="B14" s="149"/>
      <c r="C14" s="162"/>
      <c r="D14" s="151"/>
      <c r="E14" s="151"/>
      <c r="F14" s="152"/>
      <c r="H14" s="119" t="s">
        <v>11</v>
      </c>
      <c r="I14" s="149"/>
      <c r="J14" s="162"/>
      <c r="K14" s="151"/>
      <c r="L14" s="151"/>
      <c r="M14" s="152"/>
    </row>
    <row r="15" spans="1:13" ht="16" thickBot="1" x14ac:dyDescent="0.4">
      <c r="A15" s="126" t="s">
        <v>18</v>
      </c>
      <c r="B15" s="163">
        <v>1971.1610000000001</v>
      </c>
      <c r="C15" s="154">
        <v>1989.6510000000001</v>
      </c>
      <c r="D15" s="155">
        <v>-0.92930870790907605</v>
      </c>
      <c r="E15" s="121">
        <v>2.4059129755241324</v>
      </c>
      <c r="F15" s="315">
        <v>2.2100766642053871</v>
      </c>
      <c r="G15" s="139"/>
      <c r="H15" s="126" t="s">
        <v>18</v>
      </c>
      <c r="I15" s="163">
        <v>2433.6579999999999</v>
      </c>
      <c r="J15" s="154">
        <v>2378.451</v>
      </c>
      <c r="K15" s="155">
        <v>2.3211325354190553</v>
      </c>
      <c r="L15" s="121">
        <v>3.3735811616497213</v>
      </c>
      <c r="M15" s="315">
        <v>3.5935736344832727</v>
      </c>
    </row>
    <row r="16" spans="1:13" x14ac:dyDescent="0.35">
      <c r="A16" s="119" t="s">
        <v>9</v>
      </c>
      <c r="B16" s="149"/>
      <c r="C16" s="162"/>
      <c r="D16" s="151"/>
      <c r="E16" s="151"/>
      <c r="F16" s="152"/>
      <c r="H16" s="119" t="s">
        <v>9</v>
      </c>
      <c r="I16" s="149"/>
      <c r="J16" s="162"/>
      <c r="K16" s="151"/>
      <c r="L16" s="151"/>
      <c r="M16" s="152"/>
    </row>
    <row r="17" spans="1:13" x14ac:dyDescent="0.35">
      <c r="A17" s="127" t="s">
        <v>18</v>
      </c>
      <c r="B17" s="153">
        <v>1982.1980000000001</v>
      </c>
      <c r="C17" s="164">
        <v>1954.578</v>
      </c>
      <c r="D17" s="155">
        <v>1.4130927494323644</v>
      </c>
      <c r="E17" s="121">
        <v>2.4400534208031606</v>
      </c>
      <c r="F17" s="315">
        <v>2.3118174560832023</v>
      </c>
      <c r="H17" s="127" t="s">
        <v>18</v>
      </c>
      <c r="I17" s="153">
        <v>2503.4780000000001</v>
      </c>
      <c r="J17" s="164">
        <v>2491.201</v>
      </c>
      <c r="K17" s="155">
        <v>0.49281450994921899</v>
      </c>
      <c r="L17" s="121">
        <v>4.202185033815458</v>
      </c>
      <c r="M17" s="315">
        <v>4.3890197156952064</v>
      </c>
    </row>
    <row r="18" spans="1:13" x14ac:dyDescent="0.35">
      <c r="A18" s="128" t="s">
        <v>19</v>
      </c>
      <c r="B18" s="156">
        <v>1393.2449999999999</v>
      </c>
      <c r="C18" s="165">
        <v>1379.0619999999999</v>
      </c>
      <c r="D18" s="143">
        <v>1.0284526729037557</v>
      </c>
      <c r="E18" s="122">
        <v>84.907768260285181</v>
      </c>
      <c r="F18" s="143">
        <v>85.29271591734971</v>
      </c>
      <c r="H18" s="128" t="s">
        <v>19</v>
      </c>
      <c r="I18" s="156">
        <v>1833.864</v>
      </c>
      <c r="J18" s="165">
        <v>1871.0039999999999</v>
      </c>
      <c r="K18" s="143">
        <v>-1.9850304969951895</v>
      </c>
      <c r="L18" s="122">
        <v>70.226752441721814</v>
      </c>
      <c r="M18" s="143">
        <v>68.904721797273851</v>
      </c>
    </row>
    <row r="19" spans="1:13" x14ac:dyDescent="0.35">
      <c r="A19" s="128" t="s">
        <v>20</v>
      </c>
      <c r="B19" s="156">
        <v>1939.7149999999999</v>
      </c>
      <c r="C19" s="165">
        <v>1940.171</v>
      </c>
      <c r="D19" s="158">
        <v>-2.3503082975682606E-2</v>
      </c>
      <c r="E19" s="122">
        <v>1.8397194250228983</v>
      </c>
      <c r="F19" s="143">
        <v>2.0567819610373776</v>
      </c>
      <c r="H19" s="128" t="s">
        <v>20</v>
      </c>
      <c r="I19" s="156">
        <v>1959.7339999999999</v>
      </c>
      <c r="J19" s="165">
        <v>1978.0419999999999</v>
      </c>
      <c r="K19" s="158">
        <v>-0.92556174236947419</v>
      </c>
      <c r="L19" s="122">
        <v>10.559536596244348</v>
      </c>
      <c r="M19" s="143">
        <v>10.77476207665114</v>
      </c>
    </row>
    <row r="20" spans="1:13" ht="16" thickBot="1" x14ac:dyDescent="0.4">
      <c r="A20" s="129" t="s">
        <v>21</v>
      </c>
      <c r="B20" s="156">
        <v>4595.8950000000004</v>
      </c>
      <c r="C20" s="165">
        <v>4890.8149999999996</v>
      </c>
      <c r="D20" s="158">
        <v>-6.0300788314421867</v>
      </c>
      <c r="E20" s="122">
        <v>0.20628522570004382</v>
      </c>
      <c r="F20" s="143">
        <v>0.21872491241172118</v>
      </c>
      <c r="H20" s="129" t="s">
        <v>21</v>
      </c>
      <c r="I20" s="156" t="s">
        <v>38</v>
      </c>
      <c r="J20" s="165" t="s">
        <v>38</v>
      </c>
      <c r="K20" s="158" t="s">
        <v>134</v>
      </c>
      <c r="L20" s="122">
        <v>0.86046231146630747</v>
      </c>
      <c r="M20" s="143">
        <v>0.84558044129696175</v>
      </c>
    </row>
    <row r="21" spans="1:13" x14ac:dyDescent="0.35">
      <c r="A21" s="119" t="s">
        <v>32</v>
      </c>
      <c r="B21" s="149"/>
      <c r="C21" s="162"/>
      <c r="D21" s="151"/>
      <c r="E21" s="151"/>
      <c r="F21" s="152"/>
      <c r="H21" s="119" t="s">
        <v>32</v>
      </c>
      <c r="I21" s="149"/>
      <c r="J21" s="162"/>
      <c r="K21" s="151"/>
      <c r="L21" s="151"/>
      <c r="M21" s="152"/>
    </row>
    <row r="22" spans="1:13" x14ac:dyDescent="0.35">
      <c r="A22" s="127" t="s">
        <v>18</v>
      </c>
      <c r="B22" s="153">
        <v>3919.154</v>
      </c>
      <c r="C22" s="154">
        <v>3976.6060000000002</v>
      </c>
      <c r="D22" s="155">
        <v>-1.4447496181417072</v>
      </c>
      <c r="E22" s="121">
        <v>0.12413088346104686</v>
      </c>
      <c r="F22" s="315">
        <v>0.11329501028175626</v>
      </c>
      <c r="H22" s="127" t="s">
        <v>18</v>
      </c>
      <c r="I22" s="153" t="s">
        <v>38</v>
      </c>
      <c r="J22" s="154" t="s">
        <v>38</v>
      </c>
      <c r="K22" s="155" t="s">
        <v>134</v>
      </c>
      <c r="L22" s="121">
        <v>0.1382428705364051</v>
      </c>
      <c r="M22" s="315">
        <v>0.14404317857572582</v>
      </c>
    </row>
    <row r="23" spans="1:13" x14ac:dyDescent="0.35">
      <c r="A23" s="128" t="s">
        <v>19</v>
      </c>
      <c r="B23" s="156">
        <v>3772.3980000000001</v>
      </c>
      <c r="C23" s="165">
        <v>3775.5149999999999</v>
      </c>
      <c r="D23" s="158">
        <v>-8.2558273507050944E-2</v>
      </c>
      <c r="E23" s="122">
        <v>3.5096270890987262</v>
      </c>
      <c r="F23" s="143">
        <v>3.0756505427580052</v>
      </c>
      <c r="H23" s="128" t="s">
        <v>19</v>
      </c>
      <c r="I23" s="156">
        <v>4195.3450000000003</v>
      </c>
      <c r="J23" s="165">
        <v>4248.9399999999996</v>
      </c>
      <c r="K23" s="158">
        <v>-1.261373424901254</v>
      </c>
      <c r="L23" s="122">
        <v>3.4664826462529925</v>
      </c>
      <c r="M23" s="143">
        <v>3.8211549810635361</v>
      </c>
    </row>
    <row r="24" spans="1:13" x14ac:dyDescent="0.35">
      <c r="A24" s="128" t="s">
        <v>20</v>
      </c>
      <c r="B24" s="156">
        <v>3120.4140000000002</v>
      </c>
      <c r="C24" s="165">
        <v>3158.7620000000002</v>
      </c>
      <c r="D24" s="158">
        <v>-1.2140199229951467</v>
      </c>
      <c r="E24" s="122">
        <v>0.36961439818516018</v>
      </c>
      <c r="F24" s="143">
        <v>0.40570849549657012</v>
      </c>
      <c r="H24" s="128" t="s">
        <v>20</v>
      </c>
      <c r="I24" s="156">
        <v>2597.7600000000002</v>
      </c>
      <c r="J24" s="165">
        <v>2576.4490000000001</v>
      </c>
      <c r="K24" s="158">
        <v>0.82714620006063189</v>
      </c>
      <c r="L24" s="122">
        <v>0.52099926270469055</v>
      </c>
      <c r="M24" s="143">
        <v>0.51818874583884811</v>
      </c>
    </row>
    <row r="25" spans="1:13" ht="16" thickBot="1" x14ac:dyDescent="0.4">
      <c r="A25" s="129" t="s">
        <v>21</v>
      </c>
      <c r="B25" s="156">
        <v>7793.7860000000001</v>
      </c>
      <c r="C25" s="165" t="s">
        <v>38</v>
      </c>
      <c r="D25" s="166" t="s">
        <v>134</v>
      </c>
      <c r="E25" s="122">
        <v>0.25536768119769737</v>
      </c>
      <c r="F25" s="143">
        <v>0.21531669887927826</v>
      </c>
      <c r="H25" s="129" t="s">
        <v>21</v>
      </c>
      <c r="I25" s="156" t="s">
        <v>30</v>
      </c>
      <c r="J25" s="165" t="s">
        <v>30</v>
      </c>
      <c r="K25" s="166" t="s">
        <v>30</v>
      </c>
      <c r="L25" s="122">
        <v>0</v>
      </c>
      <c r="M25" s="143">
        <v>0</v>
      </c>
    </row>
    <row r="26" spans="1:13" x14ac:dyDescent="0.35">
      <c r="A26" s="119" t="s">
        <v>39</v>
      </c>
      <c r="B26" s="149"/>
      <c r="C26" s="162"/>
      <c r="D26" s="151"/>
      <c r="E26" s="151"/>
      <c r="F26" s="152"/>
      <c r="H26" s="119" t="s">
        <v>39</v>
      </c>
      <c r="I26" s="149"/>
      <c r="J26" s="162"/>
      <c r="K26" s="151"/>
      <c r="L26" s="151"/>
      <c r="M26" s="152"/>
    </row>
    <row r="27" spans="1:13" x14ac:dyDescent="0.35">
      <c r="A27" s="127" t="s">
        <v>18</v>
      </c>
      <c r="B27" s="153">
        <v>4480.9110000000001</v>
      </c>
      <c r="C27" s="164" t="s">
        <v>38</v>
      </c>
      <c r="D27" s="155" t="s">
        <v>134</v>
      </c>
      <c r="E27" s="121">
        <v>7.8485624592945974E-2</v>
      </c>
      <c r="F27" s="315">
        <v>5.6329155525210381E-2</v>
      </c>
      <c r="H27" s="127" t="s">
        <v>18</v>
      </c>
      <c r="I27" s="153" t="s">
        <v>30</v>
      </c>
      <c r="J27" s="164" t="s">
        <v>30</v>
      </c>
      <c r="K27" s="155" t="s">
        <v>30</v>
      </c>
      <c r="L27" s="121">
        <v>0</v>
      </c>
      <c r="M27" s="315">
        <v>0</v>
      </c>
    </row>
    <row r="28" spans="1:13" x14ac:dyDescent="0.35">
      <c r="A28" s="128" t="s">
        <v>19</v>
      </c>
      <c r="B28" s="156">
        <v>2397.84</v>
      </c>
      <c r="C28" s="165">
        <v>2730.364</v>
      </c>
      <c r="D28" s="158">
        <v>-12.178742468037225</v>
      </c>
      <c r="E28" s="122">
        <v>1.1362517210470946</v>
      </c>
      <c r="F28" s="143">
        <v>0.81289638038359624</v>
      </c>
      <c r="H28" s="128" t="s">
        <v>19</v>
      </c>
      <c r="I28" s="156" t="s">
        <v>38</v>
      </c>
      <c r="J28" s="165" t="s">
        <v>38</v>
      </c>
      <c r="K28" s="158" t="s">
        <v>134</v>
      </c>
      <c r="L28" s="122">
        <v>0.63631543495872056</v>
      </c>
      <c r="M28" s="143">
        <v>0.46266852307040013</v>
      </c>
    </row>
    <row r="29" spans="1:13" x14ac:dyDescent="0.35">
      <c r="A29" s="128" t="s">
        <v>20</v>
      </c>
      <c r="B29" s="167">
        <v>2722.0990000000002</v>
      </c>
      <c r="C29" s="168">
        <v>2848.8980000000001</v>
      </c>
      <c r="D29" s="158">
        <v>-4.450808698661727</v>
      </c>
      <c r="E29" s="122">
        <v>0.1711652684281379</v>
      </c>
      <c r="F29" s="143">
        <v>0.20649654188048366</v>
      </c>
      <c r="H29" s="128" t="s">
        <v>20</v>
      </c>
      <c r="I29" s="167" t="s">
        <v>38</v>
      </c>
      <c r="J29" s="168" t="s">
        <v>38</v>
      </c>
      <c r="K29" s="158" t="s">
        <v>134</v>
      </c>
      <c r="L29" s="122">
        <v>4.7901439091215268E-2</v>
      </c>
      <c r="M29" s="143">
        <v>7.0245400530564772E-2</v>
      </c>
    </row>
    <row r="30" spans="1:13" ht="16" thickBot="1" x14ac:dyDescent="0.4">
      <c r="A30" s="130" t="s">
        <v>21</v>
      </c>
      <c r="B30" s="159" t="s">
        <v>38</v>
      </c>
      <c r="C30" s="169" t="s">
        <v>38</v>
      </c>
      <c r="D30" s="170" t="s">
        <v>134</v>
      </c>
      <c r="E30" s="131">
        <v>0.24749596663675294</v>
      </c>
      <c r="F30" s="316">
        <v>0.1921146298314938</v>
      </c>
      <c r="H30" s="130" t="s">
        <v>21</v>
      </c>
      <c r="I30" s="159" t="s">
        <v>30</v>
      </c>
      <c r="J30" s="169" t="s">
        <v>30</v>
      </c>
      <c r="K30" s="170" t="s">
        <v>30</v>
      </c>
      <c r="L30" s="131" t="s">
        <v>30</v>
      </c>
      <c r="M30" s="316" t="s">
        <v>30</v>
      </c>
    </row>
    <row r="31" spans="1:13" x14ac:dyDescent="0.35">
      <c r="A31" s="305"/>
      <c r="H31" s="311"/>
    </row>
    <row r="32" spans="1:13" x14ac:dyDescent="0.35">
      <c r="A32" s="132"/>
    </row>
    <row r="33" spans="1:5" x14ac:dyDescent="0.35">
      <c r="A33" s="132"/>
    </row>
    <row r="39" spans="1:5" ht="12.75" customHeight="1" x14ac:dyDescent="0.35">
      <c r="A39" s="140"/>
      <c r="B39" s="140"/>
      <c r="C39" s="140"/>
      <c r="D39" s="140"/>
      <c r="E39" s="140"/>
    </row>
    <row r="40" spans="1:5" ht="12.75" customHeight="1" x14ac:dyDescent="0.35">
      <c r="A40" s="140"/>
      <c r="B40" s="140"/>
      <c r="C40" s="140"/>
      <c r="D40" s="140"/>
      <c r="E40" s="140"/>
    </row>
    <row r="41" spans="1:5" ht="12.75" customHeight="1" x14ac:dyDescent="0.35">
      <c r="A41" s="140"/>
      <c r="B41" s="140"/>
      <c r="C41" s="140"/>
      <c r="D41" s="140"/>
      <c r="E41" s="140"/>
    </row>
    <row r="42" spans="1:5" ht="12.75" customHeight="1" x14ac:dyDescent="0.35">
      <c r="A42" s="140"/>
      <c r="B42" s="140"/>
      <c r="C42" s="140"/>
      <c r="D42" s="140"/>
      <c r="E42" s="140"/>
    </row>
    <row r="43" spans="1:5" ht="12.75" customHeight="1" x14ac:dyDescent="0.35">
      <c r="A43" s="140"/>
      <c r="B43" s="140"/>
      <c r="C43" s="140"/>
      <c r="D43" s="140"/>
      <c r="E43" s="140"/>
    </row>
    <row r="44" spans="1:5" ht="12.75" customHeight="1" x14ac:dyDescent="0.35">
      <c r="A44" s="140"/>
      <c r="B44" s="140"/>
      <c r="C44" s="140"/>
      <c r="D44" s="140"/>
      <c r="E44" s="140"/>
    </row>
    <row r="80" ht="28.5" customHeight="1" x14ac:dyDescent="0.35"/>
    <row r="140" ht="27.75" customHeight="1" x14ac:dyDescent="0.35"/>
  </sheetData>
  <mergeCells count="4">
    <mergeCell ref="A4:A6"/>
    <mergeCell ref="H4:H6"/>
    <mergeCell ref="A3:F3"/>
    <mergeCell ref="H3:M3"/>
  </mergeCells>
  <conditionalFormatting sqref="D7:D30">
    <cfRule type="beginsWith" dxfId="33" priority="9" operator="beginsWith" text="*">
      <formula>LEFT(D7,LEN("*"))="*"</formula>
    </cfRule>
    <cfRule type="cellIs" dxfId="31" priority="11" operator="lessThan">
      <formula>0</formula>
    </cfRule>
    <cfRule type="cellIs" dxfId="30" priority="12" operator="greaterThan">
      <formula>0</formula>
    </cfRule>
  </conditionalFormatting>
  <conditionalFormatting sqref="K7:K30">
    <cfRule type="beginsWith" dxfId="29" priority="1" operator="beginsWith" text="*">
      <formula>LEFT(K7,LEN("*"))="*"</formula>
    </cfRule>
    <cfRule type="cellIs" dxfId="27" priority="3" operator="lessThan">
      <formula>0</formula>
    </cfRule>
    <cfRule type="cellIs" dxfId="26" priority="4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10" operator="endsWith" id="{B8A48968-6E7D-4F8A-AA19-AA64729BDA43}">
            <xm:f>RIGHT(D7,LEN("-"))="-"</xm:f>
            <xm:f>"-"</xm:f>
            <x14:dxf>
              <font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D7:D30</xm:sqref>
        </x14:conditionalFormatting>
        <x14:conditionalFormatting xmlns:xm="http://schemas.microsoft.com/office/excel/2006/main">
          <x14:cfRule type="endsWith" priority="2" operator="endsWith" id="{99DE6A46-85CB-44E8-A3CF-3A0B6BB3856D}">
            <xm:f>RIGHT(K7,LEN("-"))="-"</xm:f>
            <xm:f>"-"</xm:f>
            <x14:dxf>
              <font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K7:K30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usz7"/>
  <dimension ref="A7"/>
  <sheetViews>
    <sheetView showGridLines="0" zoomScaleNormal="100" workbookViewId="0">
      <selection activeCell="O26" sqref="O26"/>
    </sheetView>
  </sheetViews>
  <sheetFormatPr defaultColWidth="9.1796875" defaultRowHeight="12.5" x14ac:dyDescent="0.25"/>
  <cols>
    <col min="1" max="1" width="2.453125" customWidth="1"/>
    <col min="12" max="12" width="3.453125" customWidth="1"/>
  </cols>
  <sheetData>
    <row r="7" ht="17.25" customHeight="1" x14ac:dyDescent="0.25"/>
  </sheetData>
  <phoneticPr fontId="4" type="noConversion"/>
  <pageMargins left="0.75" right="0.75" top="1" bottom="1" header="0.5" footer="0.5"/>
  <headerFooter alignWithMargins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Arkusz5"/>
  <dimension ref="A1:I60"/>
  <sheetViews>
    <sheetView showGridLines="0" zoomScale="90" zoomScaleNormal="90" workbookViewId="0">
      <selection activeCell="B13" sqref="B13"/>
    </sheetView>
  </sheetViews>
  <sheetFormatPr defaultColWidth="9.1796875" defaultRowHeight="15.5" x14ac:dyDescent="0.35"/>
  <cols>
    <col min="1" max="1" width="45.7265625" style="83" customWidth="1"/>
    <col min="2" max="3" width="13.7265625" style="83" customWidth="1"/>
    <col min="4" max="4" width="11.7265625" style="83" customWidth="1"/>
    <col min="5" max="6" width="13.7265625" style="83" customWidth="1"/>
    <col min="7" max="16384" width="9.1796875" style="83"/>
  </cols>
  <sheetData>
    <row r="1" spans="1:9" s="95" customFormat="1" ht="20.25" customHeight="1" x14ac:dyDescent="0.5">
      <c r="A1" s="114" t="s">
        <v>139</v>
      </c>
      <c r="C1" s="142" t="str">
        <f>Bydło_PL!D1</f>
        <v>czerwiec - lipiec 2024r.</v>
      </c>
    </row>
    <row r="2" spans="1:9" ht="20.25" customHeight="1" thickBot="1" x14ac:dyDescent="0.4">
      <c r="A2" s="133"/>
      <c r="F2" s="134"/>
    </row>
    <row r="3" spans="1:9" ht="21" customHeight="1" thickBot="1" x14ac:dyDescent="0.4">
      <c r="A3" s="537" t="s">
        <v>5</v>
      </c>
      <c r="B3" s="538"/>
      <c r="C3" s="538"/>
      <c r="D3" s="538"/>
      <c r="E3" s="538"/>
      <c r="F3" s="539"/>
      <c r="I3" s="140"/>
    </row>
    <row r="4" spans="1:9" ht="16" thickBot="1" x14ac:dyDescent="0.4">
      <c r="A4" s="543" t="s">
        <v>6</v>
      </c>
      <c r="B4" s="115">
        <v>2024</v>
      </c>
      <c r="C4" s="135"/>
      <c r="D4" s="136"/>
      <c r="E4" s="115"/>
      <c r="F4" s="312"/>
      <c r="I4" s="140"/>
    </row>
    <row r="5" spans="1:9" ht="22" customHeight="1" x14ac:dyDescent="0.35">
      <c r="A5" s="544"/>
      <c r="B5" s="116" t="s">
        <v>133</v>
      </c>
      <c r="C5" s="137"/>
      <c r="D5" s="138"/>
      <c r="E5" s="117" t="s">
        <v>135</v>
      </c>
      <c r="F5" s="138"/>
      <c r="I5" s="140"/>
    </row>
    <row r="6" spans="1:9" ht="16" thickBot="1" x14ac:dyDescent="0.4">
      <c r="A6" s="545"/>
      <c r="B6" s="144" t="s">
        <v>181</v>
      </c>
      <c r="C6" s="145" t="s">
        <v>161</v>
      </c>
      <c r="D6" s="146" t="s">
        <v>7</v>
      </c>
      <c r="E6" s="144" t="s">
        <v>181</v>
      </c>
      <c r="F6" s="313" t="s">
        <v>161</v>
      </c>
      <c r="I6" s="140"/>
    </row>
    <row r="7" spans="1:9" ht="16" thickBot="1" x14ac:dyDescent="0.4">
      <c r="A7" s="335" t="s">
        <v>31</v>
      </c>
      <c r="B7" s="336">
        <v>1657.4190000000001</v>
      </c>
      <c r="C7" s="526">
        <v>1632.7529999999999</v>
      </c>
      <c r="D7" s="338">
        <v>1.5107000262746519</v>
      </c>
      <c r="E7" s="339">
        <v>100</v>
      </c>
      <c r="F7" s="340">
        <v>100</v>
      </c>
      <c r="I7" s="140"/>
    </row>
    <row r="8" spans="1:9" x14ac:dyDescent="0.35">
      <c r="A8" s="341" t="s">
        <v>8</v>
      </c>
      <c r="B8" s="342">
        <v>1606.597</v>
      </c>
      <c r="C8" s="527">
        <v>1578.335</v>
      </c>
      <c r="D8" s="344">
        <v>1.7906211292279488</v>
      </c>
      <c r="E8" s="345">
        <v>97.83899542686423</v>
      </c>
      <c r="F8" s="330">
        <v>97.669406170986633</v>
      </c>
      <c r="I8" s="140"/>
    </row>
    <row r="9" spans="1:9" x14ac:dyDescent="0.35">
      <c r="A9" s="346" t="s">
        <v>9</v>
      </c>
      <c r="B9" s="347">
        <v>2883.7730000000001</v>
      </c>
      <c r="C9" s="348">
        <v>2709.9569999999999</v>
      </c>
      <c r="D9" s="349">
        <v>6.4139763103252285</v>
      </c>
      <c r="E9" s="350">
        <v>0.33527602934520218</v>
      </c>
      <c r="F9" s="351">
        <v>0.3850085627007267</v>
      </c>
      <c r="I9" s="140"/>
    </row>
    <row r="10" spans="1:9" x14ac:dyDescent="0.35">
      <c r="A10" s="346" t="s">
        <v>32</v>
      </c>
      <c r="B10" s="347">
        <v>5627.1149999999998</v>
      </c>
      <c r="C10" s="348">
        <v>6371.2169999999996</v>
      </c>
      <c r="D10" s="352">
        <v>-11.679118761768748</v>
      </c>
      <c r="E10" s="350">
        <v>0.44887493253307598</v>
      </c>
      <c r="F10" s="351">
        <v>0.39913843188666187</v>
      </c>
      <c r="I10" s="140"/>
    </row>
    <row r="11" spans="1:9" ht="16" thickBot="1" x14ac:dyDescent="0.4">
      <c r="A11" s="353" t="s">
        <v>39</v>
      </c>
      <c r="B11" s="354">
        <v>3676.0219999999999</v>
      </c>
      <c r="C11" s="355">
        <v>3578.4659999999999</v>
      </c>
      <c r="D11" s="356">
        <v>2.7261960851381581</v>
      </c>
      <c r="E11" s="357">
        <v>1.3768536112575069</v>
      </c>
      <c r="F11" s="358">
        <v>1.5464468344259816</v>
      </c>
      <c r="I11" s="140"/>
    </row>
    <row r="12" spans="1:9" x14ac:dyDescent="0.35">
      <c r="A12" s="359" t="s">
        <v>12</v>
      </c>
      <c r="B12" s="347">
        <v>1703.567</v>
      </c>
      <c r="C12" s="360">
        <v>1675.1679999999999</v>
      </c>
      <c r="D12" s="361">
        <v>1.6952926512445388</v>
      </c>
      <c r="E12" s="362">
        <v>68.376908162337045</v>
      </c>
      <c r="F12" s="363">
        <v>68.603805704632279</v>
      </c>
    </row>
    <row r="13" spans="1:9" x14ac:dyDescent="0.35">
      <c r="A13" s="346" t="s">
        <v>13</v>
      </c>
      <c r="B13" s="347">
        <v>1794.5419999999999</v>
      </c>
      <c r="C13" s="348">
        <v>1777.816</v>
      </c>
      <c r="D13" s="352">
        <v>0.94081727242863633</v>
      </c>
      <c r="E13" s="350">
        <v>10.119348834128932</v>
      </c>
      <c r="F13" s="351">
        <v>10.00044793005868</v>
      </c>
    </row>
    <row r="14" spans="1:9" ht="16" thickBot="1" x14ac:dyDescent="0.4">
      <c r="A14" s="353" t="s">
        <v>25</v>
      </c>
      <c r="B14" s="354">
        <v>1441.9690000000001</v>
      </c>
      <c r="C14" s="528">
        <v>1422.2080000000001</v>
      </c>
      <c r="D14" s="356">
        <v>1.3894592070920686</v>
      </c>
      <c r="E14" s="357">
        <v>20.985706986656627</v>
      </c>
      <c r="F14" s="358">
        <v>20.874370038930302</v>
      </c>
    </row>
    <row r="15" spans="1:9" ht="16" thickBot="1" x14ac:dyDescent="0.4">
      <c r="A15" s="364" t="s">
        <v>26</v>
      </c>
      <c r="B15" s="354">
        <v>1615.5509999999999</v>
      </c>
      <c r="C15" s="355">
        <v>1698.8689999999999</v>
      </c>
      <c r="D15" s="365">
        <v>-4.9043216398674643</v>
      </c>
      <c r="E15" s="366">
        <v>0.51803601687739287</v>
      </c>
      <c r="F15" s="367">
        <v>0.52137632637874376</v>
      </c>
    </row>
    <row r="16" spans="1:9" ht="16" thickBot="1" x14ac:dyDescent="0.4">
      <c r="A16" s="492"/>
      <c r="B16" s="171"/>
      <c r="C16" s="172"/>
      <c r="D16" s="173"/>
      <c r="E16" s="173"/>
      <c r="F16" s="173"/>
    </row>
    <row r="17" spans="1:6" ht="16" thickBot="1" x14ac:dyDescent="0.4">
      <c r="A17" s="537" t="s">
        <v>5</v>
      </c>
      <c r="B17" s="538"/>
      <c r="C17" s="538"/>
      <c r="D17" s="538"/>
      <c r="E17" s="538"/>
      <c r="F17" s="539"/>
    </row>
    <row r="18" spans="1:6" ht="16" thickBot="1" x14ac:dyDescent="0.4">
      <c r="A18" s="320"/>
      <c r="B18" s="115">
        <v>2024</v>
      </c>
      <c r="C18" s="135"/>
      <c r="D18" s="136"/>
      <c r="E18" s="115"/>
      <c r="F18" s="312"/>
    </row>
    <row r="19" spans="1:6" ht="22" customHeight="1" x14ac:dyDescent="0.35">
      <c r="A19" s="175" t="s">
        <v>6</v>
      </c>
      <c r="B19" s="176" t="s">
        <v>133</v>
      </c>
      <c r="C19" s="137"/>
      <c r="D19" s="138"/>
      <c r="E19" s="174" t="s">
        <v>135</v>
      </c>
      <c r="F19" s="138"/>
    </row>
    <row r="20" spans="1:6" ht="16" thickBot="1" x14ac:dyDescent="0.4">
      <c r="A20" s="177"/>
      <c r="B20" s="178" t="s">
        <v>181</v>
      </c>
      <c r="C20" s="179" t="s">
        <v>161</v>
      </c>
      <c r="D20" s="180" t="s">
        <v>7</v>
      </c>
      <c r="E20" s="181" t="s">
        <v>181</v>
      </c>
      <c r="F20" s="317" t="s">
        <v>161</v>
      </c>
    </row>
    <row r="21" spans="1:6" s="132" customFormat="1" x14ac:dyDescent="0.25">
      <c r="A21" s="327" t="s">
        <v>14</v>
      </c>
      <c r="B21" s="328">
        <v>1669.7919999999999</v>
      </c>
      <c r="C21" s="334">
        <v>1639.2090000000001</v>
      </c>
      <c r="D21" s="330">
        <v>1.8657169403047358</v>
      </c>
      <c r="E21" s="331">
        <v>67.326536331031576</v>
      </c>
      <c r="F21" s="330">
        <v>67.397138646026804</v>
      </c>
    </row>
    <row r="22" spans="1:6" x14ac:dyDescent="0.35">
      <c r="A22" s="371" t="s">
        <v>33</v>
      </c>
      <c r="B22" s="372">
        <v>1778.797</v>
      </c>
      <c r="C22" s="373">
        <v>1752.7170000000001</v>
      </c>
      <c r="D22" s="361">
        <v>1.4879755259976324</v>
      </c>
      <c r="E22" s="374">
        <v>8.1674264684612172</v>
      </c>
      <c r="F22" s="363">
        <v>7.9299519790453257</v>
      </c>
    </row>
    <row r="23" spans="1:6" ht="16" thickBot="1" x14ac:dyDescent="0.4">
      <c r="A23" s="371" t="s">
        <v>22</v>
      </c>
      <c r="B23" s="375">
        <v>1654.7429999999999</v>
      </c>
      <c r="C23" s="360">
        <v>1624.0730000000001</v>
      </c>
      <c r="D23" s="352">
        <v>1.8884619102712652</v>
      </c>
      <c r="E23" s="376">
        <v>59.159109862570382</v>
      </c>
      <c r="F23" s="351">
        <v>59.467186666981483</v>
      </c>
    </row>
    <row r="24" spans="1:6" s="132" customFormat="1" x14ac:dyDescent="0.25">
      <c r="A24" s="327" t="s">
        <v>15</v>
      </c>
      <c r="B24" s="328">
        <v>3424.1990000000001</v>
      </c>
      <c r="C24" s="333">
        <v>2672.6590000000001</v>
      </c>
      <c r="D24" s="330">
        <v>28.119561829623606</v>
      </c>
      <c r="E24" s="331">
        <v>7.5559424094947022E-2</v>
      </c>
      <c r="F24" s="330">
        <v>0.11149655281372708</v>
      </c>
    </row>
    <row r="25" spans="1:6" x14ac:dyDescent="0.35">
      <c r="A25" s="371" t="s">
        <v>33</v>
      </c>
      <c r="B25" s="372" t="s">
        <v>38</v>
      </c>
      <c r="C25" s="373" t="s">
        <v>38</v>
      </c>
      <c r="D25" s="361" t="s">
        <v>134</v>
      </c>
      <c r="E25" s="374">
        <v>2.5573182921320523E-3</v>
      </c>
      <c r="F25" s="363">
        <v>1.3918581422407183E-3</v>
      </c>
    </row>
    <row r="26" spans="1:6" ht="16" thickBot="1" x14ac:dyDescent="0.4">
      <c r="A26" s="371" t="s">
        <v>22</v>
      </c>
      <c r="B26" s="375" t="s">
        <v>38</v>
      </c>
      <c r="C26" s="348">
        <v>2336.3870000000002</v>
      </c>
      <c r="D26" s="352" t="s">
        <v>134</v>
      </c>
      <c r="E26" s="376">
        <v>4.9991285193926573E-2</v>
      </c>
      <c r="F26" s="351">
        <v>7.6517863561666219E-2</v>
      </c>
    </row>
    <row r="27" spans="1:6" s="132" customFormat="1" x14ac:dyDescent="0.25">
      <c r="A27" s="327" t="s">
        <v>34</v>
      </c>
      <c r="B27" s="328">
        <v>5490.991</v>
      </c>
      <c r="C27" s="333">
        <v>5850.9170000000004</v>
      </c>
      <c r="D27" s="330">
        <v>-6.1516169174849065</v>
      </c>
      <c r="E27" s="331">
        <v>0.13211045768910581</v>
      </c>
      <c r="F27" s="330">
        <v>0.14621113236137792</v>
      </c>
    </row>
    <row r="28" spans="1:6" x14ac:dyDescent="0.35">
      <c r="A28" s="371" t="s">
        <v>33</v>
      </c>
      <c r="B28" s="372" t="s">
        <v>38</v>
      </c>
      <c r="C28" s="373" t="s">
        <v>38</v>
      </c>
      <c r="D28" s="377" t="s">
        <v>134</v>
      </c>
      <c r="E28" s="374">
        <v>7.5660304500948291E-4</v>
      </c>
      <c r="F28" s="363">
        <v>1.0564388176400139E-3</v>
      </c>
    </row>
    <row r="29" spans="1:6" ht="16" thickBot="1" x14ac:dyDescent="0.4">
      <c r="A29" s="371" t="s">
        <v>22</v>
      </c>
      <c r="B29" s="375">
        <v>5472.4</v>
      </c>
      <c r="C29" s="348">
        <v>5856.1639999999998</v>
      </c>
      <c r="D29" s="352">
        <v>-6.5531634701487205</v>
      </c>
      <c r="E29" s="376">
        <v>0.12883184449406471</v>
      </c>
      <c r="F29" s="351">
        <v>0.14515469354373792</v>
      </c>
    </row>
    <row r="30" spans="1:6" s="132" customFormat="1" x14ac:dyDescent="0.25">
      <c r="A30" s="327" t="s">
        <v>83</v>
      </c>
      <c r="B30" s="328">
        <v>3653.915</v>
      </c>
      <c r="C30" s="333">
        <v>3468.491</v>
      </c>
      <c r="D30" s="330">
        <v>5.345955921465559</v>
      </c>
      <c r="E30" s="331">
        <v>0.84270194952141209</v>
      </c>
      <c r="F30" s="330">
        <v>0.94895937343036307</v>
      </c>
    </row>
    <row r="31" spans="1:6" x14ac:dyDescent="0.35">
      <c r="A31" s="371" t="s">
        <v>33</v>
      </c>
      <c r="B31" s="372" t="s">
        <v>38</v>
      </c>
      <c r="C31" s="373">
        <v>2441.0189999999998</v>
      </c>
      <c r="D31" s="377" t="s">
        <v>134</v>
      </c>
      <c r="E31" s="374">
        <v>8.951370625507192E-2</v>
      </c>
      <c r="F31" s="363">
        <v>0.13160850680454883</v>
      </c>
    </row>
    <row r="32" spans="1:6" ht="16" thickBot="1" x14ac:dyDescent="0.4">
      <c r="A32" s="371" t="s">
        <v>22</v>
      </c>
      <c r="B32" s="375">
        <v>4404.2640000000001</v>
      </c>
      <c r="C32" s="348">
        <v>3951.6570000000002</v>
      </c>
      <c r="D32" s="352">
        <v>11.453600350435272</v>
      </c>
      <c r="E32" s="376">
        <v>0.61444489888265119</v>
      </c>
      <c r="F32" s="351">
        <v>0.71025438148755782</v>
      </c>
    </row>
    <row r="33" spans="1:6" s="132" customFormat="1" x14ac:dyDescent="0.25">
      <c r="A33" s="327" t="s">
        <v>16</v>
      </c>
      <c r="B33" s="328">
        <v>1701.489</v>
      </c>
      <c r="C33" s="329">
        <v>1676.779</v>
      </c>
      <c r="D33" s="330">
        <v>1.4736587230636855</v>
      </c>
      <c r="E33" s="331">
        <v>9.9091039799816958</v>
      </c>
      <c r="F33" s="330">
        <v>9.8171927705567548</v>
      </c>
    </row>
    <row r="34" spans="1:6" x14ac:dyDescent="0.35">
      <c r="A34" s="371" t="s">
        <v>33</v>
      </c>
      <c r="B34" s="372">
        <v>2027.6320000000001</v>
      </c>
      <c r="C34" s="348">
        <v>2034.3620000000001</v>
      </c>
      <c r="D34" s="361">
        <v>-0.33081624607616628</v>
      </c>
      <c r="E34" s="374">
        <v>0.81342897770999512</v>
      </c>
      <c r="F34" s="363">
        <v>0.65665331697754759</v>
      </c>
    </row>
    <row r="35" spans="1:6" ht="16" thickBot="1" x14ac:dyDescent="0.4">
      <c r="A35" s="371" t="s">
        <v>22</v>
      </c>
      <c r="B35" s="375">
        <v>1607.626</v>
      </c>
      <c r="C35" s="348">
        <v>1595.12</v>
      </c>
      <c r="D35" s="352">
        <v>0.78401624956116689</v>
      </c>
      <c r="E35" s="376">
        <v>5.7525286115115994</v>
      </c>
      <c r="F35" s="351">
        <v>5.6429309690655174</v>
      </c>
    </row>
    <row r="36" spans="1:6" s="132" customFormat="1" x14ac:dyDescent="0.25">
      <c r="A36" s="327" t="s">
        <v>17</v>
      </c>
      <c r="B36" s="328" t="s">
        <v>38</v>
      </c>
      <c r="C36" s="329">
        <v>3200.6709999999998</v>
      </c>
      <c r="D36" s="330" t="s">
        <v>134</v>
      </c>
      <c r="E36" s="331">
        <v>8.0250362974005826E-3</v>
      </c>
      <c r="F36" s="330">
        <v>1.5313080661692003E-2</v>
      </c>
    </row>
    <row r="37" spans="1:6" x14ac:dyDescent="0.35">
      <c r="A37" s="371" t="s">
        <v>33</v>
      </c>
      <c r="B37" s="372" t="s">
        <v>30</v>
      </c>
      <c r="C37" s="348" t="s">
        <v>30</v>
      </c>
      <c r="D37" s="377" t="s">
        <v>30</v>
      </c>
      <c r="E37" s="374" t="s">
        <v>30</v>
      </c>
      <c r="F37" s="363" t="s">
        <v>30</v>
      </c>
    </row>
    <row r="38" spans="1:6" ht="16" thickBot="1" x14ac:dyDescent="0.4">
      <c r="A38" s="371" t="s">
        <v>22</v>
      </c>
      <c r="B38" s="375" t="s">
        <v>38</v>
      </c>
      <c r="C38" s="348">
        <v>3200.6709999999998</v>
      </c>
      <c r="D38" s="352" t="s">
        <v>134</v>
      </c>
      <c r="E38" s="376">
        <v>8.0250362974005826E-3</v>
      </c>
      <c r="F38" s="351">
        <v>1.5313080661692003E-2</v>
      </c>
    </row>
    <row r="39" spans="1:6" s="132" customFormat="1" x14ac:dyDescent="0.25">
      <c r="A39" s="327" t="s">
        <v>35</v>
      </c>
      <c r="B39" s="328">
        <v>6006.326</v>
      </c>
      <c r="C39" s="329" t="s">
        <v>38</v>
      </c>
      <c r="D39" s="332" t="s">
        <v>134</v>
      </c>
      <c r="E39" s="331">
        <v>0.10649187858508473</v>
      </c>
      <c r="F39" s="330">
        <v>4.6055450255016409E-2</v>
      </c>
    </row>
    <row r="40" spans="1:6" x14ac:dyDescent="0.35">
      <c r="A40" s="371" t="s">
        <v>33</v>
      </c>
      <c r="B40" s="372" t="s">
        <v>30</v>
      </c>
      <c r="C40" s="348" t="s">
        <v>38</v>
      </c>
      <c r="D40" s="361" t="s">
        <v>30</v>
      </c>
      <c r="E40" s="374" t="s">
        <v>30</v>
      </c>
      <c r="F40" s="363">
        <v>5.2821940882000695E-4</v>
      </c>
    </row>
    <row r="41" spans="1:6" ht="16" thickBot="1" x14ac:dyDescent="0.4">
      <c r="A41" s="371" t="s">
        <v>22</v>
      </c>
      <c r="B41" s="375">
        <v>6006.326</v>
      </c>
      <c r="C41" s="348" t="s">
        <v>38</v>
      </c>
      <c r="D41" s="378" t="s">
        <v>134</v>
      </c>
      <c r="E41" s="376">
        <v>0.10649187858508473</v>
      </c>
      <c r="F41" s="351">
        <v>4.5527230846196406E-2</v>
      </c>
    </row>
    <row r="42" spans="1:6" s="132" customFormat="1" x14ac:dyDescent="0.25">
      <c r="A42" s="327" t="s">
        <v>84</v>
      </c>
      <c r="B42" s="328">
        <v>6607.2460000000001</v>
      </c>
      <c r="C42" s="329">
        <v>6285.8010000000004</v>
      </c>
      <c r="D42" s="330">
        <v>5.1138271797023114</v>
      </c>
      <c r="E42" s="331">
        <v>9.5727939264749803E-2</v>
      </c>
      <c r="F42" s="330">
        <v>0.12188662858521662</v>
      </c>
    </row>
    <row r="43" spans="1:6" x14ac:dyDescent="0.35">
      <c r="A43" s="371" t="s">
        <v>33</v>
      </c>
      <c r="B43" s="372" t="s">
        <v>38</v>
      </c>
      <c r="C43" s="348" t="s">
        <v>38</v>
      </c>
      <c r="D43" s="377" t="s">
        <v>134</v>
      </c>
      <c r="E43" s="374">
        <v>1.3043836495963485E-2</v>
      </c>
      <c r="F43" s="363">
        <v>1.7093180069415428E-2</v>
      </c>
    </row>
    <row r="44" spans="1:6" ht="16" thickBot="1" x14ac:dyDescent="0.4">
      <c r="A44" s="371" t="s">
        <v>22</v>
      </c>
      <c r="B44" s="379">
        <v>6077.9949999999999</v>
      </c>
      <c r="C44" s="355">
        <v>5907.6279999999997</v>
      </c>
      <c r="D44" s="356">
        <v>2.8838477981348891</v>
      </c>
      <c r="E44" s="376">
        <v>8.2684102768786336E-2</v>
      </c>
      <c r="F44" s="351">
        <v>0.10479344851580118</v>
      </c>
    </row>
    <row r="45" spans="1:6" s="132" customFormat="1" ht="16.5" customHeight="1" thickBot="1" x14ac:dyDescent="0.3">
      <c r="A45" s="322" t="s">
        <v>27</v>
      </c>
      <c r="B45" s="323"/>
      <c r="C45" s="324"/>
      <c r="D45" s="325"/>
      <c r="E45" s="325"/>
      <c r="F45" s="326"/>
    </row>
    <row r="46" spans="1:6" x14ac:dyDescent="0.35">
      <c r="A46" s="341" t="s">
        <v>8</v>
      </c>
      <c r="B46" s="342">
        <v>1343.2059999999999</v>
      </c>
      <c r="C46" s="329">
        <v>1316.1389999999999</v>
      </c>
      <c r="D46" s="344">
        <v>2.0565456992004649</v>
      </c>
      <c r="E46" s="345">
        <v>14.175154765044365</v>
      </c>
      <c r="F46" s="330">
        <v>14.458593329529098</v>
      </c>
    </row>
    <row r="47" spans="1:6" x14ac:dyDescent="0.35">
      <c r="A47" s="346" t="s">
        <v>9</v>
      </c>
      <c r="B47" s="347">
        <v>2403.6289999999999</v>
      </c>
      <c r="C47" s="348">
        <v>2345.3220000000001</v>
      </c>
      <c r="D47" s="349">
        <v>2.4860978577781556</v>
      </c>
      <c r="E47" s="350">
        <v>0.19774072782337837</v>
      </c>
      <c r="F47" s="351">
        <v>0.20397984800697802</v>
      </c>
    </row>
    <row r="48" spans="1:6" x14ac:dyDescent="0.35">
      <c r="A48" s="380" t="s">
        <v>32</v>
      </c>
      <c r="B48" s="347">
        <v>5626.0309999999999</v>
      </c>
      <c r="C48" s="348">
        <v>5851.9120000000003</v>
      </c>
      <c r="D48" s="352">
        <v>-3.8599520977075579</v>
      </c>
      <c r="E48" s="350">
        <v>0.17525448532569654</v>
      </c>
      <c r="F48" s="351">
        <v>0.17536356153415414</v>
      </c>
    </row>
    <row r="49" spans="1:6" ht="16" thickBot="1" x14ac:dyDescent="0.4">
      <c r="A49" s="353" t="s">
        <v>39</v>
      </c>
      <c r="B49" s="354">
        <v>3049.752</v>
      </c>
      <c r="C49" s="355">
        <v>3203.6239999999998</v>
      </c>
      <c r="D49" s="356">
        <v>-4.8030605339453025</v>
      </c>
      <c r="E49" s="357">
        <v>0.31739497738147804</v>
      </c>
      <c r="F49" s="358">
        <v>0.32547031203557958</v>
      </c>
    </row>
    <row r="50" spans="1:6" s="132" customFormat="1" ht="16" thickBot="1" x14ac:dyDescent="0.3">
      <c r="A50" s="322" t="s">
        <v>28</v>
      </c>
      <c r="B50" s="323"/>
      <c r="C50" s="324"/>
      <c r="D50" s="325"/>
      <c r="E50" s="325"/>
      <c r="F50" s="326"/>
    </row>
    <row r="51" spans="1:6" x14ac:dyDescent="0.35">
      <c r="A51" s="341" t="s">
        <v>8</v>
      </c>
      <c r="B51" s="342">
        <v>1331.4190000000001</v>
      </c>
      <c r="C51" s="529">
        <v>1295.7449999999999</v>
      </c>
      <c r="D51" s="344">
        <v>2.7531651675291209</v>
      </c>
      <c r="E51" s="345">
        <v>3.6987170357826082</v>
      </c>
      <c r="F51" s="330">
        <v>3.3596312648208464</v>
      </c>
    </row>
    <row r="52" spans="1:6" x14ac:dyDescent="0.35">
      <c r="A52" s="346" t="s">
        <v>9</v>
      </c>
      <c r="B52" s="347" t="s">
        <v>38</v>
      </c>
      <c r="C52" s="348" t="s">
        <v>38</v>
      </c>
      <c r="D52" s="381" t="s">
        <v>134</v>
      </c>
      <c r="E52" s="350">
        <v>2.3429474293793651E-3</v>
      </c>
      <c r="F52" s="351">
        <v>2.9844396598330394E-4</v>
      </c>
    </row>
    <row r="53" spans="1:6" x14ac:dyDescent="0.35">
      <c r="A53" s="380" t="s">
        <v>32</v>
      </c>
      <c r="B53" s="347" t="s">
        <v>38</v>
      </c>
      <c r="C53" s="348" t="s">
        <v>38</v>
      </c>
      <c r="D53" s="378" t="s">
        <v>134</v>
      </c>
      <c r="E53" s="350">
        <v>1.4678099073183969E-2</v>
      </c>
      <c r="F53" s="351">
        <v>1.5505880745911305E-2</v>
      </c>
    </row>
    <row r="54" spans="1:6" ht="16" thickBot="1" x14ac:dyDescent="0.4">
      <c r="A54" s="353" t="s">
        <v>39</v>
      </c>
      <c r="B54" s="354">
        <v>3670.89</v>
      </c>
      <c r="C54" s="355">
        <v>3522.8069999999998</v>
      </c>
      <c r="D54" s="356">
        <v>4.2035513157547406</v>
      </c>
      <c r="E54" s="357">
        <v>6.8248116670005396E-2</v>
      </c>
      <c r="F54" s="358">
        <v>7.7656176387673317E-2</v>
      </c>
    </row>
    <row r="55" spans="1:6" ht="16" thickBot="1" x14ac:dyDescent="0.4">
      <c r="A55" s="322" t="s">
        <v>29</v>
      </c>
      <c r="B55" s="323"/>
      <c r="C55" s="324"/>
      <c r="D55" s="325"/>
      <c r="E55" s="325"/>
      <c r="F55" s="326"/>
    </row>
    <row r="56" spans="1:6" x14ac:dyDescent="0.35">
      <c r="A56" s="341" t="s">
        <v>8</v>
      </c>
      <c r="B56" s="342">
        <v>1451.1790000000001</v>
      </c>
      <c r="C56" s="329">
        <v>1451.4960000000001</v>
      </c>
      <c r="D56" s="344">
        <v>-2.1839536588458202E-2</v>
      </c>
      <c r="E56" s="345">
        <v>2.271196240610966</v>
      </c>
      <c r="F56" s="330">
        <v>2.2065335775608594</v>
      </c>
    </row>
    <row r="57" spans="1:6" x14ac:dyDescent="0.35">
      <c r="A57" s="346" t="s">
        <v>9</v>
      </c>
      <c r="B57" s="347">
        <v>4330.91</v>
      </c>
      <c r="C57" s="348">
        <v>4829.857</v>
      </c>
      <c r="D57" s="352">
        <v>-10.330471481867892</v>
      </c>
      <c r="E57" s="350">
        <v>2.6145679225377697E-2</v>
      </c>
      <c r="F57" s="351">
        <v>2.3167703270845507E-2</v>
      </c>
    </row>
    <row r="58" spans="1:6" ht="16.5" customHeight="1" x14ac:dyDescent="0.35">
      <c r="A58" s="380" t="s">
        <v>32</v>
      </c>
      <c r="B58" s="347" t="s">
        <v>38</v>
      </c>
      <c r="C58" s="348" t="s">
        <v>38</v>
      </c>
      <c r="D58" s="378" t="s">
        <v>134</v>
      </c>
      <c r="E58" s="350">
        <v>1.2483950242656467E-2</v>
      </c>
      <c r="F58" s="351">
        <v>7.1045510486290944E-3</v>
      </c>
    </row>
    <row r="59" spans="1:6" ht="16" thickBot="1" x14ac:dyDescent="0.4">
      <c r="A59" s="353" t="s">
        <v>39</v>
      </c>
      <c r="B59" s="354" t="s">
        <v>38</v>
      </c>
      <c r="C59" s="355" t="s">
        <v>38</v>
      </c>
      <c r="D59" s="382" t="s">
        <v>134</v>
      </c>
      <c r="E59" s="357">
        <v>2.6349962047530259E-2</v>
      </c>
      <c r="F59" s="358">
        <v>2.106539002374188E-2</v>
      </c>
    </row>
    <row r="60" spans="1:6" x14ac:dyDescent="0.35">
      <c r="A60" s="492" t="s">
        <v>182</v>
      </c>
      <c r="B60" s="171"/>
      <c r="C60" s="172"/>
      <c r="D60" s="173"/>
      <c r="E60" s="173"/>
      <c r="F60" s="173"/>
    </row>
  </sheetData>
  <mergeCells count="3">
    <mergeCell ref="A4:A6"/>
    <mergeCell ref="A3:F3"/>
    <mergeCell ref="A17:F17"/>
  </mergeCells>
  <phoneticPr fontId="4" type="noConversion"/>
  <conditionalFormatting sqref="D7:D15 D21:D59">
    <cfRule type="beginsWith" dxfId="25" priority="1" operator="beginsWith" text="*">
      <formula>LEFT(D7,LEN("*"))="*"</formula>
    </cfRule>
    <cfRule type="cellIs" dxfId="23" priority="3" operator="lessThan">
      <formula>0</formula>
    </cfRule>
    <cfRule type="cellIs" dxfId="22" priority="4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2" operator="endsWith" id="{FCAD97E8-641D-4448-9859-FA32B669F916}">
            <xm:f>RIGHT(D7,LEN("-"))="-"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D7:D15 D21:D59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Arkusz8"/>
  <dimension ref="A1:M38"/>
  <sheetViews>
    <sheetView showGridLines="0" zoomScale="90" zoomScaleNormal="90" workbookViewId="0">
      <selection activeCell="P4" sqref="P4"/>
    </sheetView>
  </sheetViews>
  <sheetFormatPr defaultColWidth="9.1796875" defaultRowHeight="15.5" x14ac:dyDescent="0.35"/>
  <cols>
    <col min="1" max="1" width="45.7265625" style="83" customWidth="1"/>
    <col min="2" max="3" width="13.7265625" style="83" customWidth="1"/>
    <col min="4" max="4" width="11.7265625" style="83" customWidth="1"/>
    <col min="5" max="6" width="13.7265625" style="83" customWidth="1"/>
    <col min="7" max="7" width="9.1796875" style="83"/>
    <col min="8" max="8" width="45.7265625" style="83" customWidth="1"/>
    <col min="9" max="10" width="13.7265625" style="83" customWidth="1"/>
    <col min="11" max="11" width="11.7265625" style="83" customWidth="1"/>
    <col min="12" max="13" width="13.7265625" style="83" customWidth="1"/>
    <col min="14" max="16384" width="9.1796875" style="83"/>
  </cols>
  <sheetData>
    <row r="1" spans="1:13" s="95" customFormat="1" ht="20.25" customHeight="1" x14ac:dyDescent="0.5">
      <c r="A1" s="114" t="s">
        <v>139</v>
      </c>
      <c r="C1" s="142" t="str">
        <f>Bydło_PL!D1</f>
        <v>czerwiec - lipiec 2024r.</v>
      </c>
    </row>
    <row r="2" spans="1:13" ht="20.25" customHeight="1" thickBot="1" x14ac:dyDescent="0.4">
      <c r="A2" s="133"/>
      <c r="F2" s="134"/>
    </row>
    <row r="3" spans="1:13" ht="21" customHeight="1" thickBot="1" x14ac:dyDescent="0.4">
      <c r="A3" s="383" t="s">
        <v>136</v>
      </c>
      <c r="B3" s="384"/>
      <c r="C3" s="384"/>
      <c r="D3" s="384"/>
      <c r="E3" s="384"/>
      <c r="F3" s="385"/>
      <c r="G3" s="132"/>
      <c r="H3" s="383" t="s">
        <v>137</v>
      </c>
      <c r="I3" s="384"/>
      <c r="J3" s="384"/>
      <c r="K3" s="384"/>
      <c r="L3" s="384"/>
      <c r="M3" s="385"/>
    </row>
    <row r="4" spans="1:13" ht="22" customHeight="1" thickBot="1" x14ac:dyDescent="0.4">
      <c r="A4" s="543" t="s">
        <v>6</v>
      </c>
      <c r="B4" s="115">
        <v>2024</v>
      </c>
      <c r="C4" s="135"/>
      <c r="D4" s="136"/>
      <c r="E4" s="115"/>
      <c r="F4" s="312"/>
      <c r="G4" s="132"/>
      <c r="H4" s="543" t="s">
        <v>6</v>
      </c>
      <c r="I4" s="115">
        <v>2024</v>
      </c>
      <c r="J4" s="135"/>
      <c r="K4" s="136"/>
      <c r="L4" s="115"/>
      <c r="M4" s="312"/>
    </row>
    <row r="5" spans="1:13" ht="22" customHeight="1" x14ac:dyDescent="0.35">
      <c r="A5" s="544"/>
      <c r="B5" s="116" t="s">
        <v>133</v>
      </c>
      <c r="C5" s="137"/>
      <c r="D5" s="138"/>
      <c r="E5" s="117" t="s">
        <v>135</v>
      </c>
      <c r="F5" s="138"/>
      <c r="G5" s="132"/>
      <c r="H5" s="544"/>
      <c r="I5" s="116" t="s">
        <v>133</v>
      </c>
      <c r="J5" s="137"/>
      <c r="K5" s="138"/>
      <c r="L5" s="117" t="s">
        <v>135</v>
      </c>
      <c r="M5" s="138"/>
    </row>
    <row r="6" spans="1:13" ht="16" thickBot="1" x14ac:dyDescent="0.4">
      <c r="A6" s="545"/>
      <c r="B6" s="144" t="s">
        <v>181</v>
      </c>
      <c r="C6" s="145" t="s">
        <v>161</v>
      </c>
      <c r="D6" s="146" t="s">
        <v>7</v>
      </c>
      <c r="E6" s="144" t="s">
        <v>181</v>
      </c>
      <c r="F6" s="313" t="s">
        <v>161</v>
      </c>
      <c r="G6" s="132"/>
      <c r="H6" s="545"/>
      <c r="I6" s="144" t="s">
        <v>181</v>
      </c>
      <c r="J6" s="145" t="s">
        <v>161</v>
      </c>
      <c r="K6" s="146" t="s">
        <v>7</v>
      </c>
      <c r="L6" s="144" t="s">
        <v>181</v>
      </c>
      <c r="M6" s="313" t="s">
        <v>161</v>
      </c>
    </row>
    <row r="7" spans="1:13" ht="16" thickBot="1" x14ac:dyDescent="0.4">
      <c r="A7" s="335" t="s">
        <v>31</v>
      </c>
      <c r="B7" s="336">
        <v>1687.088</v>
      </c>
      <c r="C7" s="337">
        <v>1663.568</v>
      </c>
      <c r="D7" s="338">
        <v>1.4138285901147403</v>
      </c>
      <c r="E7" s="339">
        <v>100</v>
      </c>
      <c r="F7" s="340">
        <v>100</v>
      </c>
      <c r="G7" s="132"/>
      <c r="H7" s="335" t="s">
        <v>31</v>
      </c>
      <c r="I7" s="336">
        <v>1585.6959999999999</v>
      </c>
      <c r="J7" s="526">
        <v>1554.4770000000001</v>
      </c>
      <c r="K7" s="338">
        <v>2.0083282029904477</v>
      </c>
      <c r="L7" s="339">
        <v>100</v>
      </c>
      <c r="M7" s="340">
        <v>100</v>
      </c>
    </row>
    <row r="8" spans="1:13" x14ac:dyDescent="0.35">
      <c r="A8" s="341" t="s">
        <v>8</v>
      </c>
      <c r="B8" s="342">
        <v>1617.4580000000001</v>
      </c>
      <c r="C8" s="343">
        <v>1590.74</v>
      </c>
      <c r="D8" s="344">
        <v>1.6795956598815693</v>
      </c>
      <c r="E8" s="345">
        <v>97.154523270359078</v>
      </c>
      <c r="F8" s="330">
        <v>97.0731458100623</v>
      </c>
      <c r="G8" s="132"/>
      <c r="H8" s="341" t="s">
        <v>8</v>
      </c>
      <c r="I8" s="342">
        <v>1580.9570000000001</v>
      </c>
      <c r="J8" s="527">
        <v>1547.4960000000001</v>
      </c>
      <c r="K8" s="344">
        <v>2.1622673014986797</v>
      </c>
      <c r="L8" s="345">
        <v>99.493634054764613</v>
      </c>
      <c r="M8" s="330">
        <v>99.184065566480413</v>
      </c>
    </row>
    <row r="9" spans="1:13" x14ac:dyDescent="0.35">
      <c r="A9" s="346" t="s">
        <v>9</v>
      </c>
      <c r="B9" s="347">
        <v>3262.4349999999999</v>
      </c>
      <c r="C9" s="348">
        <v>3071.7669999999998</v>
      </c>
      <c r="D9" s="349">
        <v>6.2071114117704935</v>
      </c>
      <c r="E9" s="350">
        <v>0.27098318307729524</v>
      </c>
      <c r="F9" s="351">
        <v>0.26138765728615976</v>
      </c>
      <c r="G9" s="132"/>
      <c r="H9" s="346" t="s">
        <v>9</v>
      </c>
      <c r="I9" s="347">
        <v>2378.2660000000001</v>
      </c>
      <c r="J9" s="348">
        <v>2366.2849999999999</v>
      </c>
      <c r="K9" s="349">
        <v>0.50632108980956325</v>
      </c>
      <c r="L9" s="350">
        <v>0.4906971460721648</v>
      </c>
      <c r="M9" s="351">
        <v>0.69903843645479558</v>
      </c>
    </row>
    <row r="10" spans="1:13" x14ac:dyDescent="0.35">
      <c r="A10" s="346" t="s">
        <v>32</v>
      </c>
      <c r="B10" s="347">
        <v>5620.8069999999998</v>
      </c>
      <c r="C10" s="348">
        <v>6371.0219999999999</v>
      </c>
      <c r="D10" s="352">
        <v>-11.775426297382117</v>
      </c>
      <c r="E10" s="350">
        <v>0.62921249768479204</v>
      </c>
      <c r="F10" s="351">
        <v>0.55515890948041702</v>
      </c>
      <c r="G10" s="132"/>
      <c r="H10" s="346" t="s">
        <v>32</v>
      </c>
      <c r="I10" s="347" t="s">
        <v>38</v>
      </c>
      <c r="J10" s="348" t="s">
        <v>38</v>
      </c>
      <c r="K10" s="352" t="s">
        <v>134</v>
      </c>
      <c r="L10" s="350">
        <v>1.2928052114874191E-2</v>
      </c>
      <c r="M10" s="351">
        <v>2.8050551207356501E-3</v>
      </c>
    </row>
    <row r="11" spans="1:13" ht="16" thickBot="1" x14ac:dyDescent="0.4">
      <c r="A11" s="353" t="s">
        <v>39</v>
      </c>
      <c r="B11" s="354">
        <v>3672.8310000000001</v>
      </c>
      <c r="C11" s="355">
        <v>3600.8029999999999</v>
      </c>
      <c r="D11" s="356">
        <v>2.0003315927030791</v>
      </c>
      <c r="E11" s="357">
        <v>1.9452810488788335</v>
      </c>
      <c r="F11" s="358">
        <v>2.1103076231711211</v>
      </c>
      <c r="G11" s="132"/>
      <c r="H11" s="353" t="s">
        <v>39</v>
      </c>
      <c r="I11" s="354" t="s">
        <v>38</v>
      </c>
      <c r="J11" s="355" t="s">
        <v>38</v>
      </c>
      <c r="K11" s="356" t="s">
        <v>134</v>
      </c>
      <c r="L11" s="357">
        <v>2.7407470483533283E-3</v>
      </c>
      <c r="M11" s="358">
        <v>0.11409094194405466</v>
      </c>
    </row>
    <row r="12" spans="1:13" x14ac:dyDescent="0.35">
      <c r="A12" s="359" t="s">
        <v>12</v>
      </c>
      <c r="B12" s="347">
        <v>1722.5609999999999</v>
      </c>
      <c r="C12" s="360">
        <v>1693.3330000000001</v>
      </c>
      <c r="D12" s="361">
        <v>1.7260633319022209</v>
      </c>
      <c r="E12" s="362">
        <v>71.968763809915316</v>
      </c>
      <c r="F12" s="363">
        <v>72.522368808068364</v>
      </c>
      <c r="G12" s="132"/>
      <c r="H12" s="359" t="s">
        <v>12</v>
      </c>
      <c r="I12" s="347">
        <v>1648.2070000000001</v>
      </c>
      <c r="J12" s="360">
        <v>1618.1110000000001</v>
      </c>
      <c r="K12" s="361">
        <v>1.8599465673244913</v>
      </c>
      <c r="L12" s="362">
        <v>59.693979216518677</v>
      </c>
      <c r="M12" s="363">
        <v>58.649616544289898</v>
      </c>
    </row>
    <row r="13" spans="1:13" x14ac:dyDescent="0.35">
      <c r="A13" s="346" t="s">
        <v>13</v>
      </c>
      <c r="B13" s="347">
        <v>1801.366</v>
      </c>
      <c r="C13" s="348">
        <v>1801.9860000000001</v>
      </c>
      <c r="D13" s="352">
        <v>-3.4406482625287782E-2</v>
      </c>
      <c r="E13" s="350">
        <v>9.1511569266301436</v>
      </c>
      <c r="F13" s="351">
        <v>8.58660331388195</v>
      </c>
      <c r="G13" s="132"/>
      <c r="H13" s="346" t="s">
        <v>13</v>
      </c>
      <c r="I13" s="347">
        <v>1782.4259999999999</v>
      </c>
      <c r="J13" s="348">
        <v>1739.029</v>
      </c>
      <c r="K13" s="352">
        <v>2.4954730484655481</v>
      </c>
      <c r="L13" s="350">
        <v>12.459849779481907</v>
      </c>
      <c r="M13" s="351">
        <v>13.591988089361951</v>
      </c>
    </row>
    <row r="14" spans="1:13" ht="16" thickBot="1" x14ac:dyDescent="0.4">
      <c r="A14" s="353" t="s">
        <v>25</v>
      </c>
      <c r="B14" s="354">
        <v>1488.41</v>
      </c>
      <c r="C14" s="355">
        <v>1477.3810000000001</v>
      </c>
      <c r="D14" s="356">
        <v>0.7465237470902899</v>
      </c>
      <c r="E14" s="357">
        <v>18.700994911087989</v>
      </c>
      <c r="F14" s="358">
        <v>18.65899452508177</v>
      </c>
      <c r="G14" s="132"/>
      <c r="H14" s="353" t="s">
        <v>25</v>
      </c>
      <c r="I14" s="354">
        <v>1362.768</v>
      </c>
      <c r="J14" s="528">
        <v>1323.53</v>
      </c>
      <c r="K14" s="356">
        <v>2.9646475712677507</v>
      </c>
      <c r="L14" s="357">
        <v>26.508755394014276</v>
      </c>
      <c r="M14" s="358">
        <v>26.502011177770648</v>
      </c>
    </row>
    <row r="15" spans="1:13" ht="16" thickBot="1" x14ac:dyDescent="0.4">
      <c r="A15" s="364" t="s">
        <v>26</v>
      </c>
      <c r="B15" s="354">
        <v>2338.9459999999999</v>
      </c>
      <c r="C15" s="355">
        <v>2210.183</v>
      </c>
      <c r="D15" s="365">
        <v>5.8258976745364492</v>
      </c>
      <c r="E15" s="366">
        <v>0.17908435236655712</v>
      </c>
      <c r="F15" s="367">
        <v>0.23203335296789682</v>
      </c>
      <c r="G15" s="132"/>
      <c r="H15" s="364" t="s">
        <v>26</v>
      </c>
      <c r="I15" s="354">
        <v>1381.3910000000001</v>
      </c>
      <c r="J15" s="355">
        <v>1458.9880000000001</v>
      </c>
      <c r="K15" s="365">
        <v>-5.3185495699758993</v>
      </c>
      <c r="L15" s="366">
        <v>1.3374156099851449</v>
      </c>
      <c r="M15" s="367">
        <v>1.2563841885774978</v>
      </c>
    </row>
    <row r="16" spans="1:13" ht="16" thickBot="1" x14ac:dyDescent="0.4">
      <c r="A16" s="132"/>
      <c r="B16" s="368"/>
      <c r="C16" s="369"/>
      <c r="D16" s="370"/>
      <c r="E16" s="370"/>
      <c r="F16" s="370"/>
      <c r="G16" s="132"/>
      <c r="H16" s="132"/>
      <c r="I16" s="368"/>
      <c r="J16" s="369"/>
      <c r="K16" s="370"/>
      <c r="L16" s="370"/>
      <c r="M16" s="370"/>
    </row>
    <row r="17" spans="1:13" ht="16" thickBot="1" x14ac:dyDescent="0.4">
      <c r="A17" s="383" t="s">
        <v>136</v>
      </c>
      <c r="B17" s="384"/>
      <c r="C17" s="384"/>
      <c r="D17" s="384"/>
      <c r="E17" s="384"/>
      <c r="F17" s="385"/>
      <c r="G17" s="132"/>
      <c r="H17" s="383" t="s">
        <v>137</v>
      </c>
      <c r="I17" s="384"/>
      <c r="J17" s="384"/>
      <c r="K17" s="384"/>
      <c r="L17" s="384"/>
      <c r="M17" s="385"/>
    </row>
    <row r="18" spans="1:13" ht="16" thickBot="1" x14ac:dyDescent="0.4">
      <c r="A18" s="320"/>
      <c r="B18" s="115">
        <v>2024</v>
      </c>
      <c r="C18" s="135"/>
      <c r="D18" s="136"/>
      <c r="E18" s="115"/>
      <c r="F18" s="312"/>
      <c r="G18" s="132"/>
      <c r="H18" s="320"/>
      <c r="I18" s="115">
        <v>2024</v>
      </c>
      <c r="J18" s="135"/>
      <c r="K18" s="136"/>
      <c r="L18" s="115"/>
      <c r="M18" s="312"/>
    </row>
    <row r="19" spans="1:13" ht="15.75" customHeight="1" x14ac:dyDescent="0.35">
      <c r="A19" s="175" t="s">
        <v>6</v>
      </c>
      <c r="B19" s="176" t="s">
        <v>133</v>
      </c>
      <c r="C19" s="137"/>
      <c r="D19" s="138"/>
      <c r="E19" s="174" t="s">
        <v>135</v>
      </c>
      <c r="F19" s="138"/>
      <c r="G19" s="132"/>
      <c r="H19" s="175" t="s">
        <v>6</v>
      </c>
      <c r="I19" s="176" t="s">
        <v>133</v>
      </c>
      <c r="J19" s="137"/>
      <c r="K19" s="138"/>
      <c r="L19" s="174" t="s">
        <v>135</v>
      </c>
      <c r="M19" s="138"/>
    </row>
    <row r="20" spans="1:13" ht="16" thickBot="1" x14ac:dyDescent="0.4">
      <c r="A20" s="177"/>
      <c r="B20" s="178" t="s">
        <v>181</v>
      </c>
      <c r="C20" s="179" t="s">
        <v>161</v>
      </c>
      <c r="D20" s="180" t="s">
        <v>7</v>
      </c>
      <c r="E20" s="181" t="s">
        <v>181</v>
      </c>
      <c r="F20" s="317" t="s">
        <v>161</v>
      </c>
      <c r="G20" s="132"/>
      <c r="H20" s="177"/>
      <c r="I20" s="178" t="s">
        <v>181</v>
      </c>
      <c r="J20" s="179" t="s">
        <v>161</v>
      </c>
      <c r="K20" s="180" t="s">
        <v>7</v>
      </c>
      <c r="L20" s="181" t="s">
        <v>181</v>
      </c>
      <c r="M20" s="317" t="s">
        <v>161</v>
      </c>
    </row>
    <row r="21" spans="1:13" x14ac:dyDescent="0.35">
      <c r="A21" s="327" t="s">
        <v>14</v>
      </c>
      <c r="B21" s="328">
        <v>1678.1590000000001</v>
      </c>
      <c r="C21" s="334">
        <v>1647.587</v>
      </c>
      <c r="D21" s="330">
        <v>1.8555621038524897</v>
      </c>
      <c r="E21" s="331">
        <v>70.523660401447728</v>
      </c>
      <c r="F21" s="330">
        <v>70.974110534212627</v>
      </c>
      <c r="G21" s="132"/>
      <c r="H21" s="327" t="s">
        <v>14</v>
      </c>
      <c r="I21" s="328">
        <v>1645.8579999999999</v>
      </c>
      <c r="J21" s="334">
        <v>1613.3050000000001</v>
      </c>
      <c r="K21" s="330">
        <v>2.0177833701624852</v>
      </c>
      <c r="L21" s="331">
        <v>59.597828983589643</v>
      </c>
      <c r="M21" s="330">
        <v>58.310681734051414</v>
      </c>
    </row>
    <row r="22" spans="1:13" x14ac:dyDescent="0.35">
      <c r="A22" s="371" t="s">
        <v>33</v>
      </c>
      <c r="B22" s="372">
        <v>1784.538</v>
      </c>
      <c r="C22" s="373">
        <v>1754.1859999999999</v>
      </c>
      <c r="D22" s="361">
        <v>1.7302612151733108</v>
      </c>
      <c r="E22" s="374">
        <v>9.07470291802675</v>
      </c>
      <c r="F22" s="363">
        <v>8.9705502527838092</v>
      </c>
      <c r="G22" s="132"/>
      <c r="H22" s="371" t="s">
        <v>33</v>
      </c>
      <c r="I22" s="372">
        <v>1757.7149999999999</v>
      </c>
      <c r="J22" s="373">
        <v>1746.3879999999999</v>
      </c>
      <c r="K22" s="361">
        <v>0.64859584468056353</v>
      </c>
      <c r="L22" s="374">
        <v>5.974182162804512</v>
      </c>
      <c r="M22" s="363">
        <v>5.2865564834781784</v>
      </c>
    </row>
    <row r="23" spans="1:13" ht="16" thickBot="1" x14ac:dyDescent="0.4">
      <c r="A23" s="371" t="s">
        <v>22</v>
      </c>
      <c r="B23" s="375">
        <v>1662.4490000000001</v>
      </c>
      <c r="C23" s="360">
        <v>1632.165</v>
      </c>
      <c r="D23" s="352">
        <v>1.8554496634837843</v>
      </c>
      <c r="E23" s="376">
        <v>61.448957483420983</v>
      </c>
      <c r="F23" s="351">
        <v>62.003560281428825</v>
      </c>
      <c r="G23" s="132"/>
      <c r="H23" s="371" t="s">
        <v>22</v>
      </c>
      <c r="I23" s="375">
        <v>1633.396</v>
      </c>
      <c r="J23" s="360">
        <v>1600.037</v>
      </c>
      <c r="K23" s="352">
        <v>2.0848892869352347</v>
      </c>
      <c r="L23" s="376">
        <v>53.62364682078514</v>
      </c>
      <c r="M23" s="351">
        <v>53.024125250573242</v>
      </c>
    </row>
    <row r="24" spans="1:13" x14ac:dyDescent="0.35">
      <c r="A24" s="327" t="s">
        <v>16</v>
      </c>
      <c r="B24" s="328">
        <v>1654.3720000000001</v>
      </c>
      <c r="C24" s="329">
        <v>1636.8</v>
      </c>
      <c r="D24" s="330">
        <v>1.0735581622678469</v>
      </c>
      <c r="E24" s="331">
        <v>8.8539403638054246</v>
      </c>
      <c r="F24" s="330">
        <v>8.3312079835462765</v>
      </c>
      <c r="G24" s="132"/>
      <c r="H24" s="327" t="s">
        <v>16</v>
      </c>
      <c r="I24" s="328" t="s">
        <v>38</v>
      </c>
      <c r="J24" s="329">
        <v>1739.029</v>
      </c>
      <c r="K24" s="330" t="s">
        <v>134</v>
      </c>
      <c r="L24" s="331">
        <v>12.459849779481907</v>
      </c>
      <c r="M24" s="330">
        <v>13.591988089361951</v>
      </c>
    </row>
    <row r="25" spans="1:13" x14ac:dyDescent="0.35">
      <c r="A25" s="371" t="s">
        <v>33</v>
      </c>
      <c r="B25" s="372">
        <v>2025.4949999999999</v>
      </c>
      <c r="C25" s="348">
        <v>2034.145</v>
      </c>
      <c r="D25" s="361">
        <v>-0.42524008858759288</v>
      </c>
      <c r="E25" s="374">
        <v>1.0821358277980773</v>
      </c>
      <c r="F25" s="363">
        <v>0.90449537521555168</v>
      </c>
      <c r="G25" s="132"/>
      <c r="H25" s="371" t="s">
        <v>33</v>
      </c>
      <c r="I25" s="372" t="s">
        <v>38</v>
      </c>
      <c r="J25" s="348">
        <v>2052.8200000000002</v>
      </c>
      <c r="K25" s="361" t="s">
        <v>134</v>
      </c>
      <c r="L25" s="374">
        <v>0.16385875120532542</v>
      </c>
      <c r="M25" s="363">
        <v>2.7068781915099024E-2</v>
      </c>
    </row>
    <row r="26" spans="1:13" ht="16" thickBot="1" x14ac:dyDescent="0.4">
      <c r="A26" s="371" t="s">
        <v>22</v>
      </c>
      <c r="B26" s="375">
        <v>1605.386</v>
      </c>
      <c r="C26" s="348">
        <v>1589.317</v>
      </c>
      <c r="D26" s="352">
        <v>1.0110632428898678</v>
      </c>
      <c r="E26" s="376">
        <v>7.6450585928134167</v>
      </c>
      <c r="F26" s="351">
        <v>7.3313175606797634</v>
      </c>
      <c r="G26" s="132"/>
      <c r="H26" s="371" t="s">
        <v>22</v>
      </c>
      <c r="I26" s="375" t="s">
        <v>38</v>
      </c>
      <c r="J26" s="348">
        <v>1674.94</v>
      </c>
      <c r="K26" s="352" t="s">
        <v>134</v>
      </c>
      <c r="L26" s="376">
        <v>1.1775386988312007</v>
      </c>
      <c r="M26" s="351">
        <v>1.3539814064116265</v>
      </c>
    </row>
    <row r="27" spans="1:13" ht="16.5" customHeight="1" thickBot="1" x14ac:dyDescent="0.4">
      <c r="A27" s="322" t="s">
        <v>27</v>
      </c>
      <c r="B27" s="323"/>
      <c r="C27" s="324"/>
      <c r="D27" s="325"/>
      <c r="E27" s="325"/>
      <c r="F27" s="326"/>
      <c r="G27" s="132"/>
      <c r="H27" s="322" t="s">
        <v>27</v>
      </c>
      <c r="I27" s="323"/>
      <c r="J27" s="324"/>
      <c r="K27" s="325"/>
      <c r="L27" s="325"/>
      <c r="M27" s="326"/>
    </row>
    <row r="28" spans="1:13" x14ac:dyDescent="0.35">
      <c r="A28" s="341" t="s">
        <v>8</v>
      </c>
      <c r="B28" s="342">
        <v>1350.134</v>
      </c>
      <c r="C28" s="329">
        <v>1336.4590000000001</v>
      </c>
      <c r="D28" s="344">
        <v>1.0232263017421375</v>
      </c>
      <c r="E28" s="345">
        <v>14.256208991403559</v>
      </c>
      <c r="F28" s="330">
        <v>14.550654431669932</v>
      </c>
      <c r="G28" s="132"/>
      <c r="H28" s="341" t="s">
        <v>8</v>
      </c>
      <c r="I28" s="342">
        <v>1326.127</v>
      </c>
      <c r="J28" s="329">
        <v>1263.336</v>
      </c>
      <c r="K28" s="344">
        <v>4.9702533609427686</v>
      </c>
      <c r="L28" s="345">
        <v>13.97921479493179</v>
      </c>
      <c r="M28" s="330">
        <v>14.224733723130026</v>
      </c>
    </row>
    <row r="29" spans="1:13" ht="16" thickBot="1" x14ac:dyDescent="0.4">
      <c r="A29" s="346" t="s">
        <v>9</v>
      </c>
      <c r="B29" s="347">
        <v>2555.7139999999999</v>
      </c>
      <c r="C29" s="348">
        <v>2476.37</v>
      </c>
      <c r="D29" s="349">
        <v>3.2040446298412619</v>
      </c>
      <c r="E29" s="350">
        <v>0.14312843571083886</v>
      </c>
      <c r="F29" s="351">
        <v>0.12713450421978706</v>
      </c>
      <c r="G29" s="132"/>
      <c r="H29" s="346" t="s">
        <v>9</v>
      </c>
      <c r="I29" s="347">
        <v>2244.0549999999998</v>
      </c>
      <c r="J29" s="348">
        <v>2239.3000000000002</v>
      </c>
      <c r="K29" s="349">
        <v>0.21234314294644105</v>
      </c>
      <c r="L29" s="350">
        <v>0.32976013464480092</v>
      </c>
      <c r="M29" s="351">
        <v>0.39918739423189031</v>
      </c>
    </row>
    <row r="30" spans="1:13" ht="16" thickBot="1" x14ac:dyDescent="0.4">
      <c r="A30" s="322" t="s">
        <v>28</v>
      </c>
      <c r="B30" s="323"/>
      <c r="C30" s="324"/>
      <c r="D30" s="325"/>
      <c r="E30" s="325"/>
      <c r="F30" s="326"/>
      <c r="G30" s="132"/>
      <c r="H30" s="322" t="s">
        <v>28</v>
      </c>
      <c r="I30" s="323"/>
      <c r="J30" s="324"/>
      <c r="K30" s="325"/>
      <c r="L30" s="325"/>
      <c r="M30" s="326"/>
    </row>
    <row r="31" spans="1:13" ht="16" thickBot="1" x14ac:dyDescent="0.4">
      <c r="A31" s="386" t="s">
        <v>8</v>
      </c>
      <c r="B31" s="336">
        <v>1335.232</v>
      </c>
      <c r="C31" s="387">
        <v>1295.884</v>
      </c>
      <c r="D31" s="338">
        <v>3.0363828861225199</v>
      </c>
      <c r="E31" s="339">
        <v>3.253894585523831</v>
      </c>
      <c r="F31" s="340">
        <v>2.9212557075717944</v>
      </c>
      <c r="G31" s="132"/>
      <c r="H31" s="386" t="s">
        <v>8</v>
      </c>
      <c r="I31" s="336">
        <v>1325.1379999999999</v>
      </c>
      <c r="J31" s="530">
        <v>1295.5150000000001</v>
      </c>
      <c r="K31" s="338">
        <v>2.2865810121843295</v>
      </c>
      <c r="L31" s="339">
        <v>4.7740279914736909</v>
      </c>
      <c r="M31" s="340">
        <v>4.4732214010371409</v>
      </c>
    </row>
    <row r="32" spans="1:13" x14ac:dyDescent="0.35">
      <c r="B32" s="171"/>
      <c r="C32" s="172"/>
      <c r="D32" s="173"/>
      <c r="E32" s="173"/>
      <c r="F32" s="173"/>
      <c r="H32" s="492" t="s">
        <v>182</v>
      </c>
    </row>
    <row r="38" spans="1:13" ht="115.5" customHeight="1" x14ac:dyDescent="0.35">
      <c r="A38" s="3"/>
      <c r="B38" s="4"/>
      <c r="C38" s="1"/>
      <c r="D38" s="2"/>
      <c r="E38" s="2"/>
      <c r="F38" s="2"/>
      <c r="G38"/>
      <c r="H38" s="3"/>
      <c r="I38" s="4"/>
      <c r="J38" s="1"/>
      <c r="K38" s="2"/>
      <c r="L38" s="2"/>
      <c r="M38" s="2"/>
    </row>
  </sheetData>
  <mergeCells count="2">
    <mergeCell ref="A4:A6"/>
    <mergeCell ref="H4:H6"/>
  </mergeCells>
  <conditionalFormatting sqref="D7:D15 D21:D31 K21:K31">
    <cfRule type="beginsWith" dxfId="21" priority="5" operator="beginsWith" text="*">
      <formula>LEFT(D7,LEN("*"))="*"</formula>
    </cfRule>
    <cfRule type="cellIs" dxfId="19" priority="7" operator="lessThan">
      <formula>0</formula>
    </cfRule>
    <cfRule type="cellIs" dxfId="18" priority="8" operator="greaterThan">
      <formula>0</formula>
    </cfRule>
  </conditionalFormatting>
  <conditionalFormatting sqref="K7:K15">
    <cfRule type="beginsWith" dxfId="17" priority="1" operator="beginsWith" text="*">
      <formula>LEFT(K7,LEN("*"))="*"</formula>
    </cfRule>
    <cfRule type="cellIs" dxfId="15" priority="3" operator="lessThan">
      <formula>0</formula>
    </cfRule>
    <cfRule type="cellIs" dxfId="14" priority="4" operator="greaterThan">
      <formula>0</formula>
    </cfRule>
  </conditionalFormatting>
  <pageMargins left="0.3" right="0.24" top="1" bottom="1" header="0.5" footer="0.5"/>
  <pageSetup paperSize="9" scale="95" orientation="portrait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6" operator="endsWith" id="{A8BA480D-D7CB-41D6-83CD-B36D9772FA00}">
            <xm:f>RIGHT(D7,LEN("-"))="-"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D7:D15 D21:D31 K21:K31</xm:sqref>
        </x14:conditionalFormatting>
        <x14:conditionalFormatting xmlns:xm="http://schemas.microsoft.com/office/excel/2006/main">
          <x14:cfRule type="endsWith" priority="2" operator="endsWith" id="{2562E6F6-E255-406C-88B7-ED74AAB3895F}">
            <xm:f>RIGHT(K7,LEN("-"))="-"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K7:K15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18</vt:i4>
      </vt:variant>
      <vt:variant>
        <vt:lpstr>Nazwane zakresy</vt:lpstr>
      </vt:variant>
      <vt:variant>
        <vt:i4>1</vt:i4>
      </vt:variant>
    </vt:vector>
  </HeadingPairs>
  <TitlesOfParts>
    <vt:vector size="19" baseType="lpstr">
      <vt:lpstr>INFO</vt:lpstr>
      <vt:lpstr>Dodatkowe inf.</vt:lpstr>
      <vt:lpstr>Zmiana Roczna</vt:lpstr>
      <vt:lpstr>Pasze-ceny 2020-2024</vt:lpstr>
      <vt:lpstr>Bydło_PL</vt:lpstr>
      <vt:lpstr>Bydło_makroregiony</vt:lpstr>
      <vt:lpstr>Wykresy_bydło</vt:lpstr>
      <vt:lpstr>Drób_PL</vt:lpstr>
      <vt:lpstr>Drób_makroregiony</vt:lpstr>
      <vt:lpstr>Wykresy_drób</vt:lpstr>
      <vt:lpstr>Trzoda_PL</vt:lpstr>
      <vt:lpstr>Trzoda_makroregiony</vt:lpstr>
      <vt:lpstr>Wykresy_trzoda</vt:lpstr>
      <vt:lpstr>Relacje cen</vt:lpstr>
      <vt:lpstr>Handel zagr.-ogółem</vt:lpstr>
      <vt:lpstr>Handel zagr. wg krajów </vt:lpstr>
      <vt:lpstr>HZ - ogółem ostateczne</vt:lpstr>
      <vt:lpstr>Arkusz2</vt:lpstr>
      <vt:lpstr>INFO!OLE_LINK4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Magdalena Olechowicz</dc:creator>
  <cp:lastModifiedBy>Mucha Sławomir</cp:lastModifiedBy>
  <cp:lastPrinted>2014-04-17T08:46:23Z</cp:lastPrinted>
  <dcterms:created xsi:type="dcterms:W3CDTF">2005-04-26T13:27:29Z</dcterms:created>
  <dcterms:modified xsi:type="dcterms:W3CDTF">2024-08-28T08:51:16Z</dcterms:modified>
</cp:coreProperties>
</file>