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en_skoroszyt"/>
  <mc:AlternateContent xmlns:mc="http://schemas.openxmlformats.org/markup-compatibility/2006">
    <mc:Choice Requires="x15">
      <x15ac:absPath xmlns:x15ac="http://schemas.microsoft.com/office/spreadsheetml/2010/11/ac" url="W:\!!! WYMIANA\6 Zboza\BIULETYN ZBOŻA\"/>
    </mc:Choice>
  </mc:AlternateContent>
  <bookViews>
    <workbookView xWindow="2040" yWindow="450" windowWidth="19740" windowHeight="11445" tabRatio="1000"/>
  </bookViews>
  <sheets>
    <sheet name="INFO" sheetId="108" r:id="rId1"/>
    <sheet name="Dodatkowe inf." sheetId="107" r:id="rId2"/>
    <sheet name="Zmiana Roczna" sheetId="73" r:id="rId3"/>
    <sheet name="ZiarnoZAK" sheetId="72" r:id="rId4"/>
    <sheet name="ZiarnoWYKRESY" sheetId="109" r:id="rId5"/>
    <sheet name="ZiarnoPL_UE_MATIF" sheetId="113" r:id="rId6"/>
    <sheet name="MąkaSPRZED" sheetId="116" r:id="rId7"/>
    <sheet name="MąkaZAK" sheetId="117" r:id="rId8"/>
    <sheet name="OtrębySPRZED" sheetId="118" r:id="rId9"/>
    <sheet name="ZIARNO-ceny miesięczne" sheetId="67" r:id="rId10"/>
    <sheet name="MĄKI-ceny miesięczne" sheetId="89" r:id="rId11"/>
    <sheet name="HZ ogółem" sheetId="99" r:id="rId12"/>
    <sheet name="HZ wg krajów" sheetId="100" r:id="rId13"/>
    <sheet name="HZ wykresy og." sheetId="112" r:id="rId14"/>
    <sheet name="HZ - dane ostateczne" sheetId="102" r:id="rId15"/>
    <sheet name="HZ wg krajów 2022-2023" sheetId="114" r:id="rId16"/>
  </sheets>
  <externalReferences>
    <externalReference r:id="rId17"/>
  </externalReferences>
  <definedNames>
    <definedName name="\a">#N/A</definedName>
    <definedName name="\s" localSheetId="15">#REF!</definedName>
    <definedName name="\s" localSheetId="0">#REF!</definedName>
    <definedName name="\s" localSheetId="6">#REF!</definedName>
    <definedName name="\s" localSheetId="7">#REF!</definedName>
    <definedName name="\s" localSheetId="8">#REF!</definedName>
    <definedName name="\s" localSheetId="5">#REF!</definedName>
    <definedName name="\s" localSheetId="4">#REF!</definedName>
    <definedName name="\s">#REF!</definedName>
    <definedName name="_17_11_2011" localSheetId="15">#REF!</definedName>
    <definedName name="_17_11_2011" localSheetId="0">#REF!</definedName>
    <definedName name="_17_11_2011" localSheetId="6">#REF!</definedName>
    <definedName name="_17_11_2011" localSheetId="7">#REF!</definedName>
    <definedName name="_17_11_2011" localSheetId="8">#REF!</definedName>
    <definedName name="_17_11_2011" localSheetId="5">#REF!</definedName>
    <definedName name="_17_11_2011">#REF!</definedName>
    <definedName name="_7_11_2011" localSheetId="15">#REF!</definedName>
    <definedName name="_7_11_2011" localSheetId="0">#REF!</definedName>
    <definedName name="_7_11_2011" localSheetId="6">#REF!</definedName>
    <definedName name="_7_11_2011" localSheetId="7">#REF!</definedName>
    <definedName name="_7_11_2011" localSheetId="8">#REF!</definedName>
    <definedName name="_7_11_2011" localSheetId="5">#REF!</definedName>
    <definedName name="_7_11_2011">#REF!</definedName>
    <definedName name="_A" localSheetId="15">#REF!</definedName>
    <definedName name="_A" localSheetId="0">#REF!</definedName>
    <definedName name="_A" localSheetId="6">#REF!</definedName>
    <definedName name="_A" localSheetId="7">#REF!</definedName>
    <definedName name="_A" localSheetId="8">#REF!</definedName>
    <definedName name="_A" localSheetId="5">#REF!</definedName>
    <definedName name="_A">#REF!</definedName>
    <definedName name="_xlnm._FilterDatabase" localSheetId="2" hidden="1">'Zmiana Roczna'!#REF!</definedName>
    <definedName name="_Toc126836177" localSheetId="5">ZiarnoPL_UE_MATIF!$A$1</definedName>
    <definedName name="_Toc145594128" localSheetId="2">'Zmiana Roczna'!$A$1</definedName>
    <definedName name="_Toc158287174" localSheetId="2">'Zmiana Roczna'!$A$1</definedName>
    <definedName name="a" localSheetId="15">#REF!</definedName>
    <definedName name="a" localSheetId="0">#REF!</definedName>
    <definedName name="a" localSheetId="6">#REF!</definedName>
    <definedName name="a" localSheetId="7">#REF!</definedName>
    <definedName name="a" localSheetId="8">#REF!</definedName>
    <definedName name="a" localSheetId="5">#REF!</definedName>
    <definedName name="a" localSheetId="4">#REF!</definedName>
    <definedName name="a">#REF!</definedName>
    <definedName name="aa" localSheetId="15">OFFSET(#REF!,0,0,COUNTA(#REF!),27)</definedName>
    <definedName name="aa" localSheetId="6">OFFSET(#REF!,0,0,COUNTA(#REF!),27)</definedName>
    <definedName name="aa" localSheetId="7">OFFSET(#REF!,0,0,COUNTA(#REF!),27)</definedName>
    <definedName name="aa" localSheetId="8">OFFSET(#REF!,0,0,COUNTA(#REF!),27)</definedName>
    <definedName name="aa" localSheetId="5">OFFSET(#REF!,0,0,COUNTA(#REF!),27)</definedName>
    <definedName name="aa">OFFSET(#REF!,0,0,COUNTA(#REF!),27)</definedName>
    <definedName name="aaa" localSheetId="15">#REF!</definedName>
    <definedName name="aaa" localSheetId="6">#REF!</definedName>
    <definedName name="aaa" localSheetId="7">#REF!</definedName>
    <definedName name="aaa" localSheetId="8">#REF!</definedName>
    <definedName name="aaa" localSheetId="5">#REF!</definedName>
    <definedName name="aaa">#REF!</definedName>
    <definedName name="aaaa" localSheetId="15">#REF!</definedName>
    <definedName name="aaaa" localSheetId="0">#REF!</definedName>
    <definedName name="aaaa" localSheetId="6">#REF!</definedName>
    <definedName name="aaaa" localSheetId="7">#REF!</definedName>
    <definedName name="aaaa" localSheetId="8">#REF!</definedName>
    <definedName name="aaaa" localSheetId="5">#REF!</definedName>
    <definedName name="aaaa">#REF!</definedName>
    <definedName name="aaas" localSheetId="15">#REF!</definedName>
    <definedName name="aaas" localSheetId="6">#REF!</definedName>
    <definedName name="aaas" localSheetId="7">#REF!</definedName>
    <definedName name="aaas" localSheetId="8">#REF!</definedName>
    <definedName name="aaas" localSheetId="5">#REF!</definedName>
    <definedName name="aaas">#REF!</definedName>
    <definedName name="aassss" localSheetId="15">#REF!</definedName>
    <definedName name="aassss" localSheetId="6">#REF!</definedName>
    <definedName name="aassss" localSheetId="7">#REF!</definedName>
    <definedName name="aassss" localSheetId="8">#REF!</definedName>
    <definedName name="aassss" localSheetId="5">#REF!</definedName>
    <definedName name="aassss">#REF!</definedName>
    <definedName name="AllPerc" localSheetId="15">#REF!,#REF!</definedName>
    <definedName name="AllPerc" localSheetId="0">#REF!,#REF!</definedName>
    <definedName name="AllPerc" localSheetId="6">#REF!,#REF!</definedName>
    <definedName name="AllPerc" localSheetId="7">#REF!,#REF!</definedName>
    <definedName name="AllPerc" localSheetId="8">#REF!,#REF!</definedName>
    <definedName name="AllPerc" localSheetId="5">#REF!,#REF!</definedName>
    <definedName name="AllPerc" localSheetId="4">#REF!,#REF!</definedName>
    <definedName name="AllPerc">#REF!,#REF!</definedName>
    <definedName name="AmisDataPig" localSheetId="15">OFFSET(#REF!,0,0,COUNTA(#REF!),20)</definedName>
    <definedName name="AmisDataPig" localSheetId="0">OFFSET(#REF!,0,0,COUNTA(#REF!),20)</definedName>
    <definedName name="AmisDataPig" localSheetId="6">OFFSET(#REF!,0,0,COUNTA(#REF!),20)</definedName>
    <definedName name="AmisDataPig" localSheetId="7">OFFSET(#REF!,0,0,COUNTA(#REF!),20)</definedName>
    <definedName name="AmisDataPig" localSheetId="8">OFFSET(#REF!,0,0,COUNTA(#REF!),20)</definedName>
    <definedName name="AmisDataPig" localSheetId="5">OFFSET(#REF!,0,0,COUNTA(#REF!),20)</definedName>
    <definedName name="AmisDataPig">OFFSET(#REF!,0,0,COUNTA(#REF!),20)</definedName>
    <definedName name="AmisDataPiglet" localSheetId="15">OFFSET(#REF!,0,0,COUNTA(#REF!),27)</definedName>
    <definedName name="AmisDataPiglet" localSheetId="0">OFFSET(#REF!,0,0,COUNTA(#REF!),27)</definedName>
    <definedName name="AmisDataPiglet" localSheetId="6">OFFSET(#REF!,0,0,COUNTA(#REF!),27)</definedName>
    <definedName name="AmisDataPiglet" localSheetId="7">OFFSET(#REF!,0,0,COUNTA(#REF!),27)</definedName>
    <definedName name="AmisDataPiglet" localSheetId="8">OFFSET(#REF!,0,0,COUNTA(#REF!),27)</definedName>
    <definedName name="AmisDataPiglet" localSheetId="5">OFFSET(#REF!,0,0,COUNTA(#REF!),27)</definedName>
    <definedName name="AmisDataPiglet">OFFSET(#REF!,0,0,COUNTA(#REF!),27)</definedName>
    <definedName name="aqwq" localSheetId="15">#REF!,#REF!</definedName>
    <definedName name="aqwq" localSheetId="0">#REF!,#REF!</definedName>
    <definedName name="aqwq" localSheetId="6">#REF!,#REF!</definedName>
    <definedName name="aqwq" localSheetId="7">#REF!,#REF!</definedName>
    <definedName name="aqwq" localSheetId="8">#REF!,#REF!</definedName>
    <definedName name="aqwq" localSheetId="5">#REF!,#REF!</definedName>
    <definedName name="aqwq">#REF!,#REF!</definedName>
    <definedName name="BothPerc" localSheetId="15">#REF!</definedName>
    <definedName name="BothPerc" localSheetId="0">#REF!</definedName>
    <definedName name="BothPerc" localSheetId="6">#REF!</definedName>
    <definedName name="BothPerc" localSheetId="7">#REF!</definedName>
    <definedName name="BothPerc" localSheetId="8">#REF!</definedName>
    <definedName name="BothPerc" localSheetId="5">#REF!</definedName>
    <definedName name="BothPerc">#REF!</definedName>
    <definedName name="Ceny" localSheetId="15">#REF!</definedName>
    <definedName name="Ceny" localSheetId="0">#REF!</definedName>
    <definedName name="Ceny" localSheetId="6">#REF!</definedName>
    <definedName name="Ceny" localSheetId="7">#REF!</definedName>
    <definedName name="Ceny" localSheetId="8">#REF!</definedName>
    <definedName name="Ceny" localSheetId="5">#REF!</definedName>
    <definedName name="Ceny">#REF!</definedName>
    <definedName name="cenyd" localSheetId="15">#REF!</definedName>
    <definedName name="cenyd" localSheetId="0">#REF!</definedName>
    <definedName name="cenyd" localSheetId="6">#REF!</definedName>
    <definedName name="cenyd" localSheetId="7">#REF!</definedName>
    <definedName name="cenyd" localSheetId="8">#REF!</definedName>
    <definedName name="cenyd" localSheetId="5">#REF!</definedName>
    <definedName name="cenyd">#REF!</definedName>
    <definedName name="ColPre" localSheetId="15">#REF!</definedName>
    <definedName name="ColPre" localSheetId="0">#REF!</definedName>
    <definedName name="ColPre" localSheetId="6">#REF!</definedName>
    <definedName name="ColPre" localSheetId="7">#REF!</definedName>
    <definedName name="ColPre" localSheetId="8">#REF!</definedName>
    <definedName name="ColPre" localSheetId="5">#REF!</definedName>
    <definedName name="ColPre">#REF!</definedName>
    <definedName name="CurShe" localSheetId="15">#REF!</definedName>
    <definedName name="CurShe" localSheetId="0">#REF!</definedName>
    <definedName name="CurShe" localSheetId="6">#REF!</definedName>
    <definedName name="CurShe" localSheetId="7">#REF!</definedName>
    <definedName name="CurShe" localSheetId="8">#REF!</definedName>
    <definedName name="CurShe" localSheetId="5">#REF!</definedName>
    <definedName name="CurShe">#REF!</definedName>
    <definedName name="dd" localSheetId="15">#REF!</definedName>
    <definedName name="dd" localSheetId="0">#REF!</definedName>
    <definedName name="dd" localSheetId="6">#REF!</definedName>
    <definedName name="dd" localSheetId="7">#REF!</definedName>
    <definedName name="dd" localSheetId="8">#REF!</definedName>
    <definedName name="dd" localSheetId="5">#REF!</definedName>
    <definedName name="dd">#REF!</definedName>
    <definedName name="dsxa">#REF!</definedName>
    <definedName name="fg" localSheetId="15">#REF!</definedName>
    <definedName name="fg" localSheetId="0">#REF!</definedName>
    <definedName name="fg" localSheetId="6">#REF!</definedName>
    <definedName name="fg" localSheetId="7">#REF!</definedName>
    <definedName name="fg" localSheetId="8">#REF!</definedName>
    <definedName name="fg" localSheetId="5">#REF!</definedName>
    <definedName name="fg">#REF!</definedName>
    <definedName name="FirstPerc" localSheetId="15">#REF!</definedName>
    <definedName name="FirstPerc" localSheetId="0">#REF!</definedName>
    <definedName name="FirstPerc" localSheetId="6">#REF!</definedName>
    <definedName name="FirstPerc" localSheetId="7">#REF!</definedName>
    <definedName name="FirstPerc" localSheetId="8">#REF!</definedName>
    <definedName name="FirstPerc" localSheetId="5">#REF!</definedName>
    <definedName name="FirstPerc">#REF!</definedName>
    <definedName name="gg" localSheetId="15">#REF!</definedName>
    <definedName name="gg" localSheetId="0">#REF!</definedName>
    <definedName name="gg" localSheetId="6">#REF!</definedName>
    <definedName name="gg" localSheetId="7">#REF!</definedName>
    <definedName name="gg" localSheetId="8">#REF!</definedName>
    <definedName name="gg" localSheetId="5">#REF!</definedName>
    <definedName name="gg">#REF!</definedName>
    <definedName name="hj" localSheetId="15">#REF!</definedName>
    <definedName name="hj" localSheetId="0">#REF!</definedName>
    <definedName name="hj" localSheetId="6">#REF!</definedName>
    <definedName name="hj" localSheetId="7">#REF!</definedName>
    <definedName name="hj" localSheetId="8">#REF!</definedName>
    <definedName name="hj" localSheetId="5">#REF!</definedName>
    <definedName name="hj">#REF!</definedName>
    <definedName name="jgg" localSheetId="15">OFFSET(#REF!,0,0,COUNTA(#REF!),20)</definedName>
    <definedName name="jgg" localSheetId="0">OFFSET(#REF!,0,0,COUNTA(#REF!),20)</definedName>
    <definedName name="jgg" localSheetId="6">OFFSET(#REF!,0,0,COUNTA(#REF!),20)</definedName>
    <definedName name="jgg" localSheetId="7">OFFSET(#REF!,0,0,COUNTA(#REF!),20)</definedName>
    <definedName name="jgg" localSheetId="8">OFFSET(#REF!,0,0,COUNTA(#REF!),20)</definedName>
    <definedName name="jgg" localSheetId="5">OFFSET(#REF!,0,0,COUNTA(#REF!),20)</definedName>
    <definedName name="jgg">OFFSET(#REF!,0,0,COUNTA(#REF!),20)</definedName>
    <definedName name="jose" localSheetId="15">#REF!</definedName>
    <definedName name="jose" localSheetId="0">#REF!</definedName>
    <definedName name="jose" localSheetId="6">#REF!</definedName>
    <definedName name="jose" localSheetId="7">#REF!</definedName>
    <definedName name="jose" localSheetId="8">#REF!</definedName>
    <definedName name="jose" localSheetId="5">#REF!</definedName>
    <definedName name="jose">#REF!</definedName>
    <definedName name="Last5" localSheetId="15">#REF!</definedName>
    <definedName name="Last5" localSheetId="0">#REF!</definedName>
    <definedName name="Last5" localSheetId="6">#REF!</definedName>
    <definedName name="Last5" localSheetId="7">#REF!</definedName>
    <definedName name="Last5" localSheetId="8">#REF!</definedName>
    <definedName name="Last5" localSheetId="5">#REF!</definedName>
    <definedName name="Last5">#REF!</definedName>
    <definedName name="MaxDate">'[1]Amis Exchange rate'!$D$2</definedName>
    <definedName name="MonPre" localSheetId="15">#REF!</definedName>
    <definedName name="MonPre" localSheetId="0">#REF!</definedName>
    <definedName name="MonPre" localSheetId="6">#REF!</definedName>
    <definedName name="MonPre" localSheetId="7">#REF!</definedName>
    <definedName name="MonPre" localSheetId="8">#REF!</definedName>
    <definedName name="MonPre" localSheetId="5">#REF!</definedName>
    <definedName name="MonPre" localSheetId="4">#REF!</definedName>
    <definedName name="MonPre">#REF!</definedName>
    <definedName name="n" localSheetId="15">#REF!</definedName>
    <definedName name="n" localSheetId="6">#REF!</definedName>
    <definedName name="n" localSheetId="7">#REF!</definedName>
    <definedName name="n" localSheetId="8">#REF!</definedName>
    <definedName name="n" localSheetId="5">#REF!</definedName>
    <definedName name="n">#REF!</definedName>
    <definedName name="NumPri" localSheetId="15">#REF!</definedName>
    <definedName name="NumPri" localSheetId="0">#REF!</definedName>
    <definedName name="NumPri" localSheetId="6">#REF!</definedName>
    <definedName name="NumPri" localSheetId="7">#REF!</definedName>
    <definedName name="NumPri" localSheetId="8">#REF!</definedName>
    <definedName name="NumPri" localSheetId="5">#REF!</definedName>
    <definedName name="NumPri">#REF!</definedName>
    <definedName name="_xlnm.Print_Area" localSheetId="12">'HZ wg krajów'!$A$4:$M$30</definedName>
    <definedName name="_xlnm.Print_Area" localSheetId="15">'HZ wg krajów 2022-2023'!#REF!</definedName>
    <definedName name="_xlnm.Print_Area" localSheetId="0">#REF!</definedName>
    <definedName name="_xlnm.Print_Area" localSheetId="6">MąkaSPRZED!$A$1:$B$43</definedName>
    <definedName name="_xlnm.Print_Area" localSheetId="7">MąkaZAK!$A$1:$B$12</definedName>
    <definedName name="_xlnm.Print_Area" localSheetId="8">OtrębySPRZED!$1:$1048576</definedName>
    <definedName name="_xlnm.Print_Area" localSheetId="5">ZiarnoPL_UE_MATIF!#REF!</definedName>
    <definedName name="_xlnm.Print_Area" localSheetId="4">ZiarnoWYKRESY!#REF!</definedName>
    <definedName name="_xlnm.Print_Area" localSheetId="3">ZiarnoZAK!$A$1:$B$21</definedName>
    <definedName name="_xlnm.Print_Area">#REF!</definedName>
    <definedName name="OLE_LINK4" localSheetId="0">INFO!$B$31</definedName>
    <definedName name="ppp" localSheetId="15">#REF!</definedName>
    <definedName name="ppp" localSheetId="0">#REF!</definedName>
    <definedName name="ppp" localSheetId="6">#REF!</definedName>
    <definedName name="ppp" localSheetId="7">#REF!</definedName>
    <definedName name="ppp" localSheetId="8">#REF!</definedName>
    <definedName name="ppp" localSheetId="5">#REF!</definedName>
    <definedName name="ppp" localSheetId="4">#REF!</definedName>
    <definedName name="ppp">#REF!</definedName>
    <definedName name="Prosieta" localSheetId="15">#REF!</definedName>
    <definedName name="Prosieta" localSheetId="0">#REF!</definedName>
    <definedName name="Prosieta" localSheetId="6">#REF!</definedName>
    <definedName name="Prosieta" localSheetId="7">#REF!</definedName>
    <definedName name="Prosieta" localSheetId="8">#REF!</definedName>
    <definedName name="Prosieta" localSheetId="5">#REF!</definedName>
    <definedName name="Prosieta">#REF!</definedName>
    <definedName name="recap" localSheetId="15">#REF!</definedName>
    <definedName name="recap" localSheetId="0">#REF!</definedName>
    <definedName name="recap" localSheetId="6">#REF!</definedName>
    <definedName name="recap" localSheetId="7">#REF!</definedName>
    <definedName name="recap" localSheetId="8">#REF!</definedName>
    <definedName name="recap" localSheetId="5">#REF!</definedName>
    <definedName name="recap">#REF!</definedName>
    <definedName name="s" localSheetId="15">#REF!</definedName>
    <definedName name="s" localSheetId="0">#REF!</definedName>
    <definedName name="s" localSheetId="6">#REF!</definedName>
    <definedName name="s" localSheetId="7">#REF!</definedName>
    <definedName name="s" localSheetId="8">#REF!</definedName>
    <definedName name="s" localSheetId="5">#REF!</definedName>
    <definedName name="s">#REF!</definedName>
    <definedName name="SecondPerc" localSheetId="15">#REF!</definedName>
    <definedName name="SecondPerc" localSheetId="0">#REF!</definedName>
    <definedName name="SecondPerc" localSheetId="6">#REF!</definedName>
    <definedName name="SecondPerc" localSheetId="7">#REF!</definedName>
    <definedName name="SecondPerc" localSheetId="8">#REF!</definedName>
    <definedName name="SecondPerc" localSheetId="5">#REF!</definedName>
    <definedName name="SecondPerc">#REF!</definedName>
    <definedName name="ss" localSheetId="15">#REF!</definedName>
    <definedName name="ss" localSheetId="6">#REF!</definedName>
    <definedName name="ss" localSheetId="7">#REF!</definedName>
    <definedName name="ss" localSheetId="8">#REF!</definedName>
    <definedName name="ss" localSheetId="5">#REF!</definedName>
    <definedName name="ss">#REF!</definedName>
    <definedName name="ssfg" localSheetId="15">#REF!</definedName>
    <definedName name="ssfg" localSheetId="6">#REF!</definedName>
    <definedName name="ssfg" localSheetId="7">#REF!</definedName>
    <definedName name="ssfg" localSheetId="8">#REF!</definedName>
    <definedName name="ssfg" localSheetId="5">#REF!</definedName>
    <definedName name="ssfg">#REF!</definedName>
    <definedName name="sss" localSheetId="15">#REF!</definedName>
    <definedName name="sss" localSheetId="6">#REF!</definedName>
    <definedName name="sss" localSheetId="7">#REF!</definedName>
    <definedName name="sss" localSheetId="8">#REF!</definedName>
    <definedName name="sss" localSheetId="5">#REF!</definedName>
    <definedName name="sss">#REF!</definedName>
    <definedName name="ssssaaa" localSheetId="15">#REF!</definedName>
    <definedName name="ssssaaa" localSheetId="0">#REF!</definedName>
    <definedName name="ssssaaa" localSheetId="6">#REF!</definedName>
    <definedName name="ssssaaa" localSheetId="7">#REF!</definedName>
    <definedName name="ssssaaa" localSheetId="8">#REF!</definedName>
    <definedName name="ssssaaa" localSheetId="5">#REF!</definedName>
    <definedName name="ssssaaa">#REF!</definedName>
    <definedName name="TodDat" localSheetId="15">#REF!</definedName>
    <definedName name="TodDat" localSheetId="0">#REF!</definedName>
    <definedName name="TodDat" localSheetId="6">#REF!</definedName>
    <definedName name="TodDat" localSheetId="7">#REF!</definedName>
    <definedName name="TodDat" localSheetId="8">#REF!</definedName>
    <definedName name="TodDat" localSheetId="5">#REF!</definedName>
    <definedName name="TodDat">#REF!</definedName>
    <definedName name="WeeNum" localSheetId="15">#REF!</definedName>
    <definedName name="WeeNum" localSheetId="0">#REF!</definedName>
    <definedName name="WeeNum" localSheetId="6">#REF!</definedName>
    <definedName name="WeeNum" localSheetId="7">#REF!</definedName>
    <definedName name="WeeNum" localSheetId="8">#REF!</definedName>
    <definedName name="WeeNum" localSheetId="5">#REF!</definedName>
    <definedName name="WeeNum" localSheetId="4">#REF!</definedName>
    <definedName name="WeeNum">#REF!</definedName>
    <definedName name="Z_7210F14B_1A6D_11D8_89CF_0080C8945F41_.wvu.PrintArea" localSheetId="6" hidden="1">MąkaSPRZED!$1:$1048576</definedName>
    <definedName name="Z_7210F14B_1A6D_11D8_89CF_0080C8945F41_.wvu.PrintArea" localSheetId="7" hidden="1">MąkaZAK!$1:$1048576</definedName>
    <definedName name="Z_7210F14B_1A6D_11D8_89CF_0080C8945F41_.wvu.PrintArea" localSheetId="5" hidden="1">ZiarnoPL_UE_MATIF!#REF!</definedName>
    <definedName name="Z_7210F14B_1A6D_11D8_89CF_0080C8945F41_.wvu.PrintArea" localSheetId="4" hidden="1">ZiarnoWYKRESY!#REF!</definedName>
    <definedName name="Z_7210F14B_1A6D_11D8_89CF_0080C8945F41_.wvu.PrintArea" localSheetId="3" hidden="1">ZiarnoZAK!$1:$1048576</definedName>
    <definedName name="zx" localSheetId="15">#REF!</definedName>
    <definedName name="zx" localSheetId="0">#REF!</definedName>
    <definedName name="zx" localSheetId="6">#REF!</definedName>
    <definedName name="zx" localSheetId="7">#REF!</definedName>
    <definedName name="zx" localSheetId="8">#REF!</definedName>
    <definedName name="zx" localSheetId="5">#REF!</definedName>
    <definedName name="zx" localSheetId="4">#REF!</definedName>
    <definedName name="zx">#REF!</definedName>
    <definedName name="zywiec" localSheetId="15">#REF!</definedName>
    <definedName name="zywiec" localSheetId="0">#REF!</definedName>
    <definedName name="zywiec" localSheetId="6">#REF!</definedName>
    <definedName name="zywiec" localSheetId="7">#REF!</definedName>
    <definedName name="zywiec" localSheetId="8">#REF!</definedName>
    <definedName name="zywiec" localSheetId="5">#REF!</definedName>
    <definedName name="zywiec">#REF!</definedName>
    <definedName name="zzz">#N/A</definedName>
  </definedNames>
  <calcPr calcId="162913"/>
  <customWorkbookViews>
    <customWorkbookView name="aaaaaa - Widok osobisty" guid="{7210F14B-1A6D-11D8-89CF-0080C8945F41}" mergeInterval="0" personalView="1" maximized="1" windowWidth="763" windowHeight="440" tabRatio="888" activeSheetId="1"/>
  </customWorkbookViews>
</workbook>
</file>

<file path=xl/calcChain.xml><?xml version="1.0" encoding="utf-8"?>
<calcChain xmlns="http://schemas.openxmlformats.org/spreadsheetml/2006/main">
  <c r="C2" i="118" l="1"/>
  <c r="B17" i="117" l="1"/>
  <c r="B2" i="117" l="1"/>
  <c r="B2" i="116"/>
  <c r="B2" i="72" l="1"/>
  <c r="A2" i="118" l="1"/>
  <c r="A17" i="117" l="1"/>
  <c r="A2" i="117" l="1"/>
  <c r="A2" i="116"/>
</calcChain>
</file>

<file path=xl/sharedStrings.xml><?xml version="1.0" encoding="utf-8"?>
<sst xmlns="http://schemas.openxmlformats.org/spreadsheetml/2006/main" count="1368" uniqueCount="291">
  <si>
    <t>Pszenżyto</t>
  </si>
  <si>
    <t>Pszenica</t>
  </si>
  <si>
    <t>Żyto</t>
  </si>
  <si>
    <t>Jęczmień</t>
  </si>
  <si>
    <t>ul. Wspólna 30</t>
  </si>
  <si>
    <t>00-930 Warszawa</t>
  </si>
  <si>
    <t>RYNEK ZBÓŻ</t>
  </si>
  <si>
    <t>Kukurydza</t>
  </si>
  <si>
    <t>Cena [zł/tona]</t>
  </si>
  <si>
    <t>POLSKA</t>
  </si>
  <si>
    <t>MAKROREGION</t>
  </si>
  <si>
    <t>Centralno-Wschodni</t>
  </si>
  <si>
    <t>Południowy</t>
  </si>
  <si>
    <t>Północno-Zachodni</t>
  </si>
  <si>
    <t>TOWAR</t>
  </si>
  <si>
    <t>Rodzaj ZIARNA</t>
  </si>
  <si>
    <t>Tygodn. zmiana ceny [%]</t>
  </si>
  <si>
    <t>konsumpcyjne</t>
  </si>
  <si>
    <t>paszowe</t>
  </si>
  <si>
    <t>nld</t>
  </si>
  <si>
    <t>Owies</t>
  </si>
  <si>
    <t>--</t>
  </si>
  <si>
    <t>browarniane</t>
  </si>
  <si>
    <t>OGÓŁEM</t>
  </si>
  <si>
    <t xml:space="preserve"> </t>
  </si>
  <si>
    <t>EKSPORT/WYWÓZ</t>
  </si>
  <si>
    <t>IMPORT/PRZYWÓZ</t>
  </si>
  <si>
    <t>SALDO</t>
  </si>
  <si>
    <t>CN</t>
  </si>
  <si>
    <t>Nazwa towaru</t>
  </si>
  <si>
    <t>Wartość [tys. EUR]</t>
  </si>
  <si>
    <t>Wolumen [tony]</t>
  </si>
  <si>
    <t>1001</t>
  </si>
  <si>
    <t>Pszenica i meslin</t>
  </si>
  <si>
    <t>1002</t>
  </si>
  <si>
    <t>1003</t>
  </si>
  <si>
    <t>1004</t>
  </si>
  <si>
    <t>1005</t>
  </si>
  <si>
    <t>Kukurydza (ziarna)</t>
  </si>
  <si>
    <t>1101</t>
  </si>
  <si>
    <t>Mąka pszenna i żytnio-pszenna</t>
  </si>
  <si>
    <t>RAZEM  zboża i produkty zbożowe</t>
  </si>
  <si>
    <t>EKSPORT</t>
  </si>
  <si>
    <t>IMPORT</t>
  </si>
  <si>
    <t>Kraj</t>
  </si>
  <si>
    <t>Niemcy</t>
  </si>
  <si>
    <t>Słowacja</t>
  </si>
  <si>
    <t>Hiszpania</t>
  </si>
  <si>
    <t>Litwa</t>
  </si>
  <si>
    <t>Austria</t>
  </si>
  <si>
    <t>* - Dane wstępne</t>
  </si>
  <si>
    <t>Francja</t>
  </si>
  <si>
    <t>EKSPORT PSZENICY z Polski - kod 1001</t>
  </si>
  <si>
    <t>IMPORT PSZENICY do Polski - kod 1001</t>
  </si>
  <si>
    <t>EKSPORT KUKURYDZY z Polski - kod 1005</t>
  </si>
  <si>
    <t>IMPORT KUKURYDZY do Polski - kod 1005</t>
  </si>
  <si>
    <t xml:space="preserve">EKSPORT MĄKI PSZENNEJ I PSZENNO-ŻYTNIEJ z Polski - kod 1101 </t>
  </si>
  <si>
    <t xml:space="preserve">IMPORT MĄKI PSZENNEJ I PSZENNO-ŻYTNIEJ do Polski - kod 1101 </t>
  </si>
  <si>
    <t>* - dane wstępne</t>
  </si>
  <si>
    <t>według ważniejszych państw</t>
  </si>
  <si>
    <t>EKSPORT JĘCZMIENIA z Polski - kod 1003</t>
  </si>
  <si>
    <t>IMPORT JĘCZMIENIA do Polski - kod 1003</t>
  </si>
  <si>
    <t>[zł/tona]</t>
  </si>
  <si>
    <t>Rodzaj TOWARU</t>
  </si>
  <si>
    <t>konsumpcyjna</t>
  </si>
  <si>
    <t>paszowa</t>
  </si>
  <si>
    <t>Finlandia</t>
  </si>
  <si>
    <t>1008</t>
  </si>
  <si>
    <t>Wolumen   [tony]</t>
  </si>
  <si>
    <t>Nasiona gryki, prosa i mozgi kanaryjskiej; pozostałe</t>
  </si>
  <si>
    <t>Norwegia</t>
  </si>
  <si>
    <t>Włochy</t>
  </si>
  <si>
    <t>Republika Czeska</t>
  </si>
  <si>
    <t>Dania</t>
  </si>
  <si>
    <t>Węgry</t>
  </si>
  <si>
    <t>Wielka Brytania</t>
  </si>
  <si>
    <t>Turcja</t>
  </si>
  <si>
    <t>Ukraina</t>
  </si>
  <si>
    <t>Rumunia</t>
  </si>
  <si>
    <t>Szwecja</t>
  </si>
  <si>
    <t>CENA SPRZEDAŻY [zł/tonę]</t>
  </si>
  <si>
    <t>ROK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</si>
  <si>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</si>
  <si>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</si>
  <si>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</si>
  <si>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</si>
  <si>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</si>
  <si>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</si>
  <si>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</si>
  <si>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</si>
  <si>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</si>
  <si>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</si>
  <si>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</si>
  <si>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</si>
  <si>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Mąka detaliczna (1kg) TYP 450</t>
  </si>
  <si>
    <t>Mąka detaliczna (1kg) TYP 500</t>
  </si>
  <si>
    <t>styczeń '20</t>
  </si>
  <si>
    <t>luty '20</t>
  </si>
  <si>
    <t>marzec '20</t>
  </si>
  <si>
    <t>kwiecień '20</t>
  </si>
  <si>
    <t>maj '20</t>
  </si>
  <si>
    <t>czerwiec '20</t>
  </si>
  <si>
    <t>lipiec '20</t>
  </si>
  <si>
    <t>sierpień '20</t>
  </si>
  <si>
    <t>wrzesień '20</t>
  </si>
  <si>
    <t>październik '20</t>
  </si>
  <si>
    <t>listopad '20</t>
  </si>
  <si>
    <t>grudzień '20</t>
  </si>
  <si>
    <t>2020</t>
  </si>
  <si>
    <t>Wydział Informacji Rynkowej</t>
  </si>
  <si>
    <t>Magdalena Olechowicz</t>
  </si>
  <si>
    <t>Maroko</t>
  </si>
  <si>
    <t>CENA ZAKUPU [zł/tonę]</t>
  </si>
  <si>
    <t>Holandia</t>
  </si>
  <si>
    <t>Portugalia</t>
  </si>
  <si>
    <t>styczeń '21</t>
  </si>
  <si>
    <t>luty '21</t>
  </si>
  <si>
    <t>marzec '21</t>
  </si>
  <si>
    <t>kwiecień '21</t>
  </si>
  <si>
    <t>maj '21</t>
  </si>
  <si>
    <t>czerwiec '21</t>
  </si>
  <si>
    <t>lipiec '21</t>
  </si>
  <si>
    <t>sierpień '21</t>
  </si>
  <si>
    <t>wrzesień '21</t>
  </si>
  <si>
    <t>październik '21</t>
  </si>
  <si>
    <t>listopad '21</t>
  </si>
  <si>
    <t>grudzień '21</t>
  </si>
  <si>
    <t>źródło: Ministerstwo Finansów</t>
  </si>
  <si>
    <t>Departament Rynków Rolnych</t>
  </si>
  <si>
    <t>Rodzaj ZIARNA EKOLOGICZNEGO</t>
  </si>
  <si>
    <t>Belgia</t>
  </si>
  <si>
    <t>styczeń '22</t>
  </si>
  <si>
    <t>luty '22</t>
  </si>
  <si>
    <t>marzec '22</t>
  </si>
  <si>
    <t>kwiecień '22</t>
  </si>
  <si>
    <t>maj '22</t>
  </si>
  <si>
    <t>czerwiec '22</t>
  </si>
  <si>
    <t>lipiec '22</t>
  </si>
  <si>
    <t>sierpień '22</t>
  </si>
  <si>
    <t>wrzesień '22</t>
  </si>
  <si>
    <t>październik '22</t>
  </si>
  <si>
    <t>listopad '22</t>
  </si>
  <si>
    <t>grudzień '22</t>
  </si>
  <si>
    <t>Nigeria</t>
  </si>
  <si>
    <t>Kazachstan</t>
  </si>
  <si>
    <t>Łotwa</t>
  </si>
  <si>
    <t>Irlandia</t>
  </si>
  <si>
    <t>Republika Korei</t>
  </si>
  <si>
    <t>*</t>
  </si>
  <si>
    <t xml:space="preserve"> ZINTEGROWANY SYSTEM ROLNICZEJ INFORMACJI RYNKOWEJ</t>
  </si>
  <si>
    <t>Notowania z okresu:</t>
  </si>
  <si>
    <t xml:space="preserve">Autor: </t>
  </si>
  <si>
    <t>tel: 22 623 16 34</t>
  </si>
  <si>
    <t>EKSPORT I IMPORT OGÓŁEM</t>
  </si>
  <si>
    <t>EKSPORT I IMPORT WEDŁUG WAŻNIEJSZYCH KRAJÓW</t>
  </si>
  <si>
    <t>Podstawy prawne:</t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</si>
  <si>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>rozporządzenie Ministra Rolnictwa i Rozwoju Wsi z dnia 8 marca 2021 r. w sprawie zbieranych danych rynkowych (Dz. U. z 2021 r., poz. 589).</t>
    </r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</si>
  <si>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 xml:space="preserve">ustawa z dnia 30 marca 2001 r. o rolniczych badaniach rynkowych (Dz.U. 2015, poz. 1160 – tekst jednolity); </t>
    </r>
  </si>
  <si>
    <t>Argentyna</t>
  </si>
  <si>
    <t>pasz. "mokra"</t>
  </si>
  <si>
    <t>Zmiana ceny [%]</t>
  </si>
  <si>
    <t>i Transformacji Energetycznej Obszarów Wiejskich</t>
  </si>
  <si>
    <t>Wydawca: Ministerstwo Rolnictwa i Rozwoju Wsi</t>
  </si>
  <si>
    <t xml:space="preserve">Departament Rynków Rolnych i Transformacji Energetycznej Obszarów Wiejskich  </t>
  </si>
  <si>
    <r>
      <rPr>
        <sz val="10"/>
        <rFont val="Arial CE"/>
        <charset val="238"/>
      </rPr>
      <t>E-mail:</t>
    </r>
    <r>
      <rPr>
        <sz val="10"/>
        <color indexed="12"/>
        <rFont val="Arial CE"/>
        <charset val="238"/>
      </rPr>
      <t xml:space="preserve"> </t>
    </r>
    <r>
      <rPr>
        <u/>
        <sz val="10"/>
        <color indexed="12"/>
        <rFont val="Arial CE"/>
        <charset val="238"/>
      </rPr>
      <t>Magdalena.Olechowicz@minrol.gov.pl</t>
    </r>
  </si>
  <si>
    <t>roku</t>
  </si>
  <si>
    <t>2 lat</t>
  </si>
  <si>
    <t>Zmiana ceny [%]             w stosunku do:</t>
  </si>
  <si>
    <t>styczeń '23</t>
  </si>
  <si>
    <t>luty '23</t>
  </si>
  <si>
    <t>marzec '23</t>
  </si>
  <si>
    <t>kwiecień '23</t>
  </si>
  <si>
    <t>maj '23</t>
  </si>
  <si>
    <t>czerwiec '23</t>
  </si>
  <si>
    <t>lipiec '23</t>
  </si>
  <si>
    <t>sierpień '23</t>
  </si>
  <si>
    <t>wrzesień '23</t>
  </si>
  <si>
    <t>październik '23</t>
  </si>
  <si>
    <t>listopad '23</t>
  </si>
  <si>
    <t>grudzień '23</t>
  </si>
  <si>
    <t>Mąka pszenna piekarnicza</t>
  </si>
  <si>
    <t>Islandia</t>
  </si>
  <si>
    <t>USA</t>
  </si>
  <si>
    <t>Ceny zakupu ziarna ekologicznego w przedsiębiorstwach</t>
  </si>
  <si>
    <t>dokonujących zakupu zbóż w ujęciu miesięcznym</t>
  </si>
  <si>
    <t>Algieria</t>
  </si>
  <si>
    <t>Arabia Saudyjska</t>
  </si>
  <si>
    <t>Izrael</t>
  </si>
  <si>
    <t>Kamerun</t>
  </si>
  <si>
    <t>Angola</t>
  </si>
  <si>
    <t>Kenia</t>
  </si>
  <si>
    <t>Tanzania</t>
  </si>
  <si>
    <t>Kanada</t>
  </si>
  <si>
    <t>Kuba</t>
  </si>
  <si>
    <t>RPA</t>
  </si>
  <si>
    <t>India</t>
  </si>
  <si>
    <t>Madagaskar</t>
  </si>
  <si>
    <t>MĄKA</t>
  </si>
  <si>
    <t>TYP MĄKI</t>
  </si>
  <si>
    <t>Strukt. obrot. [%]</t>
  </si>
  <si>
    <r>
      <t>PSZENNA</t>
    </r>
    <r>
      <rPr>
        <sz val="12"/>
        <rFont val="Calibri"/>
        <family val="2"/>
        <charset val="238"/>
        <scheme val="minor"/>
      </rPr>
      <t xml:space="preserve"> detaliczna (1kg)   wg rodzaju:</t>
    </r>
  </si>
  <si>
    <t>tortowa</t>
  </si>
  <si>
    <t>wrocławska</t>
  </si>
  <si>
    <t>poznańska</t>
  </si>
  <si>
    <t>krupczatka</t>
  </si>
  <si>
    <t>450/500</t>
  </si>
  <si>
    <t>luksusowa</t>
  </si>
  <si>
    <t>Ogółem</t>
  </si>
  <si>
    <t>-</t>
  </si>
  <si>
    <t>PSZENNA</t>
  </si>
  <si>
    <t>detaliczna</t>
  </si>
  <si>
    <t>(paczkowana 1kg)</t>
  </si>
  <si>
    <t>piekarnicza</t>
  </si>
  <si>
    <t>(w workach)</t>
  </si>
  <si>
    <t>(luzem)</t>
  </si>
  <si>
    <t>ŻYTNIA</t>
  </si>
  <si>
    <t>żytnia</t>
  </si>
  <si>
    <t xml:space="preserve">pszenna </t>
  </si>
  <si>
    <t>w workach:</t>
  </si>
  <si>
    <t>luzem:</t>
  </si>
  <si>
    <r>
      <t>PSZENNA</t>
    </r>
    <r>
      <rPr>
        <i/>
        <sz val="12"/>
        <rFont val="Calibri"/>
        <family val="2"/>
        <charset val="238"/>
        <scheme val="minor"/>
      </rPr>
      <t xml:space="preserve"> detaliczna (1kg) wg rodzaju:</t>
    </r>
  </si>
  <si>
    <t>pszenne</t>
  </si>
  <si>
    <t>Otręby</t>
  </si>
  <si>
    <t>żytnie</t>
  </si>
  <si>
    <t>LUZEM</t>
  </si>
  <si>
    <t>w WORKACH</t>
  </si>
  <si>
    <t>Rodzaj</t>
  </si>
  <si>
    <t>Typ 450 (paczkowana)</t>
  </si>
  <si>
    <t>Typ 500 (paczkowana)</t>
  </si>
  <si>
    <t>Typ 500 (worki)</t>
  </si>
  <si>
    <t>Typ 750 (worki)</t>
  </si>
  <si>
    <t>Typ 720 (worki)</t>
  </si>
  <si>
    <t>Cena średnia [zł/tona]</t>
  </si>
  <si>
    <t>Cena min.* [zł/tona]</t>
  </si>
  <si>
    <t>Cena max.* [zł/tona]</t>
  </si>
  <si>
    <t>https://agriculture.ec.europa.eu/data-and-analysis/markets/overviews/market-observatories/crops/cereals-statistics_en</t>
  </si>
  <si>
    <r>
      <rPr>
        <sz val="10"/>
        <rFont val="Calibri"/>
        <family val="2"/>
        <charset val="238"/>
        <scheme val="minor"/>
      </rPr>
      <t>Ceny zbóż w poszczególnych krajach UE dostępne są na stronie</t>
    </r>
    <r>
      <rPr>
        <sz val="10"/>
        <color indexed="8"/>
        <rFont val="Calibri"/>
        <family val="2"/>
        <charset val="238"/>
        <scheme val="minor"/>
      </rPr>
      <t xml:space="preserve"> </t>
    </r>
  </si>
  <si>
    <t>W związku z aktualizacją bazy danych KE (nawet do kilku tygodni wstecz) wyliczona średnia cena UE dla poszczególnych zbóż może ulegać zmianie</t>
  </si>
  <si>
    <t>Handel zagraniczny produktami zbożowymi – dane ostateczne</t>
  </si>
  <si>
    <t xml:space="preserve">Handel zagraniczny produktami zbożowymi </t>
  </si>
  <si>
    <t>Mąka pszenna detaliczna</t>
  </si>
  <si>
    <t>Typ 550 (luz)</t>
  </si>
  <si>
    <t>Mąka żytnia piekarnicza</t>
  </si>
  <si>
    <t>* średnia cena ważona wyliczona na podstawie 5 najniższych/najwyższych cen</t>
  </si>
  <si>
    <t xml:space="preserve">Średnie ceny zakupu ziarna w przedsiębiorstwach dokonujących zakupu zbóż w układzie tygodniowym </t>
  </si>
  <si>
    <t xml:space="preserve">Porównanie średnich cen pszenicy konsumpcyjnej i kukurydzy na giełdzie w Paryżu oraz w Polsce i UE </t>
  </si>
  <si>
    <t>Średnie ceny sprzedaży mąk w przedsiębiorstwach prowadzących przemiał ziarna zbóż</t>
  </si>
  <si>
    <t xml:space="preserve">Średnie ceny zakupu mąki pszennej (ważniejszych rodzajów) płacone przez podmioty handlu detalicznego </t>
  </si>
  <si>
    <t>Średnie ceny zakupu mąki (ważniejszych rodzajów) płacone przez podmioty branży piekarsko-cukierniczej</t>
  </si>
  <si>
    <t>Średnie ceny sprzedaży otrąb w przedsiębiorstwach prowadzących przemiał ziarna zbóż</t>
  </si>
  <si>
    <t>Średnie ceny zbóż w ujęciu miesięcznym</t>
  </si>
  <si>
    <t>Średnie ceny wybranych mąk w ujęciu miesięcznym</t>
  </si>
  <si>
    <t>Porównanie aktualnych, średnich cen wybranych towarów w przedsiębiorstwach z średnimi cenami w analogicznym okresie roku poprzedniego oraz dwóch lat</t>
  </si>
  <si>
    <t>styczeń '24</t>
  </si>
  <si>
    <t>luty '24</t>
  </si>
  <si>
    <t>marzec '24</t>
  </si>
  <si>
    <t>kwiecień '24</t>
  </si>
  <si>
    <t>maj '24</t>
  </si>
  <si>
    <t>czerwiec '24</t>
  </si>
  <si>
    <t>lipiec '24</t>
  </si>
  <si>
    <t>sierpień '24</t>
  </si>
  <si>
    <t>wrzesień '24</t>
  </si>
  <si>
    <t>październik '24</t>
  </si>
  <si>
    <t>listopad '24</t>
  </si>
  <si>
    <t>grudzień '24</t>
  </si>
  <si>
    <t>Średnie ceny zakupu ziarna w przedsiębiorstwach dokonujących zakupu zbóż</t>
  </si>
  <si>
    <t>2022r.</t>
  </si>
  <si>
    <t>2023r.*</t>
  </si>
  <si>
    <t>Stany Zjednoczone Ameryki</t>
  </si>
  <si>
    <t>Gwinea</t>
  </si>
  <si>
    <t>Estonia</t>
  </si>
  <si>
    <t xml:space="preserve">w okresie: </t>
  </si>
  <si>
    <t>Kongo (d.Zair)</t>
  </si>
  <si>
    <t>Senegal</t>
  </si>
  <si>
    <t>czerwiec 2024</t>
  </si>
  <si>
    <t>Przenżyto, gryka, prosa; pozostałe</t>
  </si>
  <si>
    <t>Rosja</t>
  </si>
  <si>
    <t>lipiec 2024</t>
  </si>
  <si>
    <t>18.08.2024</t>
  </si>
  <si>
    <t>NR 34/2024</t>
  </si>
  <si>
    <t>29 sierpnia 2024r.</t>
  </si>
  <si>
    <t>19-25.08.2024r.</t>
  </si>
  <si>
    <t>25.08.2024</t>
  </si>
  <si>
    <t>8.08.2024)</t>
  </si>
  <si>
    <t>I-VI 2023r.</t>
  </si>
  <si>
    <t>I-VI 2024r.*</t>
  </si>
  <si>
    <t>2023r.</t>
  </si>
  <si>
    <t>Togo</t>
  </si>
  <si>
    <t>Japonia</t>
  </si>
  <si>
    <t>27.08.2023</t>
  </si>
  <si>
    <t>28.08.2022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</si>
</sst>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43" formatCode="_-* #,##0.00_-;\-* #,##0.00_-;_-* &quot;-&quot;??_-;_-@_-"/>
    <numFmt numFmtId="164" formatCode="0.0"/>
    <numFmt numFmtId="165" formatCode="#,##0.0"/>
    <numFmt numFmtId="166" formatCode="#,###,##0"/>
    <numFmt numFmtId="167" formatCode="yyyy/mm/dd;@"/>
    <numFmt numFmtId="168" formatCode="[$-415]mmm\ yy;@"/>
    <numFmt numFmtId="169" formatCode="0.000"/>
    <numFmt numFmtId="170" formatCode="yyyy\-mm\-dd;@"/>
  </numFmts>
  <fonts count="93" x14ac:knownFonts="1">
    <font>
      <sz val="10"/>
      <color indexed="8"/>
      <name val="MS Sans Serif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u/>
      <sz val="10"/>
      <color indexed="12"/>
      <name val="Arial CE"/>
      <charset val="238"/>
    </font>
    <font>
      <sz val="10"/>
      <name val="Arial CE"/>
    </font>
    <font>
      <sz val="10"/>
      <color indexed="8"/>
      <name val="MS Sans Serif"/>
      <family val="2"/>
      <charset val="238"/>
    </font>
    <font>
      <sz val="10"/>
      <name val="Arial"/>
      <family val="2"/>
      <charset val="238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b/>
      <sz val="11"/>
      <color rgb="FFFA7D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u/>
      <sz val="9"/>
      <color indexed="12"/>
      <name val="Arial CE"/>
      <charset val="238"/>
    </font>
    <font>
      <b/>
      <sz val="12"/>
      <color theme="1"/>
      <name val="Calibri"/>
      <family val="2"/>
      <charset val="238"/>
      <scheme val="minor"/>
    </font>
    <font>
      <sz val="10"/>
      <color indexed="8"/>
      <name val="MS Sans Serif"/>
    </font>
    <font>
      <sz val="10"/>
      <name val="Calibri"/>
      <family val="2"/>
      <charset val="238"/>
      <scheme val="minor"/>
    </font>
    <font>
      <sz val="10"/>
      <color indexed="8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b/>
      <sz val="24"/>
      <name val="Calibri"/>
      <family val="2"/>
      <charset val="238"/>
      <scheme val="minor"/>
    </font>
    <font>
      <b/>
      <sz val="18"/>
      <name val="Calibri"/>
      <family val="2"/>
      <charset val="238"/>
      <scheme val="minor"/>
    </font>
    <font>
      <sz val="18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u/>
      <sz val="10"/>
      <color indexed="12"/>
      <name val="Calibri"/>
      <family val="2"/>
      <charset val="238"/>
      <scheme val="minor"/>
    </font>
    <font>
      <sz val="12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sz val="12"/>
      <color indexed="8"/>
      <name val="Calibri"/>
      <family val="2"/>
      <charset val="238"/>
      <scheme val="minor"/>
    </font>
    <font>
      <b/>
      <i/>
      <sz val="12"/>
      <name val="Calibri"/>
      <family val="2"/>
      <charset val="238"/>
      <scheme val="minor"/>
    </font>
    <font>
      <i/>
      <sz val="12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i/>
      <sz val="11"/>
      <name val="Calibri"/>
      <family val="2"/>
      <charset val="238"/>
      <scheme val="minor"/>
    </font>
    <font>
      <b/>
      <sz val="16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b/>
      <i/>
      <sz val="11"/>
      <name val="Calibri"/>
      <family val="2"/>
      <charset val="238"/>
      <scheme val="minor"/>
    </font>
    <font>
      <b/>
      <sz val="13"/>
      <name val="Calibri"/>
      <family val="2"/>
      <charset val="238"/>
      <scheme val="minor"/>
    </font>
    <font>
      <b/>
      <sz val="12"/>
      <color indexed="8"/>
      <name val="Calibri"/>
      <family val="2"/>
      <charset val="238"/>
      <scheme val="minor"/>
    </font>
    <font>
      <b/>
      <sz val="12"/>
      <color rgb="FF0000FF"/>
      <name val="Calibri"/>
      <family val="2"/>
      <charset val="238"/>
      <scheme val="minor"/>
    </font>
    <font>
      <b/>
      <sz val="9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sz val="12"/>
      <color indexed="10"/>
      <name val="Calibri"/>
      <family val="2"/>
      <charset val="238"/>
      <scheme val="minor"/>
    </font>
    <font>
      <b/>
      <sz val="12"/>
      <color indexed="12"/>
      <name val="Calibri"/>
      <family val="2"/>
      <charset val="238"/>
      <scheme val="minor"/>
    </font>
    <font>
      <sz val="12"/>
      <color rgb="FF385623"/>
      <name val="Calibri"/>
      <family val="2"/>
      <charset val="238"/>
    </font>
    <font>
      <sz val="10"/>
      <color rgb="FFFF0000"/>
      <name val="Arial CE"/>
      <charset val="238"/>
    </font>
    <font>
      <b/>
      <sz val="13"/>
      <color rgb="FF385623"/>
      <name val="Calibri"/>
      <family val="2"/>
      <charset val="238"/>
    </font>
    <font>
      <sz val="18"/>
      <name val="Arial CE"/>
      <charset val="238"/>
    </font>
    <font>
      <b/>
      <sz val="20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sz val="10"/>
      <name val="Arial CE"/>
      <family val="2"/>
      <charset val="238"/>
    </font>
    <font>
      <sz val="12"/>
      <name val="Times New Roman"/>
      <family val="1"/>
      <charset val="238"/>
    </font>
    <font>
      <sz val="10"/>
      <color indexed="8"/>
      <name val="Calibri"/>
      <family val="2"/>
      <charset val="238"/>
    </font>
    <font>
      <b/>
      <sz val="16"/>
      <color indexed="8"/>
      <name val="Calibri"/>
      <family val="2"/>
      <charset val="238"/>
      <scheme val="minor"/>
    </font>
    <font>
      <sz val="16"/>
      <name val="Calibri"/>
      <family val="2"/>
      <charset val="238"/>
      <scheme val="minor"/>
    </font>
    <font>
      <sz val="16"/>
      <color theme="1"/>
      <name val="Calibri"/>
      <family val="2"/>
      <charset val="238"/>
      <scheme val="minor"/>
    </font>
    <font>
      <sz val="12"/>
      <color indexed="8"/>
      <name val="Wingdings"/>
      <charset val="2"/>
    </font>
    <font>
      <sz val="7"/>
      <color indexed="8"/>
      <name val="Times New Roman"/>
      <family val="1"/>
      <charset val="238"/>
    </font>
    <font>
      <u/>
      <sz val="11"/>
      <color indexed="12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i/>
      <sz val="11"/>
      <color rgb="FF0000FF"/>
      <name val="Calibri"/>
      <family val="2"/>
      <charset val="238"/>
      <scheme val="minor"/>
    </font>
    <font>
      <sz val="10"/>
      <color indexed="12"/>
      <name val="Arial CE"/>
      <charset val="238"/>
    </font>
    <font>
      <sz val="12"/>
      <color indexed="8"/>
      <name val="Calibri"/>
      <family val="2"/>
      <charset val="238"/>
    </font>
    <font>
      <b/>
      <sz val="11"/>
      <color rgb="FF0000FF"/>
      <name val="Calibri"/>
      <family val="2"/>
      <charset val="238"/>
      <scheme val="minor"/>
    </font>
    <font>
      <b/>
      <sz val="12"/>
      <name val="Times New Roman"/>
      <family val="1"/>
      <charset val="238"/>
    </font>
    <font>
      <i/>
      <sz val="12"/>
      <name val="Times New Roman"/>
      <family val="1"/>
      <charset val="238"/>
    </font>
    <font>
      <sz val="12"/>
      <color indexed="8"/>
      <name val="MS Sans Serif"/>
    </font>
    <font>
      <sz val="12"/>
      <color indexed="8"/>
      <name val="MS Sans Serif"/>
      <family val="2"/>
      <charset val="238"/>
    </font>
    <font>
      <sz val="12"/>
      <color rgb="FFFF0000"/>
      <name val="Calibri"/>
      <family val="2"/>
      <charset val="238"/>
      <scheme val="minor"/>
    </font>
    <font>
      <sz val="10"/>
      <color rgb="FFFF0000"/>
      <name val="Calibri"/>
      <family val="2"/>
      <charset val="238"/>
      <scheme val="minor"/>
    </font>
    <font>
      <sz val="10"/>
      <color rgb="FFFF0000"/>
      <name val="Calibri"/>
      <family val="2"/>
      <charset val="238"/>
    </font>
    <font>
      <b/>
      <i/>
      <sz val="16"/>
      <name val="Calibri"/>
      <family val="2"/>
      <charset val="238"/>
      <scheme val="minor"/>
    </font>
    <font>
      <b/>
      <u/>
      <sz val="12"/>
      <name val="Calibri"/>
      <family val="2"/>
      <charset val="238"/>
      <scheme val="minor"/>
    </font>
    <font>
      <i/>
      <sz val="12"/>
      <color rgb="FF0000FF"/>
      <name val="Calibri"/>
      <family val="2"/>
      <charset val="238"/>
      <scheme val="minor"/>
    </font>
    <font>
      <sz val="12"/>
      <color rgb="FF0000FF"/>
      <name val="Calibri"/>
      <family val="2"/>
      <charset val="238"/>
      <scheme val="minor"/>
    </font>
    <font>
      <u/>
      <sz val="12"/>
      <name val="Calibri"/>
      <family val="2"/>
      <charset val="238"/>
      <scheme val="minor"/>
    </font>
    <font>
      <i/>
      <sz val="10"/>
      <color rgb="FF0000FF"/>
      <name val="Calibri"/>
      <family val="2"/>
      <charset val="238"/>
      <scheme val="minor"/>
    </font>
    <font>
      <i/>
      <u/>
      <sz val="12"/>
      <name val="Calibri"/>
      <family val="2"/>
      <charset val="238"/>
      <scheme val="minor"/>
    </font>
    <font>
      <b/>
      <sz val="14"/>
      <name val="Calibri"/>
      <family val="2"/>
      <charset val="238"/>
      <scheme val="minor"/>
    </font>
    <font>
      <i/>
      <sz val="12"/>
      <color rgb="FFFF0000"/>
      <name val="Calibri"/>
      <family val="2"/>
      <charset val="238"/>
      <scheme val="minor"/>
    </font>
    <font>
      <sz val="8"/>
      <color indexed="8"/>
      <name val="Calibri"/>
      <family val="2"/>
      <charset val="238"/>
    </font>
    <font>
      <i/>
      <sz val="11"/>
      <color indexed="8"/>
      <name val="Calibri"/>
      <family val="2"/>
      <charset val="238"/>
      <scheme val="minor"/>
    </font>
  </fonts>
  <fills count="45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9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0.79998168889431442"/>
        <bgColor theme="4" tint="0.79998168889431442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79998168889431442"/>
        <bgColor indexed="64"/>
      </patternFill>
    </fill>
  </fills>
  <borders count="171">
    <border>
      <left/>
      <right/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/>
      <diagonal/>
    </border>
    <border>
      <left style="medium">
        <color indexed="64"/>
      </left>
      <right style="hair">
        <color indexed="64"/>
      </right>
      <top/>
      <bottom/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8"/>
      </right>
      <top/>
      <bottom/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8"/>
      </right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8"/>
      </right>
      <top style="medium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8"/>
      </left>
      <right/>
      <top style="medium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double">
        <color indexed="64"/>
      </bottom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/>
      <right style="thin">
        <color indexed="64"/>
      </right>
      <top style="hair">
        <color indexed="64"/>
      </top>
      <bottom style="double">
        <color indexed="64"/>
      </bottom>
      <diagonal/>
    </border>
    <border>
      <left/>
      <right/>
      <top style="hair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double">
        <color indexed="64"/>
      </top>
      <bottom/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</borders>
  <cellStyleXfs count="67">
    <xf numFmtId="0" fontId="0" fillId="0" borderId="0"/>
    <xf numFmtId="0" fontId="5" fillId="0" borderId="0" applyNumberFormat="0" applyFill="0" applyBorder="0" applyAlignment="0" applyProtection="0">
      <alignment vertical="top"/>
      <protection locked="0"/>
    </xf>
    <xf numFmtId="0" fontId="6" fillId="0" borderId="0"/>
    <xf numFmtId="0" fontId="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4" fillId="0" borderId="0"/>
    <xf numFmtId="0" fontId="6" fillId="0" borderId="0"/>
    <xf numFmtId="0" fontId="4" fillId="0" borderId="0"/>
    <xf numFmtId="0" fontId="9" fillId="0" borderId="0" applyNumberFormat="0" applyFill="0" applyBorder="0" applyAlignment="0" applyProtection="0"/>
    <xf numFmtId="0" fontId="10" fillId="0" borderId="92" applyNumberFormat="0" applyFill="0" applyAlignment="0" applyProtection="0"/>
    <xf numFmtId="0" fontId="11" fillId="0" borderId="93" applyNumberFormat="0" applyFill="0" applyAlignment="0" applyProtection="0"/>
    <xf numFmtId="0" fontId="12" fillId="0" borderId="94" applyNumberFormat="0" applyFill="0" applyAlignment="0" applyProtection="0"/>
    <xf numFmtId="0" fontId="12" fillId="0" borderId="0" applyNumberFormat="0" applyFill="0" applyBorder="0" applyAlignment="0" applyProtection="0"/>
    <xf numFmtId="0" fontId="13" fillId="5" borderId="0" applyNumberFormat="0" applyBorder="0" applyAlignment="0" applyProtection="0"/>
    <xf numFmtId="0" fontId="14" fillId="6" borderId="0" applyNumberFormat="0" applyBorder="0" applyAlignment="0" applyProtection="0"/>
    <xf numFmtId="0" fontId="15" fillId="7" borderId="0" applyNumberFormat="0" applyBorder="0" applyAlignment="0" applyProtection="0"/>
    <xf numFmtId="0" fontId="16" fillId="8" borderId="95" applyNumberFormat="0" applyAlignment="0" applyProtection="0"/>
    <xf numFmtId="0" fontId="17" fillId="9" borderId="96" applyNumberFormat="0" applyAlignment="0" applyProtection="0"/>
    <xf numFmtId="0" fontId="18" fillId="9" borderId="95" applyNumberFormat="0" applyAlignment="0" applyProtection="0"/>
    <xf numFmtId="0" fontId="19" fillId="0" borderId="97" applyNumberFormat="0" applyFill="0" applyAlignment="0" applyProtection="0"/>
    <xf numFmtId="0" fontId="20" fillId="10" borderId="98" applyNumberFormat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100" applyNumberFormat="0" applyFill="0" applyAlignment="0" applyProtection="0"/>
    <xf numFmtId="0" fontId="24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24" fillId="15" borderId="0" applyNumberFormat="0" applyBorder="0" applyAlignment="0" applyProtection="0"/>
    <xf numFmtId="0" fontId="24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24" fillId="19" borderId="0" applyNumberFormat="0" applyBorder="0" applyAlignment="0" applyProtection="0"/>
    <xf numFmtId="0" fontId="24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24" fillId="23" borderId="0" applyNumberFormat="0" applyBorder="0" applyAlignment="0" applyProtection="0"/>
    <xf numFmtId="0" fontId="24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24" fillId="27" borderId="0" applyNumberFormat="0" applyBorder="0" applyAlignment="0" applyProtection="0"/>
    <xf numFmtId="0" fontId="24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24" fillId="31" borderId="0" applyNumberFormat="0" applyBorder="0" applyAlignment="0" applyProtection="0"/>
    <xf numFmtId="0" fontId="24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24" fillId="35" borderId="0" applyNumberFormat="0" applyBorder="0" applyAlignment="0" applyProtection="0"/>
    <xf numFmtId="0" fontId="3" fillId="0" borderId="0"/>
    <xf numFmtId="0" fontId="3" fillId="11" borderId="99" applyNumberFormat="0" applyFont="0" applyAlignment="0" applyProtection="0"/>
    <xf numFmtId="0" fontId="25" fillId="0" borderId="0" applyNumberFormat="0" applyFill="0" applyBorder="0" applyAlignment="0" applyProtection="0">
      <alignment vertical="top"/>
      <protection locked="0"/>
    </xf>
    <xf numFmtId="0" fontId="2" fillId="0" borderId="0"/>
    <xf numFmtId="0" fontId="8" fillId="0" borderId="0"/>
    <xf numFmtId="0" fontId="8" fillId="0" borderId="0"/>
    <xf numFmtId="0" fontId="4" fillId="0" borderId="0"/>
    <xf numFmtId="0" fontId="7" fillId="0" borderId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4" fillId="0" borderId="0"/>
    <xf numFmtId="0" fontId="4" fillId="0" borderId="0"/>
  </cellStyleXfs>
  <cellXfs count="905">
    <xf numFmtId="0" fontId="0" fillId="0" borderId="0" xfId="0"/>
    <xf numFmtId="0" fontId="23" fillId="0" borderId="11" xfId="56" applyFont="1" applyBorder="1" applyAlignment="1">
      <alignment horizontal="centerContinuous"/>
    </xf>
    <xf numFmtId="169" fontId="23" fillId="0" borderId="0" xfId="56" applyNumberFormat="1" applyFont="1" applyBorder="1" applyAlignment="1">
      <alignment horizontal="centerContinuous"/>
    </xf>
    <xf numFmtId="169" fontId="23" fillId="0" borderId="26" xfId="56" applyNumberFormat="1" applyFont="1" applyBorder="1" applyAlignment="1">
      <alignment horizontal="centerContinuous"/>
    </xf>
    <xf numFmtId="0" fontId="26" fillId="0" borderId="14" xfId="56" applyFont="1" applyBorder="1" applyAlignment="1">
      <alignment horizontal="left" indent="1"/>
    </xf>
    <xf numFmtId="0" fontId="26" fillId="0" borderId="15" xfId="56" applyFont="1" applyBorder="1" applyAlignment="1">
      <alignment horizontal="left" indent="1"/>
    </xf>
    <xf numFmtId="0" fontId="26" fillId="0" borderId="8" xfId="56" applyFont="1" applyBorder="1" applyAlignment="1">
      <alignment horizontal="centerContinuous"/>
    </xf>
    <xf numFmtId="0" fontId="29" fillId="0" borderId="0" xfId="0" applyFont="1"/>
    <xf numFmtId="0" fontId="34" fillId="0" borderId="0" xfId="5" applyFont="1" applyFill="1"/>
    <xf numFmtId="0" fontId="34" fillId="0" borderId="0" xfId="5" applyFont="1"/>
    <xf numFmtId="0" fontId="28" fillId="0" borderId="0" xfId="5" applyFont="1" applyFill="1"/>
    <xf numFmtId="0" fontId="38" fillId="0" borderId="0" xfId="5" applyFont="1" applyFill="1" applyAlignment="1"/>
    <xf numFmtId="0" fontId="28" fillId="0" borderId="0" xfId="5" applyFont="1"/>
    <xf numFmtId="0" fontId="37" fillId="0" borderId="0" xfId="0" applyFont="1"/>
    <xf numFmtId="0" fontId="40" fillId="0" borderId="0" xfId="0" applyFont="1" applyAlignment="1">
      <alignment horizontal="center"/>
    </xf>
    <xf numFmtId="0" fontId="38" fillId="0" borderId="19" xfId="0" applyFont="1" applyBorder="1" applyAlignment="1">
      <alignment horizontal="centerContinuous"/>
    </xf>
    <xf numFmtId="0" fontId="37" fillId="0" borderId="21" xfId="0" applyFont="1" applyBorder="1" applyAlignment="1">
      <alignment horizontal="centerContinuous"/>
    </xf>
    <xf numFmtId="0" fontId="37" fillId="0" borderId="32" xfId="0" applyFont="1" applyFill="1" applyBorder="1"/>
    <xf numFmtId="0" fontId="29" fillId="0" borderId="0" xfId="0" applyFont="1" applyFill="1"/>
    <xf numFmtId="0" fontId="44" fillId="0" borderId="0" xfId="5" applyFont="1" applyFill="1"/>
    <xf numFmtId="0" fontId="44" fillId="0" borderId="0" xfId="6" applyFont="1" applyFill="1" applyBorder="1"/>
    <xf numFmtId="0" fontId="28" fillId="3" borderId="0" xfId="5" applyFont="1" applyFill="1"/>
    <xf numFmtId="3" fontId="35" fillId="0" borderId="0" xfId="0" applyNumberFormat="1" applyFont="1" applyFill="1"/>
    <xf numFmtId="0" fontId="29" fillId="0" borderId="0" xfId="3" applyFont="1"/>
    <xf numFmtId="0" fontId="38" fillId="0" borderId="0" xfId="3" applyFont="1"/>
    <xf numFmtId="3" fontId="38" fillId="0" borderId="0" xfId="3" applyNumberFormat="1" applyFont="1" applyBorder="1"/>
    <xf numFmtId="0" fontId="48" fillId="0" borderId="0" xfId="3" applyFont="1"/>
    <xf numFmtId="0" fontId="47" fillId="0" borderId="0" xfId="6" applyFont="1" applyBorder="1"/>
    <xf numFmtId="2" fontId="38" fillId="0" borderId="0" xfId="3" applyNumberFormat="1" applyFont="1" applyFill="1" applyBorder="1"/>
    <xf numFmtId="14" fontId="49" fillId="0" borderId="0" xfId="56" applyNumberFormat="1" applyFont="1" applyAlignment="1">
      <alignment horizontal="left"/>
    </xf>
    <xf numFmtId="0" fontId="28" fillId="0" borderId="0" xfId="9" applyFont="1"/>
    <xf numFmtId="0" fontId="28" fillId="0" borderId="64" xfId="9" applyFont="1" applyFill="1" applyBorder="1"/>
    <xf numFmtId="0" fontId="28" fillId="0" borderId="65" xfId="9" applyFont="1" applyFill="1" applyBorder="1"/>
    <xf numFmtId="1" fontId="51" fillId="0" borderId="67" xfId="9" applyNumberFormat="1" applyFont="1" applyFill="1" applyBorder="1"/>
    <xf numFmtId="1" fontId="51" fillId="0" borderId="68" xfId="9" applyNumberFormat="1" applyFont="1" applyFill="1" applyBorder="1"/>
    <xf numFmtId="0" fontId="28" fillId="0" borderId="69" xfId="9" applyFont="1" applyFill="1" applyBorder="1"/>
    <xf numFmtId="0" fontId="28" fillId="0" borderId="70" xfId="9" applyFont="1" applyFill="1" applyBorder="1"/>
    <xf numFmtId="1" fontId="51" fillId="0" borderId="72" xfId="9" applyNumberFormat="1" applyFont="1" applyFill="1" applyBorder="1"/>
    <xf numFmtId="1" fontId="51" fillId="0" borderId="70" xfId="9" applyNumberFormat="1" applyFont="1" applyFill="1" applyBorder="1"/>
    <xf numFmtId="0" fontId="28" fillId="0" borderId="73" xfId="9" applyFont="1" applyFill="1" applyBorder="1"/>
    <xf numFmtId="0" fontId="28" fillId="0" borderId="74" xfId="9" applyFont="1" applyFill="1" applyBorder="1"/>
    <xf numFmtId="0" fontId="28" fillId="0" borderId="75" xfId="9" applyFont="1" applyFill="1" applyBorder="1"/>
    <xf numFmtId="0" fontId="28" fillId="0" borderId="76" xfId="9" applyFont="1" applyFill="1" applyBorder="1"/>
    <xf numFmtId="0" fontId="28" fillId="0" borderId="77" xfId="9" applyFont="1" applyFill="1" applyBorder="1"/>
    <xf numFmtId="1" fontId="51" fillId="0" borderId="79" xfId="9" applyNumberFormat="1" applyFont="1" applyFill="1" applyBorder="1"/>
    <xf numFmtId="1" fontId="51" fillId="0" borderId="77" xfId="9" applyNumberFormat="1" applyFont="1" applyFill="1" applyBorder="1"/>
    <xf numFmtId="0" fontId="1" fillId="0" borderId="0" xfId="56" applyFont="1"/>
    <xf numFmtId="14" fontId="1" fillId="0" borderId="0" xfId="56" applyNumberFormat="1" applyFont="1" applyAlignment="1">
      <alignment horizontal="left"/>
    </xf>
    <xf numFmtId="169" fontId="1" fillId="0" borderId="0" xfId="56" applyNumberFormat="1" applyFont="1"/>
    <xf numFmtId="0" fontId="1" fillId="0" borderId="0" xfId="56" applyFont="1" applyBorder="1"/>
    <xf numFmtId="0" fontId="44" fillId="0" borderId="0" xfId="3" applyFont="1" applyFill="1" applyAlignment="1"/>
    <xf numFmtId="0" fontId="29" fillId="0" borderId="0" xfId="3" applyFont="1" applyFill="1"/>
    <xf numFmtId="49" fontId="30" fillId="0" borderId="20" xfId="0" applyNumberFormat="1" applyFont="1" applyBorder="1"/>
    <xf numFmtId="0" fontId="30" fillId="0" borderId="24" xfId="0" applyFont="1" applyBorder="1"/>
    <xf numFmtId="0" fontId="35" fillId="0" borderId="9" xfId="0" applyFont="1" applyBorder="1" applyAlignment="1">
      <alignment horizontal="centerContinuous" vertical="center"/>
    </xf>
    <xf numFmtId="0" fontId="30" fillId="0" borderId="28" xfId="0" applyFont="1" applyBorder="1" applyAlignment="1">
      <alignment horizontal="centerContinuous" vertical="center"/>
    </xf>
    <xf numFmtId="49" fontId="35" fillId="0" borderId="25" xfId="0" applyNumberFormat="1" applyFont="1" applyBorder="1" applyAlignment="1">
      <alignment horizontal="center"/>
    </xf>
    <xf numFmtId="0" fontId="35" fillId="0" borderId="54" xfId="0" applyFont="1" applyBorder="1" applyAlignment="1">
      <alignment horizontal="center"/>
    </xf>
    <xf numFmtId="0" fontId="30" fillId="0" borderId="45" xfId="0" applyFont="1" applyBorder="1" applyAlignment="1">
      <alignment horizontal="centerContinuous" vertical="center"/>
    </xf>
    <xf numFmtId="0" fontId="30" fillId="0" borderId="35" xfId="0" applyFont="1" applyBorder="1" applyAlignment="1">
      <alignment horizontal="centerContinuous" vertical="center"/>
    </xf>
    <xf numFmtId="49" fontId="28" fillId="0" borderId="56" xfId="0" applyNumberFormat="1" applyFont="1" applyBorder="1" applyAlignment="1"/>
    <xf numFmtId="0" fontId="28" fillId="0" borderId="41" xfId="0" applyFont="1" applyBorder="1" applyAlignment="1"/>
    <xf numFmtId="0" fontId="45" fillId="0" borderId="39" xfId="0" applyFont="1" applyBorder="1" applyAlignment="1">
      <alignment horizontal="center"/>
    </xf>
    <xf numFmtId="0" fontId="45" fillId="2" borderId="49" xfId="0" applyFont="1" applyFill="1" applyBorder="1" applyAlignment="1">
      <alignment horizontal="center"/>
    </xf>
    <xf numFmtId="49" fontId="35" fillId="0" borderId="25" xfId="3" applyNumberFormat="1" applyFont="1" applyBorder="1" applyAlignment="1">
      <alignment horizontal="centerContinuous"/>
    </xf>
    <xf numFmtId="0" fontId="30" fillId="0" borderId="109" xfId="3" applyFont="1" applyBorder="1" applyAlignment="1">
      <alignment horizontal="centerContinuous"/>
    </xf>
    <xf numFmtId="3" fontId="28" fillId="0" borderId="0" xfId="7" applyNumberFormat="1" applyFont="1"/>
    <xf numFmtId="166" fontId="35" fillId="0" borderId="60" xfId="3" applyNumberFormat="1" applyFont="1" applyBorder="1"/>
    <xf numFmtId="166" fontId="35" fillId="2" borderId="59" xfId="3" applyNumberFormat="1" applyFont="1" applyFill="1" applyBorder="1"/>
    <xf numFmtId="49" fontId="28" fillId="0" borderId="60" xfId="0" applyNumberFormat="1" applyFont="1" applyBorder="1"/>
    <xf numFmtId="0" fontId="28" fillId="0" borderId="59" xfId="0" applyFont="1" applyBorder="1"/>
    <xf numFmtId="166" fontId="28" fillId="0" borderId="60" xfId="0" applyNumberFormat="1" applyFont="1" applyBorder="1"/>
    <xf numFmtId="166" fontId="28" fillId="2" borderId="59" xfId="0" applyNumberFormat="1" applyFont="1" applyFill="1" applyBorder="1"/>
    <xf numFmtId="49" fontId="28" fillId="0" borderId="43" xfId="0" applyNumberFormat="1" applyFont="1" applyBorder="1"/>
    <xf numFmtId="0" fontId="28" fillId="0" borderId="44" xfId="0" applyFont="1" applyBorder="1"/>
    <xf numFmtId="166" fontId="28" fillId="0" borderId="43" xfId="0" applyNumberFormat="1" applyFont="1" applyBorder="1"/>
    <xf numFmtId="166" fontId="28" fillId="2" borderId="44" xfId="0" applyNumberFormat="1" applyFont="1" applyFill="1" applyBorder="1"/>
    <xf numFmtId="0" fontId="28" fillId="0" borderId="0" xfId="7" applyFont="1"/>
    <xf numFmtId="0" fontId="42" fillId="0" borderId="0" xfId="7" applyFont="1"/>
    <xf numFmtId="0" fontId="28" fillId="0" borderId="0" xfId="7" applyFont="1" applyAlignment="1">
      <alignment wrapText="1"/>
    </xf>
    <xf numFmtId="0" fontId="28" fillId="38" borderId="0" xfId="10" applyFont="1" applyFill="1"/>
    <xf numFmtId="0" fontId="29" fillId="38" borderId="0" xfId="0" applyFont="1" applyFill="1"/>
    <xf numFmtId="0" fontId="52" fillId="38" borderId="0" xfId="59" applyFont="1" applyFill="1"/>
    <xf numFmtId="0" fontId="38" fillId="0" borderId="0" xfId="10" applyFont="1"/>
    <xf numFmtId="0" fontId="37" fillId="0" borderId="0" xfId="10" applyFont="1"/>
    <xf numFmtId="0" fontId="30" fillId="0" borderId="0" xfId="10" applyFont="1"/>
    <xf numFmtId="0" fontId="28" fillId="0" borderId="0" xfId="10" applyFont="1"/>
    <xf numFmtId="0" fontId="28" fillId="0" borderId="0" xfId="10" applyFont="1" applyFill="1"/>
    <xf numFmtId="0" fontId="44" fillId="0" borderId="0" xfId="3" applyFont="1" applyAlignment="1"/>
    <xf numFmtId="49" fontId="35" fillId="0" borderId="20" xfId="0" applyNumberFormat="1" applyFont="1" applyBorder="1"/>
    <xf numFmtId="0" fontId="35" fillId="0" borderId="122" xfId="0" applyFont="1" applyBorder="1"/>
    <xf numFmtId="0" fontId="35" fillId="0" borderId="53" xfId="0" applyFont="1" applyBorder="1" applyAlignment="1">
      <alignment horizontal="center"/>
    </xf>
    <xf numFmtId="49" fontId="34" fillId="0" borderId="56" xfId="0" applyNumberFormat="1" applyFont="1" applyBorder="1" applyAlignment="1"/>
    <xf numFmtId="0" fontId="34" fillId="0" borderId="52" xfId="0" applyFont="1" applyBorder="1" applyAlignment="1"/>
    <xf numFmtId="0" fontId="35" fillId="0" borderId="104" xfId="3" applyFont="1" applyBorder="1" applyAlignment="1">
      <alignment horizontal="centerContinuous"/>
    </xf>
    <xf numFmtId="49" fontId="34" fillId="0" borderId="60" xfId="0" applyNumberFormat="1" applyFont="1" applyBorder="1"/>
    <xf numFmtId="0" fontId="34" fillId="0" borderId="131" xfId="0" applyFont="1" applyBorder="1"/>
    <xf numFmtId="49" fontId="34" fillId="0" borderId="43" xfId="0" applyNumberFormat="1" applyFont="1" applyBorder="1"/>
    <xf numFmtId="0" fontId="34" fillId="0" borderId="116" xfId="0" applyFont="1" applyBorder="1"/>
    <xf numFmtId="0" fontId="43" fillId="0" borderId="0" xfId="7" applyFont="1"/>
    <xf numFmtId="0" fontId="34" fillId="0" borderId="0" xfId="7" applyFont="1"/>
    <xf numFmtId="3" fontId="28" fillId="0" borderId="0" xfId="7" applyNumberFormat="1" applyFont="1" applyFill="1"/>
    <xf numFmtId="0" fontId="34" fillId="0" borderId="0" xfId="7" applyFont="1" applyFill="1"/>
    <xf numFmtId="166" fontId="28" fillId="0" borderId="0" xfId="7" applyNumberFormat="1" applyFont="1" applyFill="1"/>
    <xf numFmtId="166" fontId="34" fillId="0" borderId="0" xfId="7" applyNumberFormat="1" applyFont="1" applyFill="1"/>
    <xf numFmtId="3" fontId="34" fillId="0" borderId="0" xfId="7" applyNumberFormat="1" applyFont="1" applyFill="1"/>
    <xf numFmtId="0" fontId="35" fillId="0" borderId="45" xfId="0" applyFont="1" applyFill="1" applyBorder="1" applyAlignment="1">
      <alignment horizontal="centerContinuous" vertical="center"/>
    </xf>
    <xf numFmtId="0" fontId="35" fillId="0" borderId="46" xfId="0" applyFont="1" applyFill="1" applyBorder="1" applyAlignment="1">
      <alignment horizontal="centerContinuous" vertical="center"/>
    </xf>
    <xf numFmtId="0" fontId="35" fillId="0" borderId="128" xfId="0" applyFont="1" applyFill="1" applyBorder="1" applyAlignment="1">
      <alignment horizontal="centerContinuous" vertical="center"/>
    </xf>
    <xf numFmtId="0" fontId="35" fillId="0" borderId="130" xfId="0" applyFont="1" applyFill="1" applyBorder="1" applyAlignment="1">
      <alignment horizontal="centerContinuous" vertical="center"/>
    </xf>
    <xf numFmtId="0" fontId="46" fillId="0" borderId="39" xfId="0" applyFont="1" applyFill="1" applyBorder="1" applyAlignment="1">
      <alignment horizontal="center"/>
    </xf>
    <xf numFmtId="0" fontId="46" fillId="0" borderId="36" xfId="0" applyFont="1" applyFill="1" applyBorder="1" applyAlignment="1">
      <alignment horizontal="center"/>
    </xf>
    <xf numFmtId="0" fontId="46" fillId="0" borderId="132" xfId="0" applyFont="1" applyFill="1" applyBorder="1" applyAlignment="1">
      <alignment horizontal="center"/>
    </xf>
    <xf numFmtId="166" fontId="35" fillId="0" borderId="60" xfId="3" applyNumberFormat="1" applyFont="1" applyFill="1" applyBorder="1"/>
    <xf numFmtId="166" fontId="35" fillId="0" borderId="58" xfId="3" applyNumberFormat="1" applyFont="1" applyFill="1" applyBorder="1"/>
    <xf numFmtId="166" fontId="35" fillId="0" borderId="134" xfId="3" applyNumberFormat="1" applyFont="1" applyFill="1" applyBorder="1"/>
    <xf numFmtId="166" fontId="34" fillId="0" borderId="60" xfId="0" applyNumberFormat="1" applyFont="1" applyFill="1" applyBorder="1"/>
    <xf numFmtId="166" fontId="34" fillId="0" borderId="58" xfId="0" applyNumberFormat="1" applyFont="1" applyFill="1" applyBorder="1"/>
    <xf numFmtId="166" fontId="34" fillId="0" borderId="134" xfId="0" applyNumberFormat="1" applyFont="1" applyFill="1" applyBorder="1"/>
    <xf numFmtId="166" fontId="34" fillId="0" borderId="43" xfId="0" applyNumberFormat="1" applyFont="1" applyFill="1" applyBorder="1"/>
    <xf numFmtId="166" fontId="34" fillId="0" borderId="55" xfId="0" applyNumberFormat="1" applyFont="1" applyFill="1" applyBorder="1"/>
    <xf numFmtId="166" fontId="34" fillId="0" borderId="138" xfId="0" applyNumberFormat="1" applyFont="1" applyFill="1" applyBorder="1"/>
    <xf numFmtId="1" fontId="34" fillId="0" borderId="0" xfId="7" applyNumberFormat="1" applyFont="1" applyFill="1"/>
    <xf numFmtId="166" fontId="28" fillId="0" borderId="0" xfId="7" applyNumberFormat="1" applyFont="1"/>
    <xf numFmtId="1" fontId="34" fillId="0" borderId="0" xfId="7" applyNumberFormat="1" applyFont="1"/>
    <xf numFmtId="0" fontId="38" fillId="0" borderId="102" xfId="0" applyFont="1" applyFill="1" applyBorder="1" applyAlignment="1">
      <alignment horizontal="centerContinuous"/>
    </xf>
    <xf numFmtId="0" fontId="38" fillId="0" borderId="22" xfId="0" applyFont="1" applyFill="1" applyBorder="1" applyAlignment="1">
      <alignment horizontal="centerContinuous"/>
    </xf>
    <xf numFmtId="0" fontId="38" fillId="0" borderId="23" xfId="0" applyFont="1" applyFill="1" applyBorder="1" applyAlignment="1">
      <alignment horizontal="centerContinuous"/>
    </xf>
    <xf numFmtId="0" fontId="38" fillId="0" borderId="24" xfId="0" applyFont="1" applyFill="1" applyBorder="1" applyAlignment="1">
      <alignment horizontal="centerContinuous"/>
    </xf>
    <xf numFmtId="0" fontId="38" fillId="0" borderId="9" xfId="0" applyFont="1" applyFill="1" applyBorder="1" applyAlignment="1">
      <alignment horizontal="centerContinuous"/>
    </xf>
    <xf numFmtId="0" fontId="38" fillId="0" borderId="27" xfId="0" applyFont="1" applyFill="1" applyBorder="1" applyAlignment="1">
      <alignment horizontal="centerContinuous"/>
    </xf>
    <xf numFmtId="0" fontId="38" fillId="0" borderId="10" xfId="0" applyFont="1" applyFill="1" applyBorder="1" applyAlignment="1">
      <alignment horizontal="centerContinuous"/>
    </xf>
    <xf numFmtId="0" fontId="38" fillId="0" borderId="28" xfId="0" applyFont="1" applyFill="1" applyBorder="1" applyAlignment="1">
      <alignment horizontal="centerContinuous"/>
    </xf>
    <xf numFmtId="0" fontId="41" fillId="0" borderId="37" xfId="0" applyFont="1" applyFill="1" applyBorder="1" applyAlignment="1">
      <alignment horizontal="center" vertical="center" wrapText="1"/>
    </xf>
    <xf numFmtId="0" fontId="37" fillId="0" borderId="39" xfId="0" applyFont="1" applyFill="1" applyBorder="1" applyAlignment="1">
      <alignment horizontal="centerContinuous" vertical="center" wrapText="1"/>
    </xf>
    <xf numFmtId="0" fontId="37" fillId="0" borderId="36" xfId="0" applyFont="1" applyFill="1" applyBorder="1" applyAlignment="1">
      <alignment horizontal="centerContinuous" vertical="center" wrapText="1"/>
    </xf>
    <xf numFmtId="0" fontId="41" fillId="0" borderId="49" xfId="0" applyFont="1" applyFill="1" applyBorder="1" applyAlignment="1">
      <alignment horizontal="center" vertical="center" wrapText="1"/>
    </xf>
    <xf numFmtId="14" fontId="38" fillId="0" borderId="2" xfId="0" applyNumberFormat="1" applyFont="1" applyFill="1" applyBorder="1" applyAlignment="1">
      <alignment horizontal="center" vertical="center" wrapText="1"/>
    </xf>
    <xf numFmtId="14" fontId="38" fillId="0" borderId="7" xfId="0" applyNumberFormat="1" applyFont="1" applyFill="1" applyBorder="1" applyAlignment="1">
      <alignment horizontal="center" vertical="center" wrapText="1"/>
    </xf>
    <xf numFmtId="164" fontId="37" fillId="0" borderId="17" xfId="0" applyNumberFormat="1" applyFont="1" applyFill="1" applyBorder="1"/>
    <xf numFmtId="164" fontId="37" fillId="0" borderId="38" xfId="0" applyNumberFormat="1" applyFont="1" applyFill="1" applyBorder="1"/>
    <xf numFmtId="1" fontId="38" fillId="0" borderId="5" xfId="0" applyNumberFormat="1" applyFont="1" applyFill="1" applyBorder="1"/>
    <xf numFmtId="1" fontId="37" fillId="0" borderId="33" xfId="0" applyNumberFormat="1" applyFont="1" applyFill="1" applyBorder="1"/>
    <xf numFmtId="164" fontId="37" fillId="0" borderId="12" xfId="0" applyNumberFormat="1" applyFont="1" applyFill="1" applyBorder="1"/>
    <xf numFmtId="164" fontId="37" fillId="0" borderId="35" xfId="0" applyNumberFormat="1" applyFont="1" applyFill="1" applyBorder="1"/>
    <xf numFmtId="1" fontId="38" fillId="0" borderId="45" xfId="0" applyNumberFormat="1" applyFont="1" applyFill="1" applyBorder="1"/>
    <xf numFmtId="1" fontId="37" fillId="0" borderId="46" xfId="0" applyNumberFormat="1" applyFont="1" applyFill="1" applyBorder="1"/>
    <xf numFmtId="1" fontId="38" fillId="0" borderId="18" xfId="0" applyNumberFormat="1" applyFont="1" applyFill="1" applyBorder="1"/>
    <xf numFmtId="1" fontId="37" fillId="0" borderId="48" xfId="0" applyNumberFormat="1" applyFont="1" applyFill="1" applyBorder="1"/>
    <xf numFmtId="164" fontId="37" fillId="0" borderId="12" xfId="0" quotePrefix="1" applyNumberFormat="1" applyFont="1" applyFill="1" applyBorder="1"/>
    <xf numFmtId="1" fontId="38" fillId="0" borderId="39" xfId="0" applyNumberFormat="1" applyFont="1" applyFill="1" applyBorder="1"/>
    <xf numFmtId="0" fontId="37" fillId="0" borderId="102" xfId="0" applyFont="1" applyFill="1" applyBorder="1"/>
    <xf numFmtId="0" fontId="37" fillId="0" borderId="122" xfId="0" applyFont="1" applyFill="1" applyBorder="1"/>
    <xf numFmtId="0" fontId="37" fillId="0" borderId="53" xfId="0" applyFont="1" applyFill="1" applyBorder="1"/>
    <xf numFmtId="0" fontId="38" fillId="0" borderId="32" xfId="0" applyFont="1" applyFill="1" applyBorder="1" applyAlignment="1">
      <alignment horizontal="center" vertical="center" wrapText="1"/>
    </xf>
    <xf numFmtId="0" fontId="38" fillId="0" borderId="54" xfId="0" applyFont="1" applyFill="1" applyBorder="1" applyAlignment="1">
      <alignment horizontal="center" vertical="center" wrapText="1"/>
    </xf>
    <xf numFmtId="0" fontId="38" fillId="0" borderId="6" xfId="0" applyFont="1" applyFill="1" applyBorder="1" applyAlignment="1">
      <alignment horizontal="center" vertical="top" wrapText="1"/>
    </xf>
    <xf numFmtId="0" fontId="38" fillId="0" borderId="41" xfId="0" applyFont="1" applyFill="1" applyBorder="1" applyAlignment="1">
      <alignment horizontal="center" vertical="top" wrapText="1"/>
    </xf>
    <xf numFmtId="0" fontId="37" fillId="0" borderId="34" xfId="0" applyFont="1" applyFill="1" applyBorder="1"/>
    <xf numFmtId="0" fontId="37" fillId="0" borderId="30" xfId="0" applyFont="1" applyFill="1" applyBorder="1"/>
    <xf numFmtId="0" fontId="37" fillId="0" borderId="39" xfId="0" applyFont="1" applyFill="1" applyBorder="1"/>
    <xf numFmtId="0" fontId="37" fillId="0" borderId="50" xfId="0" applyFont="1" applyFill="1" applyBorder="1"/>
    <xf numFmtId="0" fontId="38" fillId="0" borderId="51" xfId="0" applyFont="1" applyFill="1" applyBorder="1" applyAlignment="1">
      <alignment horizontal="center" vertical="center" wrapText="1"/>
    </xf>
    <xf numFmtId="0" fontId="38" fillId="0" borderId="1" xfId="0" applyFont="1" applyFill="1" applyBorder="1" applyAlignment="1">
      <alignment horizontal="center" vertical="center" wrapText="1"/>
    </xf>
    <xf numFmtId="164" fontId="37" fillId="0" borderId="35" xfId="0" quotePrefix="1" applyNumberFormat="1" applyFont="1" applyFill="1" applyBorder="1"/>
    <xf numFmtId="164" fontId="37" fillId="0" borderId="16" xfId="0" quotePrefix="1" applyNumberFormat="1" applyFont="1" applyFill="1" applyBorder="1"/>
    <xf numFmtId="164" fontId="37" fillId="0" borderId="16" xfId="0" applyNumberFormat="1" applyFont="1" applyFill="1" applyBorder="1"/>
    <xf numFmtId="164" fontId="37" fillId="0" borderId="47" xfId="0" quotePrefix="1" applyNumberFormat="1" applyFont="1" applyFill="1" applyBorder="1"/>
    <xf numFmtId="1" fontId="37" fillId="0" borderId="36" xfId="0" applyNumberFormat="1" applyFont="1" applyFill="1" applyBorder="1"/>
    <xf numFmtId="164" fontId="37" fillId="0" borderId="37" xfId="0" applyNumberFormat="1" applyFont="1" applyFill="1" applyBorder="1"/>
    <xf numFmtId="164" fontId="37" fillId="0" borderId="49" xfId="0" applyNumberFormat="1" applyFont="1" applyFill="1" applyBorder="1"/>
    <xf numFmtId="0" fontId="38" fillId="0" borderId="32" xfId="0" applyFont="1" applyFill="1" applyBorder="1" applyAlignment="1">
      <alignment horizontal="center" vertical="top" wrapText="1"/>
    </xf>
    <xf numFmtId="0" fontId="38" fillId="0" borderId="54" xfId="0" applyFont="1" applyFill="1" applyBorder="1" applyAlignment="1">
      <alignment horizontal="center" vertical="top" wrapText="1"/>
    </xf>
    <xf numFmtId="164" fontId="37" fillId="0" borderId="38" xfId="0" quotePrefix="1" applyNumberFormat="1" applyFont="1" applyFill="1" applyBorder="1"/>
    <xf numFmtId="0" fontId="37" fillId="0" borderId="52" xfId="0" applyFont="1" applyFill="1" applyBorder="1"/>
    <xf numFmtId="164" fontId="37" fillId="0" borderId="41" xfId="0" quotePrefix="1" applyNumberFormat="1" applyFont="1" applyFill="1" applyBorder="1"/>
    <xf numFmtId="0" fontId="38" fillId="0" borderId="20" xfId="0" applyFont="1" applyBorder="1" applyAlignment="1">
      <alignment horizontal="centerContinuous"/>
    </xf>
    <xf numFmtId="0" fontId="31" fillId="37" borderId="0" xfId="4" applyFont="1" applyFill="1"/>
    <xf numFmtId="0" fontId="32" fillId="40" borderId="0" xfId="4" applyFont="1" applyFill="1"/>
    <xf numFmtId="0" fontId="33" fillId="0" borderId="0" xfId="4" applyFont="1" applyFill="1"/>
    <xf numFmtId="0" fontId="32" fillId="40" borderId="0" xfId="4" applyFont="1" applyFill="1" applyAlignment="1">
      <alignment horizontal="left"/>
    </xf>
    <xf numFmtId="0" fontId="33" fillId="40" borderId="0" xfId="4" applyFont="1" applyFill="1"/>
    <xf numFmtId="2" fontId="58" fillId="40" borderId="0" xfId="4" applyNumberFormat="1" applyFont="1" applyFill="1"/>
    <xf numFmtId="0" fontId="64" fillId="0" borderId="0" xfId="3" applyFont="1"/>
    <xf numFmtId="0" fontId="65" fillId="0" borderId="0" xfId="5" applyFont="1" applyFill="1"/>
    <xf numFmtId="0" fontId="65" fillId="0" borderId="0" xfId="5" applyFont="1"/>
    <xf numFmtId="0" fontId="44" fillId="0" borderId="0" xfId="3" applyFont="1"/>
    <xf numFmtId="3" fontId="44" fillId="0" borderId="0" xfId="3" applyNumberFormat="1" applyFont="1" applyBorder="1"/>
    <xf numFmtId="0" fontId="64" fillId="0" borderId="0" xfId="3" applyFont="1" applyBorder="1"/>
    <xf numFmtId="0" fontId="44" fillId="0" borderId="0" xfId="57" applyFont="1"/>
    <xf numFmtId="0" fontId="66" fillId="0" borderId="0" xfId="56" applyFont="1"/>
    <xf numFmtId="14" fontId="37" fillId="0" borderId="0" xfId="56" applyNumberFormat="1" applyFont="1" applyAlignment="1">
      <alignment horizontal="left"/>
    </xf>
    <xf numFmtId="0" fontId="4" fillId="40" borderId="0" xfId="8" applyFill="1"/>
    <xf numFmtId="0" fontId="28" fillId="40" borderId="0" xfId="8" applyFont="1" applyFill="1"/>
    <xf numFmtId="0" fontId="4" fillId="0" borderId="0" xfId="8" applyFill="1"/>
    <xf numFmtId="0" fontId="4" fillId="0" borderId="0" xfId="8"/>
    <xf numFmtId="0" fontId="28" fillId="0" borderId="0" xfId="8" applyFont="1"/>
    <xf numFmtId="0" fontId="54" fillId="40" borderId="0" xfId="8" applyFont="1" applyFill="1" applyAlignment="1"/>
    <xf numFmtId="0" fontId="55" fillId="0" borderId="0" xfId="8" applyFont="1"/>
    <xf numFmtId="0" fontId="56" fillId="40" borderId="0" xfId="8" applyFont="1" applyFill="1" applyAlignment="1">
      <alignment vertical="center"/>
    </xf>
    <xf numFmtId="0" fontId="28" fillId="0" borderId="0" xfId="8" applyFont="1" applyFill="1"/>
    <xf numFmtId="0" fontId="37" fillId="0" borderId="0" xfId="8" applyFont="1" applyAlignment="1">
      <alignment vertical="center"/>
    </xf>
    <xf numFmtId="0" fontId="38" fillId="0" borderId="0" xfId="8" applyFont="1"/>
    <xf numFmtId="0" fontId="28" fillId="37" borderId="0" xfId="8" applyFont="1" applyFill="1"/>
    <xf numFmtId="0" fontId="57" fillId="0" borderId="0" xfId="8" applyFont="1"/>
    <xf numFmtId="0" fontId="33" fillId="0" borderId="0" xfId="8" applyFont="1" applyFill="1"/>
    <xf numFmtId="0" fontId="57" fillId="0" borderId="0" xfId="8" applyFont="1" applyFill="1"/>
    <xf numFmtId="0" fontId="34" fillId="0" borderId="0" xfId="8" applyFont="1"/>
    <xf numFmtId="0" fontId="35" fillId="0" borderId="0" xfId="8" applyFont="1"/>
    <xf numFmtId="0" fontId="30" fillId="0" borderId="0" xfId="8" applyFont="1"/>
    <xf numFmtId="0" fontId="69" fillId="0" borderId="0" xfId="1" applyFont="1" applyAlignment="1" applyProtection="1"/>
    <xf numFmtId="0" fontId="59" fillId="0" borderId="0" xfId="8" applyFont="1"/>
    <xf numFmtId="0" fontId="60" fillId="0" borderId="0" xfId="8" applyFont="1"/>
    <xf numFmtId="0" fontId="37" fillId="0" borderId="0" xfId="8" applyFont="1" applyAlignment="1">
      <alignment horizontal="justify" vertical="center"/>
    </xf>
    <xf numFmtId="0" fontId="61" fillId="0" borderId="0" xfId="8" applyFont="1"/>
    <xf numFmtId="0" fontId="62" fillId="0" borderId="0" xfId="8" applyFont="1" applyAlignment="1">
      <alignment horizontal="justify" vertical="center"/>
    </xf>
    <xf numFmtId="0" fontId="70" fillId="0" borderId="0" xfId="0" applyFont="1" applyAlignment="1">
      <alignment vertical="center"/>
    </xf>
    <xf numFmtId="0" fontId="67" fillId="0" borderId="0" xfId="0" applyFont="1" applyAlignment="1">
      <alignment horizontal="left" vertical="center" indent="3"/>
    </xf>
    <xf numFmtId="1" fontId="23" fillId="0" borderId="19" xfId="56" applyNumberFormat="1" applyFont="1" applyBorder="1" applyAlignment="1">
      <alignment horizontal="centerContinuous"/>
    </xf>
    <xf numFmtId="1" fontId="23" fillId="0" borderId="21" xfId="56" applyNumberFormat="1" applyFont="1" applyBorder="1" applyAlignment="1">
      <alignment horizontal="centerContinuous"/>
    </xf>
    <xf numFmtId="3" fontId="51" fillId="0" borderId="66" xfId="9" applyNumberFormat="1" applyFont="1" applyFill="1" applyBorder="1"/>
    <xf numFmtId="3" fontId="51" fillId="0" borderId="67" xfId="9" applyNumberFormat="1" applyFont="1" applyFill="1" applyBorder="1"/>
    <xf numFmtId="3" fontId="51" fillId="0" borderId="71" xfId="9" applyNumberFormat="1" applyFont="1" applyFill="1" applyBorder="1"/>
    <xf numFmtId="3" fontId="51" fillId="0" borderId="72" xfId="9" applyNumberFormat="1" applyFont="1" applyFill="1" applyBorder="1"/>
    <xf numFmtId="3" fontId="51" fillId="0" borderId="78" xfId="9" applyNumberFormat="1" applyFont="1" applyFill="1" applyBorder="1"/>
    <xf numFmtId="3" fontId="51" fillId="0" borderId="79" xfId="9" applyNumberFormat="1" applyFont="1" applyFill="1" applyBorder="1"/>
    <xf numFmtId="3" fontId="51" fillId="0" borderId="68" xfId="9" applyNumberFormat="1" applyFont="1" applyFill="1" applyBorder="1"/>
    <xf numFmtId="3" fontId="51" fillId="0" borderId="70" xfId="9" applyNumberFormat="1" applyFont="1" applyFill="1" applyBorder="1"/>
    <xf numFmtId="3" fontId="51" fillId="0" borderId="77" xfId="9" applyNumberFormat="1" applyFont="1" applyFill="1" applyBorder="1"/>
    <xf numFmtId="3" fontId="51" fillId="0" borderId="69" xfId="9" applyNumberFormat="1" applyFont="1" applyFill="1" applyBorder="1"/>
    <xf numFmtId="3" fontId="51" fillId="0" borderId="75" xfId="9" applyNumberFormat="1" applyFont="1" applyFill="1" applyBorder="1"/>
    <xf numFmtId="3" fontId="51" fillId="0" borderId="76" xfId="9" applyNumberFormat="1" applyFont="1" applyFill="1" applyBorder="1"/>
    <xf numFmtId="3" fontId="1" fillId="0" borderId="46" xfId="56" applyNumberFormat="1" applyFont="1" applyBorder="1"/>
    <xf numFmtId="3" fontId="1" fillId="0" borderId="12" xfId="56" applyNumberFormat="1" applyFont="1" applyBorder="1"/>
    <xf numFmtId="3" fontId="1" fillId="0" borderId="35" xfId="56" applyNumberFormat="1" applyFont="1" applyBorder="1"/>
    <xf numFmtId="3" fontId="1" fillId="0" borderId="45" xfId="56" applyNumberFormat="1" applyFont="1" applyBorder="1"/>
    <xf numFmtId="3" fontId="1" fillId="0" borderId="42" xfId="56" applyNumberFormat="1" applyFont="1" applyBorder="1"/>
    <xf numFmtId="3" fontId="1" fillId="0" borderId="31" xfId="56" applyNumberFormat="1" applyFont="1" applyBorder="1"/>
    <xf numFmtId="3" fontId="1" fillId="0" borderId="41" xfId="56" applyNumberFormat="1" applyFont="1" applyBorder="1"/>
    <xf numFmtId="3" fontId="1" fillId="0" borderId="33" xfId="56" applyNumberFormat="1" applyFont="1" applyBorder="1"/>
    <xf numFmtId="3" fontId="1" fillId="0" borderId="17" xfId="56" applyNumberFormat="1" applyFont="1" applyBorder="1"/>
    <xf numFmtId="3" fontId="1" fillId="0" borderId="38" xfId="56" applyNumberFormat="1" applyFont="1" applyBorder="1"/>
    <xf numFmtId="3" fontId="1" fillId="0" borderId="12" xfId="56" quotePrefix="1" applyNumberFormat="1" applyFont="1" applyBorder="1"/>
    <xf numFmtId="0" fontId="46" fillId="0" borderId="133" xfId="0" applyFont="1" applyFill="1" applyBorder="1" applyAlignment="1">
      <alignment horizontal="center"/>
    </xf>
    <xf numFmtId="0" fontId="46" fillId="0" borderId="50" xfId="0" applyFont="1" applyFill="1" applyBorder="1" applyAlignment="1">
      <alignment horizontal="center"/>
    </xf>
    <xf numFmtId="0" fontId="46" fillId="0" borderId="49" xfId="0" applyFont="1" applyFill="1" applyBorder="1" applyAlignment="1">
      <alignment horizontal="center"/>
    </xf>
    <xf numFmtId="3" fontId="35" fillId="0" borderId="60" xfId="3" applyNumberFormat="1" applyFont="1" applyFill="1" applyBorder="1"/>
    <xf numFmtId="3" fontId="35" fillId="0" borderId="58" xfId="3" applyNumberFormat="1" applyFont="1" applyFill="1" applyBorder="1"/>
    <xf numFmtId="3" fontId="35" fillId="0" borderId="136" xfId="3" applyNumberFormat="1" applyFont="1" applyFill="1" applyBorder="1"/>
    <xf numFmtId="3" fontId="35" fillId="0" borderId="134" xfId="3" applyNumberFormat="1" applyFont="1" applyFill="1" applyBorder="1"/>
    <xf numFmtId="3" fontId="35" fillId="0" borderId="135" xfId="7" applyNumberFormat="1" applyFont="1" applyFill="1" applyBorder="1"/>
    <xf numFmtId="3" fontId="35" fillId="0" borderId="23" xfId="7" applyNumberFormat="1" applyFont="1" applyFill="1" applyBorder="1"/>
    <xf numFmtId="3" fontId="35" fillId="0" borderId="136" xfId="7" applyNumberFormat="1" applyFont="1" applyFill="1" applyBorder="1"/>
    <xf numFmtId="3" fontId="35" fillId="0" borderId="26" xfId="7" applyNumberFormat="1" applyFont="1" applyFill="1" applyBorder="1"/>
    <xf numFmtId="3" fontId="34" fillId="0" borderId="60" xfId="0" applyNumberFormat="1" applyFont="1" applyFill="1" applyBorder="1"/>
    <xf numFmtId="3" fontId="34" fillId="0" borderId="58" xfId="0" applyNumberFormat="1" applyFont="1" applyFill="1" applyBorder="1"/>
    <xf numFmtId="3" fontId="34" fillId="0" borderId="57" xfId="0" applyNumberFormat="1" applyFont="1" applyFill="1" applyBorder="1"/>
    <xf numFmtId="3" fontId="34" fillId="0" borderId="134" xfId="0" applyNumberFormat="1" applyFont="1" applyFill="1" applyBorder="1"/>
    <xf numFmtId="3" fontId="34" fillId="0" borderId="137" xfId="0" applyNumberFormat="1" applyFont="1" applyFill="1" applyBorder="1"/>
    <xf numFmtId="3" fontId="34" fillId="0" borderId="131" xfId="0" applyNumberFormat="1" applyFont="1" applyFill="1" applyBorder="1"/>
    <xf numFmtId="3" fontId="34" fillId="0" borderId="59" xfId="0" applyNumberFormat="1" applyFont="1" applyFill="1" applyBorder="1"/>
    <xf numFmtId="3" fontId="34" fillId="0" borderId="43" xfId="0" applyNumberFormat="1" applyFont="1" applyFill="1" applyBorder="1"/>
    <xf numFmtId="3" fontId="34" fillId="0" borderId="55" xfId="0" applyNumberFormat="1" applyFont="1" applyFill="1" applyBorder="1"/>
    <xf numFmtId="3" fontId="34" fillId="0" borderId="123" xfId="0" applyNumberFormat="1" applyFont="1" applyFill="1" applyBorder="1"/>
    <xf numFmtId="3" fontId="34" fillId="0" borderId="138" xfId="0" applyNumberFormat="1" applyFont="1" applyFill="1" applyBorder="1"/>
    <xf numFmtId="3" fontId="34" fillId="0" borderId="117" xfId="0" applyNumberFormat="1" applyFont="1" applyFill="1" applyBorder="1"/>
    <xf numFmtId="3" fontId="34" fillId="0" borderId="116" xfId="0" applyNumberFormat="1" applyFont="1" applyFill="1" applyBorder="1"/>
    <xf numFmtId="3" fontId="34" fillId="0" borderId="44" xfId="0" applyNumberFormat="1" applyFont="1" applyFill="1" applyBorder="1"/>
    <xf numFmtId="0" fontId="35" fillId="0" borderId="9" xfId="0" applyFont="1" applyFill="1" applyBorder="1" applyAlignment="1">
      <alignment horizontal="centerContinuous" vertical="center"/>
    </xf>
    <xf numFmtId="0" fontId="35" fillId="0" borderId="27" xfId="0" applyFont="1" applyFill="1" applyBorder="1" applyAlignment="1">
      <alignment horizontal="centerContinuous" vertical="center"/>
    </xf>
    <xf numFmtId="0" fontId="35" fillId="0" borderId="120" xfId="0" applyFont="1" applyFill="1" applyBorder="1" applyAlignment="1">
      <alignment horizontal="centerContinuous" vertical="center"/>
    </xf>
    <xf numFmtId="0" fontId="35" fillId="0" borderId="121" xfId="0" applyFont="1" applyFill="1" applyBorder="1" applyAlignment="1">
      <alignment horizontal="centerContinuous" vertical="center"/>
    </xf>
    <xf numFmtId="0" fontId="35" fillId="0" borderId="125" xfId="0" applyFont="1" applyFill="1" applyBorder="1" applyAlignment="1">
      <alignment horizontal="centerContinuous" vertical="center"/>
    </xf>
    <xf numFmtId="0" fontId="35" fillId="0" borderId="28" xfId="0" applyFont="1" applyFill="1" applyBorder="1" applyAlignment="1">
      <alignment horizontal="centerContinuous" vertical="center"/>
    </xf>
    <xf numFmtId="166" fontId="35" fillId="0" borderId="136" xfId="3" applyNumberFormat="1" applyFont="1" applyFill="1" applyBorder="1"/>
    <xf numFmtId="166" fontId="35" fillId="0" borderId="107" xfId="3" applyNumberFormat="1" applyFont="1" applyFill="1" applyBorder="1"/>
    <xf numFmtId="166" fontId="35" fillId="0" borderId="104" xfId="3" applyNumberFormat="1" applyFont="1" applyFill="1" applyBorder="1"/>
    <xf numFmtId="166" fontId="35" fillId="0" borderId="124" xfId="3" applyNumberFormat="1" applyFont="1" applyFill="1" applyBorder="1"/>
    <xf numFmtId="166" fontId="34" fillId="0" borderId="57" xfId="0" applyNumberFormat="1" applyFont="1" applyFill="1" applyBorder="1"/>
    <xf numFmtId="166" fontId="34" fillId="0" borderId="137" xfId="0" applyNumberFormat="1" applyFont="1" applyFill="1" applyBorder="1"/>
    <xf numFmtId="166" fontId="34" fillId="0" borderId="131" xfId="0" applyNumberFormat="1" applyFont="1" applyFill="1" applyBorder="1"/>
    <xf numFmtId="166" fontId="34" fillId="0" borderId="59" xfId="0" applyNumberFormat="1" applyFont="1" applyFill="1" applyBorder="1"/>
    <xf numFmtId="166" fontId="34" fillId="0" borderId="123" xfId="0" applyNumberFormat="1" applyFont="1" applyFill="1" applyBorder="1"/>
    <xf numFmtId="166" fontId="34" fillId="0" borderId="117" xfId="0" applyNumberFormat="1" applyFont="1" applyFill="1" applyBorder="1"/>
    <xf numFmtId="166" fontId="34" fillId="0" borderId="116" xfId="0" applyNumberFormat="1" applyFont="1" applyFill="1" applyBorder="1"/>
    <xf numFmtId="166" fontId="34" fillId="0" borderId="44" xfId="0" applyNumberFormat="1" applyFont="1" applyFill="1" applyBorder="1"/>
    <xf numFmtId="0" fontId="35" fillId="41" borderId="102" xfId="0" applyFont="1" applyFill="1" applyBorder="1" applyAlignment="1">
      <alignment horizontal="centerContinuous" vertical="center"/>
    </xf>
    <xf numFmtId="0" fontId="35" fillId="41" borderId="22" xfId="0" applyFont="1" applyFill="1" applyBorder="1" applyAlignment="1">
      <alignment horizontal="centerContinuous" vertical="center"/>
    </xf>
    <xf numFmtId="0" fontId="35" fillId="41" borderId="122" xfId="0" applyFont="1" applyFill="1" applyBorder="1" applyAlignment="1">
      <alignment horizontal="centerContinuous" vertical="center"/>
    </xf>
    <xf numFmtId="0" fontId="35" fillId="41" borderId="24" xfId="0" applyFont="1" applyFill="1" applyBorder="1" applyAlignment="1">
      <alignment horizontal="centerContinuous" vertical="center"/>
    </xf>
    <xf numFmtId="0" fontId="35" fillId="41" borderId="19" xfId="0" applyFont="1" applyFill="1" applyBorder="1" applyAlignment="1">
      <alignment horizontal="centerContinuous" vertical="center"/>
    </xf>
    <xf numFmtId="0" fontId="35" fillId="41" borderId="9" xfId="0" applyFont="1" applyFill="1" applyBorder="1" applyAlignment="1">
      <alignment horizontal="centerContinuous" vertical="center"/>
    </xf>
    <xf numFmtId="0" fontId="35" fillId="41" borderId="27" xfId="0" applyFont="1" applyFill="1" applyBorder="1" applyAlignment="1">
      <alignment horizontal="centerContinuous" vertical="center"/>
    </xf>
    <xf numFmtId="0" fontId="35" fillId="41" borderId="120" xfId="0" applyFont="1" applyFill="1" applyBorder="1" applyAlignment="1">
      <alignment horizontal="centerContinuous" vertical="center"/>
    </xf>
    <xf numFmtId="0" fontId="35" fillId="41" borderId="121" xfId="0" applyFont="1" applyFill="1" applyBorder="1" applyAlignment="1">
      <alignment horizontal="centerContinuous" vertical="center"/>
    </xf>
    <xf numFmtId="168" fontId="50" fillId="41" borderId="61" xfId="9" applyNumberFormat="1" applyFont="1" applyFill="1" applyBorder="1" applyAlignment="1">
      <alignment horizontal="center" vertical="center" wrapText="1"/>
    </xf>
    <xf numFmtId="168" fontId="50" fillId="41" borderId="62" xfId="9" applyNumberFormat="1" applyFont="1" applyFill="1" applyBorder="1" applyAlignment="1">
      <alignment horizontal="center" vertical="center" wrapText="1"/>
    </xf>
    <xf numFmtId="168" fontId="50" fillId="41" borderId="101" xfId="9" applyNumberFormat="1" applyFont="1" applyFill="1" applyBorder="1" applyAlignment="1">
      <alignment horizontal="center" vertical="center" wrapText="1"/>
    </xf>
    <xf numFmtId="168" fontId="50" fillId="41" borderId="63" xfId="9" applyNumberFormat="1" applyFont="1" applyFill="1" applyBorder="1" applyAlignment="1">
      <alignment horizontal="center" vertical="center" wrapText="1"/>
    </xf>
    <xf numFmtId="0" fontId="30" fillId="41" borderId="20" xfId="9" applyFont="1" applyFill="1" applyBorder="1" applyAlignment="1">
      <alignment horizontal="center" vertical="top" wrapText="1"/>
    </xf>
    <xf numFmtId="0" fontId="30" fillId="41" borderId="21" xfId="9" applyFont="1" applyFill="1" applyBorder="1" applyAlignment="1">
      <alignment horizontal="center" vertical="top" wrapText="1"/>
    </xf>
    <xf numFmtId="0" fontId="23" fillId="42" borderId="40" xfId="56" applyFont="1" applyFill="1" applyBorder="1" applyAlignment="1">
      <alignment horizontal="center"/>
    </xf>
    <xf numFmtId="0" fontId="23" fillId="42" borderId="7" xfId="56" applyFont="1" applyFill="1" applyBorder="1" applyAlignment="1">
      <alignment horizontal="center" vertical="center"/>
    </xf>
    <xf numFmtId="0" fontId="23" fillId="42" borderId="51" xfId="56" applyFont="1" applyFill="1" applyBorder="1" applyAlignment="1">
      <alignment horizontal="center" vertical="center"/>
    </xf>
    <xf numFmtId="0" fontId="23" fillId="42" borderId="3" xfId="56" applyFont="1" applyFill="1" applyBorder="1" applyAlignment="1">
      <alignment horizontal="center" vertical="center"/>
    </xf>
    <xf numFmtId="0" fontId="60" fillId="0" borderId="0" xfId="5" applyFont="1" applyFill="1"/>
    <xf numFmtId="0" fontId="21" fillId="0" borderId="0" xfId="8" applyFont="1"/>
    <xf numFmtId="0" fontId="37" fillId="0" borderId="39" xfId="0" applyFont="1" applyFill="1" applyBorder="1" applyAlignment="1">
      <alignment horizontal="left"/>
    </xf>
    <xf numFmtId="0" fontId="37" fillId="0" borderId="49" xfId="0" applyFont="1" applyFill="1" applyBorder="1" applyAlignment="1">
      <alignment horizontal="center" vertical="center" wrapText="1"/>
    </xf>
    <xf numFmtId="3" fontId="71" fillId="0" borderId="0" xfId="0" applyNumberFormat="1" applyFont="1" applyFill="1"/>
    <xf numFmtId="0" fontId="54" fillId="40" borderId="0" xfId="8" applyFont="1" applyFill="1" applyAlignment="1">
      <alignment vertical="center"/>
    </xf>
    <xf numFmtId="0" fontId="4" fillId="0" borderId="0" xfId="8" applyFont="1"/>
    <xf numFmtId="0" fontId="5" fillId="0" borderId="0" xfId="1" applyAlignment="1" applyProtection="1"/>
    <xf numFmtId="1" fontId="38" fillId="0" borderId="5" xfId="0" applyNumberFormat="1" applyFont="1" applyFill="1" applyBorder="1" applyAlignment="1">
      <alignment vertical="center"/>
    </xf>
    <xf numFmtId="1" fontId="38" fillId="0" borderId="39" xfId="0" applyNumberFormat="1" applyFont="1" applyFill="1" applyBorder="1" applyAlignment="1">
      <alignment vertical="center"/>
    </xf>
    <xf numFmtId="0" fontId="44" fillId="0" borderId="0" xfId="61" applyFont="1" applyFill="1"/>
    <xf numFmtId="0" fontId="28" fillId="0" borderId="0" xfId="61" applyFont="1" applyFill="1"/>
    <xf numFmtId="0" fontId="38" fillId="0" borderId="0" xfId="61" applyFont="1" applyFill="1"/>
    <xf numFmtId="0" fontId="38" fillId="0" borderId="0" xfId="61" applyFont="1" applyFill="1" applyAlignment="1"/>
    <xf numFmtId="0" fontId="29" fillId="0" borderId="0" xfId="60" applyFont="1" applyFill="1"/>
    <xf numFmtId="0" fontId="29" fillId="0" borderId="0" xfId="60" applyFont="1" applyFill="1" applyAlignment="1">
      <alignment vertical="center"/>
    </xf>
    <xf numFmtId="0" fontId="36" fillId="0" borderId="0" xfId="1" applyFont="1" applyFill="1" applyAlignment="1" applyProtection="1">
      <alignment vertical="center"/>
    </xf>
    <xf numFmtId="0" fontId="28" fillId="0" borderId="0" xfId="3" applyFont="1" applyFill="1" applyBorder="1"/>
    <xf numFmtId="1" fontId="37" fillId="0" borderId="0" xfId="3" applyNumberFormat="1" applyFont="1" applyFill="1" applyBorder="1"/>
    <xf numFmtId="0" fontId="63" fillId="0" borderId="0" xfId="0" applyFont="1" applyAlignment="1">
      <alignment vertical="center"/>
    </xf>
    <xf numFmtId="0" fontId="26" fillId="0" borderId="139" xfId="56" applyFont="1" applyBorder="1" applyAlignment="1">
      <alignment horizontal="left" indent="1"/>
    </xf>
    <xf numFmtId="3" fontId="74" fillId="0" borderId="0" xfId="0" applyNumberFormat="1" applyFont="1" applyFill="1"/>
    <xf numFmtId="14" fontId="38" fillId="0" borderId="2" xfId="0" quotePrefix="1" applyNumberFormat="1" applyFont="1" applyFill="1" applyBorder="1" applyAlignment="1">
      <alignment horizontal="center" vertical="center" wrapText="1"/>
    </xf>
    <xf numFmtId="0" fontId="44" fillId="0" borderId="0" xfId="5" applyFont="1"/>
    <xf numFmtId="0" fontId="30" fillId="0" borderId="10" xfId="0" applyFont="1" applyBorder="1" applyAlignment="1">
      <alignment horizontal="centerContinuous" vertical="center"/>
    </xf>
    <xf numFmtId="0" fontId="35" fillId="0" borderId="27" xfId="0" applyFont="1" applyBorder="1" applyAlignment="1">
      <alignment horizontal="centerContinuous" vertical="center"/>
    </xf>
    <xf numFmtId="0" fontId="30" fillId="0" borderId="125" xfId="0" applyFont="1" applyBorder="1" applyAlignment="1">
      <alignment horizontal="centerContinuous" vertical="center"/>
    </xf>
    <xf numFmtId="0" fontId="30" fillId="0" borderId="12" xfId="0" applyFont="1" applyBorder="1" applyAlignment="1">
      <alignment horizontal="centerContinuous" vertical="center"/>
    </xf>
    <xf numFmtId="0" fontId="30" fillId="0" borderId="46" xfId="0" applyFont="1" applyBorder="1" applyAlignment="1">
      <alignment horizontal="centerContinuous" vertical="center"/>
    </xf>
    <xf numFmtId="0" fontId="30" fillId="0" borderId="30" xfId="0" applyFont="1" applyBorder="1" applyAlignment="1">
      <alignment horizontal="centerContinuous" vertical="center"/>
    </xf>
    <xf numFmtId="0" fontId="45" fillId="2" borderId="37" xfId="0" applyFont="1" applyFill="1" applyBorder="1" applyAlignment="1">
      <alignment horizontal="center"/>
    </xf>
    <xf numFmtId="0" fontId="45" fillId="0" borderId="37" xfId="0" applyFont="1" applyBorder="1" applyAlignment="1">
      <alignment horizontal="center"/>
    </xf>
    <xf numFmtId="0" fontId="45" fillId="0" borderId="36" xfId="0" applyFont="1" applyBorder="1" applyAlignment="1">
      <alignment horizontal="center"/>
    </xf>
    <xf numFmtId="0" fontId="45" fillId="2" borderId="50" xfId="0" applyFont="1" applyFill="1" applyBorder="1" applyAlignment="1">
      <alignment horizontal="center"/>
    </xf>
    <xf numFmtId="3" fontId="30" fillId="0" borderId="60" xfId="3" applyNumberFormat="1" applyFont="1" applyBorder="1"/>
    <xf numFmtId="3" fontId="30" fillId="2" borderId="57" xfId="3" applyNumberFormat="1" applyFont="1" applyFill="1" applyBorder="1"/>
    <xf numFmtId="3" fontId="30" fillId="2" borderId="124" xfId="3" applyNumberFormat="1" applyFont="1" applyFill="1" applyBorder="1"/>
    <xf numFmtId="166" fontId="35" fillId="0" borderId="58" xfId="3" applyNumberFormat="1" applyFont="1" applyBorder="1"/>
    <xf numFmtId="166" fontId="35" fillId="2" borderId="57" xfId="3" applyNumberFormat="1" applyFont="1" applyFill="1" applyBorder="1"/>
    <xf numFmtId="166" fontId="35" fillId="0" borderId="57" xfId="3" applyNumberFormat="1" applyFont="1" applyBorder="1"/>
    <xf numFmtId="166" fontId="35" fillId="2" borderId="140" xfId="3" applyNumberFormat="1" applyFont="1" applyFill="1" applyBorder="1"/>
    <xf numFmtId="3" fontId="28" fillId="0" borderId="60" xfId="0" applyNumberFormat="1" applyFont="1" applyBorder="1"/>
    <xf numFmtId="3" fontId="28" fillId="2" borderId="57" xfId="0" applyNumberFormat="1" applyFont="1" applyFill="1" applyBorder="1"/>
    <xf numFmtId="3" fontId="28" fillId="0" borderId="57" xfId="0" applyNumberFormat="1" applyFont="1" applyBorder="1"/>
    <xf numFmtId="3" fontId="28" fillId="2" borderId="59" xfId="0" applyNumberFormat="1" applyFont="1" applyFill="1" applyBorder="1"/>
    <xf numFmtId="166" fontId="28" fillId="0" borderId="58" xfId="0" applyNumberFormat="1" applyFont="1" applyBorder="1"/>
    <xf numFmtId="166" fontId="28" fillId="2" borderId="57" xfId="0" applyNumberFormat="1" applyFont="1" applyFill="1" applyBorder="1"/>
    <xf numFmtId="166" fontId="28" fillId="0" borderId="57" xfId="0" applyNumberFormat="1" applyFont="1" applyBorder="1"/>
    <xf numFmtId="166" fontId="28" fillId="2" borderId="131" xfId="0" applyNumberFormat="1" applyFont="1" applyFill="1" applyBorder="1"/>
    <xf numFmtId="3" fontId="28" fillId="0" borderId="43" xfId="0" applyNumberFormat="1" applyFont="1" applyBorder="1"/>
    <xf numFmtId="3" fontId="28" fillId="2" borderId="123" xfId="0" applyNumberFormat="1" applyFont="1" applyFill="1" applyBorder="1"/>
    <xf numFmtId="3" fontId="28" fillId="0" borderId="123" xfId="0" applyNumberFormat="1" applyFont="1" applyBorder="1"/>
    <xf numFmtId="3" fontId="28" fillId="2" borderId="44" xfId="0" applyNumberFormat="1" applyFont="1" applyFill="1" applyBorder="1"/>
    <xf numFmtId="166" fontId="28" fillId="0" borderId="55" xfId="0" applyNumberFormat="1" applyFont="1" applyBorder="1"/>
    <xf numFmtId="166" fontId="28" fillId="2" borderId="123" xfId="0" applyNumberFormat="1" applyFont="1" applyFill="1" applyBorder="1"/>
    <xf numFmtId="166" fontId="28" fillId="0" borderId="123" xfId="0" applyNumberFormat="1" applyFont="1" applyBorder="1"/>
    <xf numFmtId="166" fontId="28" fillId="2" borderId="116" xfId="0" applyNumberFormat="1" applyFont="1" applyFill="1" applyBorder="1"/>
    <xf numFmtId="0" fontId="75" fillId="0" borderId="82" xfId="10" applyFont="1" applyBorder="1" applyAlignment="1">
      <alignment horizontal="centerContinuous"/>
    </xf>
    <xf numFmtId="0" fontId="75" fillId="0" borderId="83" xfId="10" applyFont="1" applyBorder="1" applyAlignment="1">
      <alignment horizontal="centerContinuous"/>
    </xf>
    <xf numFmtId="0" fontId="75" fillId="0" borderId="84" xfId="10" applyFont="1" applyBorder="1" applyAlignment="1">
      <alignment horizontal="centerContinuous"/>
    </xf>
    <xf numFmtId="0" fontId="75" fillId="0" borderId="85" xfId="10" applyFont="1" applyBorder="1" applyAlignment="1">
      <alignment horizontal="centerContinuous"/>
    </xf>
    <xf numFmtId="0" fontId="75" fillId="0" borderId="86" xfId="10" applyFont="1" applyBorder="1" applyAlignment="1">
      <alignment horizontal="centerContinuous"/>
    </xf>
    <xf numFmtId="0" fontId="62" fillId="0" borderId="0" xfId="10" applyFont="1"/>
    <xf numFmtId="0" fontId="75" fillId="0" borderId="8" xfId="10" applyFont="1" applyBorder="1" applyAlignment="1">
      <alignment horizontal="center" vertical="center"/>
    </xf>
    <xf numFmtId="0" fontId="75" fillId="36" borderId="91" xfId="10" applyFont="1" applyFill="1" applyBorder="1" applyAlignment="1">
      <alignment horizontal="center" vertical="center" wrapText="1"/>
    </xf>
    <xf numFmtId="0" fontId="75" fillId="0" borderId="127" xfId="10" applyFont="1" applyBorder="1" applyAlignment="1">
      <alignment horizontal="center" vertical="center" wrapText="1"/>
    </xf>
    <xf numFmtId="0" fontId="75" fillId="0" borderId="90" xfId="10" applyFont="1" applyBorder="1" applyAlignment="1">
      <alignment horizontal="center" vertical="center" wrapText="1"/>
    </xf>
    <xf numFmtId="0" fontId="75" fillId="0" borderId="40" xfId="10" applyFont="1" applyBorder="1" applyAlignment="1">
      <alignment vertical="center"/>
    </xf>
    <xf numFmtId="3" fontId="75" fillId="36" borderId="7" xfId="11" applyNumberFormat="1" applyFont="1" applyFill="1" applyBorder="1"/>
    <xf numFmtId="3" fontId="75" fillId="0" borderId="118" xfId="11" applyNumberFormat="1" applyFont="1" applyBorder="1"/>
    <xf numFmtId="4" fontId="75" fillId="0" borderId="40" xfId="10" applyNumberFormat="1" applyFont="1" applyBorder="1" applyAlignment="1">
      <alignment vertical="center"/>
    </xf>
    <xf numFmtId="3" fontId="75" fillId="0" borderId="1" xfId="11" applyNumberFormat="1" applyFont="1" applyBorder="1"/>
    <xf numFmtId="4" fontId="62" fillId="0" borderId="0" xfId="10" applyNumberFormat="1" applyFont="1"/>
    <xf numFmtId="3" fontId="75" fillId="0" borderId="40" xfId="10" applyNumberFormat="1" applyFont="1" applyBorder="1" applyAlignment="1">
      <alignment vertical="center"/>
    </xf>
    <xf numFmtId="4" fontId="62" fillId="0" borderId="126" xfId="11" applyNumberFormat="1" applyFont="1" applyBorder="1"/>
    <xf numFmtId="3" fontId="62" fillId="36" borderId="27" xfId="10" applyNumberFormat="1" applyFont="1" applyFill="1" applyBorder="1"/>
    <xf numFmtId="3" fontId="62" fillId="0" borderId="125" xfId="10" applyNumberFormat="1" applyFont="1" applyBorder="1"/>
    <xf numFmtId="3" fontId="62" fillId="0" borderId="126" xfId="11" applyNumberFormat="1" applyFont="1" applyBorder="1"/>
    <xf numFmtId="3" fontId="62" fillId="36" borderId="27" xfId="11" applyNumberFormat="1" applyFont="1" applyFill="1" applyBorder="1"/>
    <xf numFmtId="3" fontId="62" fillId="0" borderId="28" xfId="11" applyNumberFormat="1" applyFont="1" applyBorder="1"/>
    <xf numFmtId="4" fontId="62" fillId="0" borderId="13" xfId="11" applyNumberFormat="1" applyFont="1" applyBorder="1"/>
    <xf numFmtId="3" fontId="62" fillId="36" borderId="33" xfId="10" applyNumberFormat="1" applyFont="1" applyFill="1" applyBorder="1"/>
    <xf numFmtId="3" fontId="62" fillId="0" borderId="34" xfId="10" applyNumberFormat="1" applyFont="1" applyBorder="1"/>
    <xf numFmtId="3" fontId="62" fillId="0" borderId="13" xfId="11" applyNumberFormat="1" applyFont="1" applyBorder="1"/>
    <xf numFmtId="3" fontId="62" fillId="36" borderId="33" xfId="11" applyNumberFormat="1" applyFont="1" applyFill="1" applyBorder="1"/>
    <xf numFmtId="3" fontId="62" fillId="0" borderId="38" xfId="11" applyNumberFormat="1" applyFont="1" applyBorder="1"/>
    <xf numFmtId="4" fontId="62" fillId="0" borderId="29" xfId="11" applyNumberFormat="1" applyFont="1" applyBorder="1"/>
    <xf numFmtId="3" fontId="62" fillId="36" borderId="42" xfId="10" applyNumberFormat="1" applyFont="1" applyFill="1" applyBorder="1"/>
    <xf numFmtId="3" fontId="62" fillId="0" borderId="52" xfId="10" applyNumberFormat="1" applyFont="1" applyBorder="1"/>
    <xf numFmtId="3" fontId="62" fillId="0" borderId="29" xfId="11" applyNumberFormat="1" applyFont="1" applyBorder="1"/>
    <xf numFmtId="3" fontId="62" fillId="36" borderId="42" xfId="11" applyNumberFormat="1" applyFont="1" applyFill="1" applyBorder="1"/>
    <xf numFmtId="3" fontId="62" fillId="0" borderId="41" xfId="11" applyNumberFormat="1" applyFont="1" applyBorder="1"/>
    <xf numFmtId="0" fontId="76" fillId="0" borderId="0" xfId="12" applyFont="1"/>
    <xf numFmtId="3" fontId="62" fillId="0" borderId="0" xfId="10" applyNumberFormat="1" applyFont="1" applyFill="1" applyBorder="1"/>
    <xf numFmtId="4" fontId="62" fillId="0" borderId="0" xfId="11" applyNumberFormat="1" applyFont="1" applyFill="1" applyBorder="1"/>
    <xf numFmtId="3" fontId="62" fillId="0" borderId="0" xfId="11" applyNumberFormat="1" applyFont="1" applyFill="1" applyBorder="1"/>
    <xf numFmtId="0" fontId="77" fillId="0" borderId="0" xfId="0" applyFont="1"/>
    <xf numFmtId="1" fontId="77" fillId="0" borderId="0" xfId="0" applyNumberFormat="1" applyFont="1"/>
    <xf numFmtId="0" fontId="75" fillId="0" borderId="0" xfId="10" applyFont="1"/>
    <xf numFmtId="0" fontId="75" fillId="0" borderId="80" xfId="10" applyFont="1" applyBorder="1" applyAlignment="1">
      <alignment horizontal="centerContinuous"/>
    </xf>
    <xf numFmtId="0" fontId="75" fillId="0" borderId="81" xfId="10" applyFont="1" applyBorder="1" applyAlignment="1">
      <alignment horizontal="centerContinuous"/>
    </xf>
    <xf numFmtId="0" fontId="75" fillId="0" borderId="3" xfId="10" applyFont="1" applyBorder="1" applyAlignment="1">
      <alignment horizontal="centerContinuous"/>
    </xf>
    <xf numFmtId="3" fontId="62" fillId="0" borderId="28" xfId="10" applyNumberFormat="1" applyFont="1" applyBorder="1"/>
    <xf numFmtId="3" fontId="62" fillId="0" borderId="27" xfId="11" applyNumberFormat="1" applyFont="1" applyBorder="1"/>
    <xf numFmtId="3" fontId="62" fillId="36" borderId="10" xfId="11" applyNumberFormat="1" applyFont="1" applyFill="1" applyBorder="1"/>
    <xf numFmtId="3" fontId="62" fillId="0" borderId="38" xfId="10" applyNumberFormat="1" applyFont="1" applyBorder="1"/>
    <xf numFmtId="3" fontId="62" fillId="0" borderId="33" xfId="11" applyNumberFormat="1" applyFont="1" applyBorder="1"/>
    <xf numFmtId="3" fontId="62" fillId="36" borderId="17" xfId="11" applyNumberFormat="1" applyFont="1" applyFill="1" applyBorder="1"/>
    <xf numFmtId="4" fontId="62" fillId="0" borderId="14" xfId="11" applyNumberFormat="1" applyFont="1" applyBorder="1"/>
    <xf numFmtId="3" fontId="62" fillId="36" borderId="46" xfId="10" applyNumberFormat="1" applyFont="1" applyFill="1" applyBorder="1"/>
    <xf numFmtId="3" fontId="62" fillId="0" borderId="35" xfId="10" applyNumberFormat="1" applyFont="1" applyBorder="1"/>
    <xf numFmtId="3" fontId="62" fillId="0" borderId="46" xfId="11" applyNumberFormat="1" applyFont="1" applyBorder="1"/>
    <xf numFmtId="3" fontId="62" fillId="36" borderId="12" xfId="11" applyNumberFormat="1" applyFont="1" applyFill="1" applyBorder="1"/>
    <xf numFmtId="3" fontId="62" fillId="0" borderId="35" xfId="11" applyNumberFormat="1" applyFont="1" applyBorder="1"/>
    <xf numFmtId="3" fontId="62" fillId="0" borderId="30" xfId="10" applyNumberFormat="1" applyFont="1" applyBorder="1"/>
    <xf numFmtId="3" fontId="62" fillId="0" borderId="14" xfId="11" applyNumberFormat="1" applyFont="1" applyBorder="1"/>
    <xf numFmtId="3" fontId="62" fillId="36" borderId="46" xfId="11" applyNumberFormat="1" applyFont="1" applyFill="1" applyBorder="1"/>
    <xf numFmtId="3" fontId="62" fillId="0" borderId="41" xfId="10" applyNumberFormat="1" applyFont="1" applyBorder="1"/>
    <xf numFmtId="3" fontId="62" fillId="0" borderId="42" xfId="11" applyNumberFormat="1" applyFont="1" applyBorder="1"/>
    <xf numFmtId="3" fontId="62" fillId="36" borderId="31" xfId="11" applyNumberFormat="1" applyFont="1" applyFill="1" applyBorder="1"/>
    <xf numFmtId="0" fontId="78" fillId="0" borderId="0" xfId="3" applyFont="1"/>
    <xf numFmtId="0" fontId="75" fillId="0" borderId="40" xfId="10" applyFont="1" applyBorder="1" applyAlignment="1">
      <alignment horizontal="center" vertical="center"/>
    </xf>
    <xf numFmtId="0" fontId="75" fillId="0" borderId="88" xfId="10" applyFont="1" applyBorder="1" applyAlignment="1">
      <alignment horizontal="center" vertical="center" wrapText="1"/>
    </xf>
    <xf numFmtId="0" fontId="75" fillId="0" borderId="89" xfId="10" applyFont="1" applyBorder="1" applyAlignment="1">
      <alignment horizontal="center" vertical="center"/>
    </xf>
    <xf numFmtId="0" fontId="75" fillId="36" borderId="87" xfId="10" applyFont="1" applyFill="1" applyBorder="1" applyAlignment="1">
      <alignment horizontal="center" vertical="center" wrapText="1"/>
    </xf>
    <xf numFmtId="3" fontId="75" fillId="0" borderId="7" xfId="10" applyNumberFormat="1" applyFont="1" applyBorder="1" applyAlignment="1">
      <alignment vertical="center"/>
    </xf>
    <xf numFmtId="3" fontId="75" fillId="36" borderId="51" xfId="11" applyNumberFormat="1" applyFont="1" applyFill="1" applyBorder="1"/>
    <xf numFmtId="4" fontId="62" fillId="0" borderId="15" xfId="11" applyNumberFormat="1" applyFont="1" applyBorder="1"/>
    <xf numFmtId="3" fontId="62" fillId="36" borderId="36" xfId="10" applyNumberFormat="1" applyFont="1" applyFill="1" applyBorder="1"/>
    <xf numFmtId="3" fontId="62" fillId="0" borderId="49" xfId="10" applyNumberFormat="1" applyFont="1" applyBorder="1"/>
    <xf numFmtId="3" fontId="62" fillId="0" borderId="15" xfId="11" applyNumberFormat="1" applyFont="1" applyBorder="1"/>
    <xf numFmtId="3" fontId="62" fillId="36" borderId="36" xfId="11" applyNumberFormat="1" applyFont="1" applyFill="1" applyBorder="1"/>
    <xf numFmtId="3" fontId="62" fillId="0" borderId="49" xfId="11" applyNumberFormat="1" applyFont="1" applyBorder="1"/>
    <xf numFmtId="1" fontId="62" fillId="0" borderId="0" xfId="10" applyNumberFormat="1" applyFont="1"/>
    <xf numFmtId="165" fontId="62" fillId="0" borderId="0" xfId="10" applyNumberFormat="1" applyFont="1"/>
    <xf numFmtId="165" fontId="75" fillId="0" borderId="40" xfId="10" applyNumberFormat="1" applyFont="1" applyBorder="1" applyAlignment="1">
      <alignment vertical="center"/>
    </xf>
    <xf numFmtId="165" fontId="62" fillId="0" borderId="126" xfId="11" applyNumberFormat="1" applyFont="1" applyBorder="1"/>
    <xf numFmtId="165" fontId="62" fillId="0" borderId="13" xfId="11" applyNumberFormat="1" applyFont="1" applyBorder="1"/>
    <xf numFmtId="165" fontId="62" fillId="0" borderId="14" xfId="11" applyNumberFormat="1" applyFont="1" applyBorder="1"/>
    <xf numFmtId="3" fontId="62" fillId="0" borderId="50" xfId="10" applyNumberFormat="1" applyFont="1" applyBorder="1"/>
    <xf numFmtId="165" fontId="62" fillId="0" borderId="29" xfId="11" applyNumberFormat="1" applyFont="1" applyBorder="1"/>
    <xf numFmtId="0" fontId="53" fillId="0" borderId="42" xfId="0" quotePrefix="1" applyFont="1" applyBorder="1" applyAlignment="1">
      <alignment horizontal="center" vertical="center" wrapText="1"/>
    </xf>
    <xf numFmtId="0" fontId="53" fillId="0" borderId="103" xfId="0" quotePrefix="1" applyFont="1" applyBorder="1" applyAlignment="1">
      <alignment horizontal="center" vertical="center" wrapText="1"/>
    </xf>
    <xf numFmtId="0" fontId="40" fillId="39" borderId="29" xfId="0" applyFont="1" applyFill="1" applyBorder="1" applyAlignment="1">
      <alignment horizontal="center" vertical="center" wrapText="1"/>
    </xf>
    <xf numFmtId="0" fontId="40" fillId="39" borderId="41" xfId="0" applyFont="1" applyFill="1" applyBorder="1" applyAlignment="1">
      <alignment horizontal="center" vertical="center" wrapText="1"/>
    </xf>
    <xf numFmtId="1" fontId="37" fillId="0" borderId="106" xfId="0" applyNumberFormat="1" applyFont="1" applyBorder="1" applyAlignment="1">
      <alignment vertical="center"/>
    </xf>
    <xf numFmtId="1" fontId="37" fillId="0" borderId="107" xfId="0" applyNumberFormat="1" applyFont="1" applyBorder="1" applyAlignment="1">
      <alignment vertical="center"/>
    </xf>
    <xf numFmtId="1" fontId="37" fillId="0" borderId="112" xfId="0" applyNumberFormat="1" applyFont="1" applyBorder="1" applyAlignment="1">
      <alignment vertical="center"/>
    </xf>
    <xf numFmtId="1" fontId="37" fillId="0" borderId="113" xfId="0" applyNumberFormat="1" applyFont="1" applyBorder="1" applyAlignment="1">
      <alignment vertical="center"/>
    </xf>
    <xf numFmtId="0" fontId="37" fillId="0" borderId="102" xfId="62" applyFont="1" applyBorder="1"/>
    <xf numFmtId="0" fontId="37" fillId="0" borderId="122" xfId="62" applyFont="1" applyBorder="1"/>
    <xf numFmtId="0" fontId="37" fillId="0" borderId="32" xfId="62" applyFont="1" applyBorder="1"/>
    <xf numFmtId="0" fontId="37" fillId="0" borderId="53" xfId="62" applyFont="1" applyBorder="1"/>
    <xf numFmtId="0" fontId="38" fillId="0" borderId="32" xfId="62" applyFont="1" applyBorder="1" applyAlignment="1">
      <alignment horizontal="center" vertical="center" wrapText="1"/>
    </xf>
    <xf numFmtId="0" fontId="38" fillId="0" borderId="54" xfId="62" applyFont="1" applyBorder="1" applyAlignment="1">
      <alignment horizontal="center" vertical="center" wrapText="1"/>
    </xf>
    <xf numFmtId="0" fontId="38" fillId="0" borderId="6" xfId="62" applyFont="1" applyBorder="1" applyAlignment="1">
      <alignment horizontal="center" vertical="top" wrapText="1"/>
    </xf>
    <xf numFmtId="0" fontId="38" fillId="0" borderId="41" xfId="62" applyFont="1" applyBorder="1" applyAlignment="1">
      <alignment horizontal="center" vertical="top" wrapText="1"/>
    </xf>
    <xf numFmtId="0" fontId="37" fillId="0" borderId="34" xfId="62" applyFont="1" applyBorder="1"/>
    <xf numFmtId="0" fontId="37" fillId="0" borderId="30" xfId="62" applyFont="1" applyBorder="1"/>
    <xf numFmtId="0" fontId="37" fillId="0" borderId="18" xfId="62" applyFont="1" applyBorder="1" applyAlignment="1">
      <alignment vertical="center"/>
    </xf>
    <xf numFmtId="0" fontId="37" fillId="0" borderId="39" xfId="62" applyFont="1" applyBorder="1" applyAlignment="1">
      <alignment horizontal="left"/>
    </xf>
    <xf numFmtId="0" fontId="37" fillId="0" borderId="50" xfId="62" applyFont="1" applyBorder="1"/>
    <xf numFmtId="3" fontId="74" fillId="0" borderId="0" xfId="62" applyNumberFormat="1" applyFont="1"/>
    <xf numFmtId="1" fontId="37" fillId="0" borderId="46" xfId="0" applyNumberFormat="1" applyFont="1" applyFill="1" applyBorder="1" applyAlignment="1">
      <alignment horizontal="right"/>
    </xf>
    <xf numFmtId="0" fontId="79" fillId="0" borderId="0" xfId="4" applyFont="1" applyFill="1"/>
    <xf numFmtId="0" fontId="73" fillId="0" borderId="0" xfId="0" applyFont="1" applyFill="1" applyAlignment="1">
      <alignment horizontal="center" vertical="center"/>
    </xf>
    <xf numFmtId="167" fontId="48" fillId="0" borderId="102" xfId="0" quotePrefix="1" applyNumberFormat="1" applyFont="1" applyBorder="1" applyAlignment="1">
      <alignment horizontal="center"/>
    </xf>
    <xf numFmtId="0" fontId="40" fillId="0" borderId="1" xfId="0" applyFont="1" applyBorder="1" applyAlignment="1">
      <alignment horizontal="centerContinuous" wrapText="1"/>
    </xf>
    <xf numFmtId="14" fontId="53" fillId="0" borderId="6" xfId="0" quotePrefix="1" applyNumberFormat="1" applyFont="1" applyBorder="1" applyAlignment="1">
      <alignment horizontal="center" vertical="center" wrapText="1"/>
    </xf>
    <xf numFmtId="1" fontId="38" fillId="0" borderId="105" xfId="0" applyNumberFormat="1" applyFont="1" applyBorder="1" applyAlignment="1">
      <alignment vertical="center"/>
    </xf>
    <xf numFmtId="1" fontId="38" fillId="0" borderId="111" xfId="0" applyNumberFormat="1" applyFont="1" applyBorder="1" applyAlignment="1">
      <alignment vertical="center"/>
    </xf>
    <xf numFmtId="0" fontId="81" fillId="0" borderId="0" xfId="0" applyFont="1" applyFill="1" applyAlignment="1">
      <alignment vertical="center"/>
    </xf>
    <xf numFmtId="0" fontId="80" fillId="0" borderId="0" xfId="8" applyFont="1"/>
    <xf numFmtId="0" fontId="32" fillId="0" borderId="0" xfId="4" applyFont="1" applyFill="1"/>
    <xf numFmtId="0" fontId="38" fillId="0" borderId="102" xfId="0" applyFont="1" applyBorder="1" applyAlignment="1">
      <alignment horizontal="center" wrapText="1"/>
    </xf>
    <xf numFmtId="0" fontId="38" fillId="0" borderId="24" xfId="0" applyFont="1" applyBorder="1" applyAlignment="1">
      <alignment horizontal="center" wrapText="1"/>
    </xf>
    <xf numFmtId="0" fontId="38" fillId="0" borderId="6" xfId="0" applyFont="1" applyBorder="1" applyAlignment="1">
      <alignment horizontal="center" vertical="center" wrapText="1"/>
    </xf>
    <xf numFmtId="0" fontId="38" fillId="0" borderId="41" xfId="0" applyFont="1" applyBorder="1" applyAlignment="1">
      <alignment horizontal="center" vertical="center" wrapText="1"/>
    </xf>
    <xf numFmtId="0" fontId="37" fillId="0" borderId="32" xfId="0" applyFont="1" applyBorder="1" applyAlignment="1">
      <alignment vertical="center"/>
    </xf>
    <xf numFmtId="0" fontId="41" fillId="0" borderId="104" xfId="0" applyFont="1" applyBorder="1" applyAlignment="1">
      <alignment vertical="center"/>
    </xf>
    <xf numFmtId="0" fontId="37" fillId="0" borderId="5" xfId="0" applyFont="1" applyBorder="1" applyAlignment="1">
      <alignment vertical="center"/>
    </xf>
    <xf numFmtId="0" fontId="41" fillId="0" borderId="110" xfId="0" applyFont="1" applyBorder="1" applyAlignment="1">
      <alignment vertical="center"/>
    </xf>
    <xf numFmtId="0" fontId="82" fillId="0" borderId="0" xfId="65" applyFont="1" applyFill="1"/>
    <xf numFmtId="0" fontId="65" fillId="0" borderId="0" xfId="65" applyFont="1" applyFill="1"/>
    <xf numFmtId="0" fontId="65" fillId="0" borderId="0" xfId="65" applyFont="1"/>
    <xf numFmtId="0" fontId="65" fillId="0" borderId="0" xfId="66" applyFont="1"/>
    <xf numFmtId="0" fontId="65" fillId="0" borderId="0" xfId="66" applyFont="1" applyFill="1"/>
    <xf numFmtId="0" fontId="80" fillId="0" borderId="0" xfId="5" applyFont="1" applyFill="1"/>
    <xf numFmtId="0" fontId="41" fillId="0" borderId="0" xfId="65" applyFont="1" applyFill="1"/>
    <xf numFmtId="0" fontId="28" fillId="0" borderId="0" xfId="65" applyFont="1" applyFill="1"/>
    <xf numFmtId="0" fontId="28" fillId="0" borderId="0" xfId="65" applyFont="1"/>
    <xf numFmtId="0" fontId="37" fillId="0" borderId="8" xfId="0" applyFont="1" applyBorder="1"/>
    <xf numFmtId="0" fontId="37" fillId="0" borderId="21" xfId="0" applyFont="1" applyFill="1" applyBorder="1"/>
    <xf numFmtId="0" fontId="37" fillId="0" borderId="11" xfId="0" applyFont="1" applyBorder="1"/>
    <xf numFmtId="0" fontId="37" fillId="0" borderId="26" xfId="0" applyFont="1" applyFill="1" applyBorder="1"/>
    <xf numFmtId="0" fontId="38" fillId="0" borderId="11" xfId="0" applyFont="1" applyBorder="1" applyAlignment="1">
      <alignment horizontal="center" vertical="center" wrapText="1"/>
    </xf>
    <xf numFmtId="0" fontId="38" fillId="0" borderId="26" xfId="0" applyFont="1" applyFill="1" applyBorder="1" applyAlignment="1">
      <alignment horizontal="center" vertical="center" wrapText="1"/>
    </xf>
    <xf numFmtId="0" fontId="37" fillId="0" borderId="39" xfId="0" applyFont="1" applyFill="1" applyBorder="1" applyAlignment="1">
      <alignment horizontal="center" vertical="center" wrapText="1"/>
    </xf>
    <xf numFmtId="0" fontId="37" fillId="0" borderId="36" xfId="0" applyFont="1" applyFill="1" applyBorder="1" applyAlignment="1">
      <alignment horizontal="center" vertical="center" wrapText="1"/>
    </xf>
    <xf numFmtId="0" fontId="37" fillId="0" borderId="50" xfId="0" applyFont="1" applyFill="1" applyBorder="1" applyAlignment="1">
      <alignment horizontal="center" vertical="center" wrapText="1"/>
    </xf>
    <xf numFmtId="0" fontId="38" fillId="0" borderId="29" xfId="0" applyFont="1" applyBorder="1" applyAlignment="1">
      <alignment horizontal="center" vertical="top" wrapText="1"/>
    </xf>
    <xf numFmtId="0" fontId="38" fillId="0" borderId="141" xfId="0" applyFont="1" applyFill="1" applyBorder="1" applyAlignment="1">
      <alignment horizontal="center" vertical="top" wrapText="1"/>
    </xf>
    <xf numFmtId="170" fontId="40" fillId="0" borderId="51" xfId="0" applyNumberFormat="1" applyFont="1" applyFill="1" applyBorder="1" applyAlignment="1">
      <alignment horizontal="center" vertical="center" wrapText="1"/>
    </xf>
    <xf numFmtId="14" fontId="38" fillId="0" borderId="3" xfId="0" applyNumberFormat="1" applyFont="1" applyFill="1" applyBorder="1" applyAlignment="1">
      <alignment horizontal="center" vertical="center" wrapText="1"/>
    </xf>
    <xf numFmtId="170" fontId="40" fillId="0" borderId="1" xfId="0" applyNumberFormat="1" applyFont="1" applyFill="1" applyBorder="1" applyAlignment="1">
      <alignment horizontal="center" vertical="center" wrapText="1"/>
    </xf>
    <xf numFmtId="0" fontId="83" fillId="0" borderId="142" xfId="0" applyFont="1" applyFill="1" applyBorder="1" applyAlignment="1">
      <alignment horizontal="centerContinuous" wrapText="1"/>
    </xf>
    <xf numFmtId="0" fontId="38" fillId="0" borderId="143" xfId="0" applyFont="1" applyFill="1" applyBorder="1" applyAlignment="1">
      <alignment horizontal="centerContinuous" vertical="top" wrapText="1"/>
    </xf>
    <xf numFmtId="0" fontId="38" fillId="0" borderId="144" xfId="0" applyFont="1" applyFill="1" applyBorder="1" applyAlignment="1">
      <alignment horizontal="center" vertical="center" wrapText="1"/>
    </xf>
    <xf numFmtId="0" fontId="38" fillId="0" borderId="145" xfId="0" applyFont="1" applyFill="1" applyBorder="1" applyAlignment="1">
      <alignment horizontal="center" vertical="center" wrapText="1"/>
    </xf>
    <xf numFmtId="0" fontId="40" fillId="0" borderId="145" xfId="0" applyFont="1" applyFill="1" applyBorder="1" applyAlignment="1">
      <alignment horizontal="center" vertical="center" wrapText="1"/>
    </xf>
    <xf numFmtId="0" fontId="38" fillId="0" borderId="143" xfId="0" applyFont="1" applyFill="1" applyBorder="1" applyAlignment="1">
      <alignment horizontal="center" vertical="center" wrapText="1"/>
    </xf>
    <xf numFmtId="0" fontId="40" fillId="0" borderId="143" xfId="0" applyFont="1" applyFill="1" applyBorder="1" applyAlignment="1">
      <alignment horizontal="center" vertical="center" wrapText="1"/>
    </xf>
    <xf numFmtId="0" fontId="38" fillId="0" borderId="119" xfId="0" applyFont="1" applyBorder="1" applyAlignment="1">
      <alignment vertical="top" wrapText="1"/>
    </xf>
    <xf numFmtId="0" fontId="38" fillId="0" borderId="13" xfId="0" applyFont="1" applyFill="1" applyBorder="1" applyAlignment="1">
      <alignment vertical="top" wrapText="1"/>
    </xf>
    <xf numFmtId="3" fontId="38" fillId="0" borderId="5" xfId="0" applyNumberFormat="1" applyFont="1" applyFill="1" applyBorder="1" applyAlignment="1">
      <alignment vertical="center" wrapText="1"/>
    </xf>
    <xf numFmtId="3" fontId="37" fillId="0" borderId="33" xfId="0" applyNumberFormat="1" applyFont="1" applyFill="1" applyBorder="1" applyAlignment="1">
      <alignment vertical="center" wrapText="1"/>
    </xf>
    <xf numFmtId="165" fontId="37" fillId="0" borderId="17" xfId="0" applyNumberFormat="1" applyFont="1" applyFill="1" applyBorder="1" applyAlignment="1">
      <alignment vertical="center" wrapText="1"/>
    </xf>
    <xf numFmtId="165" fontId="37" fillId="0" borderId="34" xfId="0" applyNumberFormat="1" applyFont="1" applyFill="1" applyBorder="1" applyAlignment="1">
      <alignment vertical="center" wrapText="1"/>
    </xf>
    <xf numFmtId="165" fontId="37" fillId="0" borderId="38" xfId="0" applyNumberFormat="1" applyFont="1" applyFill="1" applyBorder="1" applyAlignment="1">
      <alignment vertical="center" wrapText="1"/>
    </xf>
    <xf numFmtId="3" fontId="38" fillId="0" borderId="33" xfId="0" applyNumberFormat="1" applyFont="1" applyFill="1" applyBorder="1" applyAlignment="1">
      <alignment vertical="center" wrapText="1"/>
    </xf>
    <xf numFmtId="0" fontId="38" fillId="0" borderId="146" xfId="0" applyFont="1" applyBorder="1" applyAlignment="1">
      <alignment vertical="top" wrapText="1"/>
    </xf>
    <xf numFmtId="0" fontId="38" fillId="0" borderId="14" xfId="0" applyFont="1" applyFill="1" applyBorder="1" applyAlignment="1">
      <alignment vertical="top" wrapText="1"/>
    </xf>
    <xf numFmtId="3" fontId="38" fillId="0" borderId="45" xfId="0" applyNumberFormat="1" applyFont="1" applyFill="1" applyBorder="1" applyAlignment="1">
      <alignment vertical="center" wrapText="1"/>
    </xf>
    <xf numFmtId="3" fontId="37" fillId="0" borderId="46" xfId="0" applyNumberFormat="1" applyFont="1" applyFill="1" applyBorder="1" applyAlignment="1">
      <alignment vertical="center" wrapText="1"/>
    </xf>
    <xf numFmtId="165" fontId="37" fillId="0" borderId="12" xfId="0" applyNumberFormat="1" applyFont="1" applyFill="1" applyBorder="1" applyAlignment="1">
      <alignment vertical="center" wrapText="1"/>
    </xf>
    <xf numFmtId="165" fontId="37" fillId="0" borderId="30" xfId="0" applyNumberFormat="1" applyFont="1" applyFill="1" applyBorder="1" applyAlignment="1">
      <alignment vertical="center" wrapText="1"/>
    </xf>
    <xf numFmtId="165" fontId="37" fillId="0" borderId="35" xfId="0" applyNumberFormat="1" applyFont="1" applyFill="1" applyBorder="1" applyAlignment="1">
      <alignment vertical="center" wrapText="1"/>
    </xf>
    <xf numFmtId="3" fontId="38" fillId="0" borderId="46" xfId="0" applyNumberFormat="1" applyFont="1" applyFill="1" applyBorder="1" applyAlignment="1">
      <alignment vertical="center" wrapText="1"/>
    </xf>
    <xf numFmtId="3" fontId="37" fillId="0" borderId="46" xfId="0" applyNumberFormat="1" applyFont="1" applyFill="1" applyBorder="1" applyAlignment="1">
      <alignment horizontal="right" vertical="center" wrapText="1"/>
    </xf>
    <xf numFmtId="0" fontId="38" fillId="0" borderId="147" xfId="0" applyFont="1" applyBorder="1" applyAlignment="1">
      <alignment horizontal="center" vertical="top" wrapText="1"/>
    </xf>
    <xf numFmtId="0" fontId="38" fillId="0" borderId="15" xfId="0" applyFont="1" applyFill="1" applyBorder="1" applyAlignment="1">
      <alignment horizontal="center" vertical="top" wrapText="1"/>
    </xf>
    <xf numFmtId="0" fontId="38" fillId="0" borderId="39" xfId="0" applyFont="1" applyFill="1" applyBorder="1" applyAlignment="1">
      <alignment horizontal="center" vertical="center" wrapText="1"/>
    </xf>
    <xf numFmtId="0" fontId="38" fillId="0" borderId="36" xfId="0" applyFont="1" applyFill="1" applyBorder="1" applyAlignment="1">
      <alignment horizontal="center" vertical="center" wrapText="1"/>
    </xf>
    <xf numFmtId="0" fontId="38" fillId="0" borderId="37" xfId="0" applyFont="1" applyFill="1" applyBorder="1" applyAlignment="1">
      <alignment horizontal="center" vertical="center" wrapText="1"/>
    </xf>
    <xf numFmtId="165" fontId="38" fillId="0" borderId="50" xfId="0" applyNumberFormat="1" applyFont="1" applyFill="1" applyBorder="1" applyAlignment="1">
      <alignment vertical="center" wrapText="1"/>
    </xf>
    <xf numFmtId="165" fontId="38" fillId="0" borderId="49" xfId="0" applyNumberFormat="1" applyFont="1" applyFill="1" applyBorder="1" applyAlignment="1">
      <alignment vertical="center" wrapText="1"/>
    </xf>
    <xf numFmtId="0" fontId="38" fillId="0" borderId="49" xfId="0" applyFont="1" applyFill="1" applyBorder="1" applyAlignment="1">
      <alignment horizontal="center" vertical="center" wrapText="1"/>
    </xf>
    <xf numFmtId="0" fontId="83" fillId="0" borderId="11" xfId="0" applyFont="1" applyFill="1" applyBorder="1" applyAlignment="1">
      <alignment wrapText="1"/>
    </xf>
    <xf numFmtId="0" fontId="38" fillId="0" borderId="4" xfId="0" applyFont="1" applyFill="1" applyBorder="1"/>
    <xf numFmtId="3" fontId="38" fillId="0" borderId="5" xfId="0" applyNumberFormat="1" applyFont="1" applyFill="1" applyBorder="1"/>
    <xf numFmtId="3" fontId="37" fillId="0" borderId="33" xfId="0" applyNumberFormat="1" applyFont="1" applyFill="1" applyBorder="1"/>
    <xf numFmtId="165" fontId="37" fillId="0" borderId="17" xfId="0" applyNumberFormat="1" applyFont="1" applyFill="1" applyBorder="1"/>
    <xf numFmtId="1" fontId="38" fillId="0" borderId="33" xfId="0" applyNumberFormat="1" applyFont="1" applyFill="1" applyBorder="1"/>
    <xf numFmtId="0" fontId="38" fillId="0" borderId="11" xfId="0" applyFont="1" applyFill="1" applyBorder="1"/>
    <xf numFmtId="0" fontId="38" fillId="0" borderId="130" xfId="0" applyFont="1" applyFill="1" applyBorder="1"/>
    <xf numFmtId="3" fontId="38" fillId="0" borderId="45" xfId="0" applyNumberFormat="1" applyFont="1" applyFill="1" applyBorder="1"/>
    <xf numFmtId="3" fontId="37" fillId="0" borderId="46" xfId="0" applyNumberFormat="1" applyFont="1" applyFill="1" applyBorder="1"/>
    <xf numFmtId="165" fontId="37" fillId="0" borderId="12" xfId="0" applyNumberFormat="1" applyFont="1" applyFill="1" applyBorder="1"/>
    <xf numFmtId="1" fontId="38" fillId="0" borderId="46" xfId="0" applyNumberFormat="1" applyFont="1" applyFill="1" applyBorder="1"/>
    <xf numFmtId="0" fontId="37" fillId="0" borderId="11" xfId="0" applyFont="1" applyFill="1" applyBorder="1"/>
    <xf numFmtId="0" fontId="38" fillId="0" borderId="148" xfId="0" applyFont="1" applyFill="1" applyBorder="1"/>
    <xf numFmtId="164" fontId="37" fillId="0" borderId="47" xfId="0" applyNumberFormat="1" applyFont="1" applyFill="1" applyBorder="1"/>
    <xf numFmtId="1" fontId="38" fillId="0" borderId="48" xfId="0" applyNumberFormat="1" applyFont="1" applyFill="1" applyBorder="1"/>
    <xf numFmtId="0" fontId="38" fillId="0" borderId="149" xfId="0" applyFont="1" applyFill="1" applyBorder="1"/>
    <xf numFmtId="0" fontId="38" fillId="0" borderId="150" xfId="0" applyFont="1" applyFill="1" applyBorder="1"/>
    <xf numFmtId="3" fontId="38" fillId="0" borderId="151" xfId="0" applyNumberFormat="1" applyFont="1" applyFill="1" applyBorder="1"/>
    <xf numFmtId="3" fontId="38" fillId="0" borderId="152" xfId="0" applyNumberFormat="1" applyFont="1" applyFill="1" applyBorder="1"/>
    <xf numFmtId="164" fontId="38" fillId="0" borderId="153" xfId="0" applyNumberFormat="1" applyFont="1" applyFill="1" applyBorder="1"/>
    <xf numFmtId="165" fontId="38" fillId="0" borderId="154" xfId="0" applyNumberFormat="1" applyFont="1" applyFill="1" applyBorder="1"/>
    <xf numFmtId="164" fontId="38" fillId="0" borderId="155" xfId="0" applyNumberFormat="1" applyFont="1" applyFill="1" applyBorder="1"/>
    <xf numFmtId="1" fontId="38" fillId="0" borderId="152" xfId="0" applyNumberFormat="1" applyFont="1" applyFill="1" applyBorder="1"/>
    <xf numFmtId="1" fontId="38" fillId="0" borderId="151" xfId="0" applyNumberFormat="1" applyFont="1" applyFill="1" applyBorder="1"/>
    <xf numFmtId="165" fontId="37" fillId="0" borderId="34" xfId="0" applyNumberFormat="1" applyFont="1" applyFill="1" applyBorder="1"/>
    <xf numFmtId="0" fontId="38" fillId="0" borderId="35" xfId="0" applyFont="1" applyFill="1" applyBorder="1"/>
    <xf numFmtId="0" fontId="38" fillId="0" borderId="47" xfId="0" applyFont="1" applyFill="1" applyBorder="1"/>
    <xf numFmtId="0" fontId="38" fillId="0" borderId="155" xfId="0" applyFont="1" applyFill="1" applyBorder="1"/>
    <xf numFmtId="3" fontId="38" fillId="0" borderId="156" xfId="0" applyNumberFormat="1" applyFont="1" applyFill="1" applyBorder="1"/>
    <xf numFmtId="3" fontId="38" fillId="0" borderId="157" xfId="0" applyNumberFormat="1" applyFont="1" applyFill="1" applyBorder="1"/>
    <xf numFmtId="164" fontId="38" fillId="0" borderId="158" xfId="0" applyNumberFormat="1" applyFont="1" applyFill="1" applyBorder="1"/>
    <xf numFmtId="1" fontId="38" fillId="0" borderId="157" xfId="0" applyNumberFormat="1" applyFont="1" applyFill="1" applyBorder="1"/>
    <xf numFmtId="1" fontId="38" fillId="0" borderId="156" xfId="0" applyNumberFormat="1" applyFont="1" applyFill="1" applyBorder="1"/>
    <xf numFmtId="0" fontId="38" fillId="0" borderId="29" xfId="0" applyFont="1" applyFill="1" applyBorder="1"/>
    <xf numFmtId="0" fontId="38" fillId="0" borderId="15" xfId="0" applyFont="1" applyFill="1" applyBorder="1"/>
    <xf numFmtId="3" fontId="38" fillId="0" borderId="39" xfId="0" applyNumberFormat="1" applyFont="1" applyFill="1" applyBorder="1"/>
    <xf numFmtId="3" fontId="38" fillId="0" borderId="36" xfId="0" applyNumberFormat="1" applyFont="1" applyFill="1" applyBorder="1"/>
    <xf numFmtId="164" fontId="38" fillId="0" borderId="37" xfId="0" applyNumberFormat="1" applyFont="1" applyFill="1" applyBorder="1"/>
    <xf numFmtId="165" fontId="38" fillId="0" borderId="52" xfId="0" applyNumberFormat="1" applyFont="1" applyFill="1" applyBorder="1"/>
    <xf numFmtId="164" fontId="38" fillId="0" borderId="49" xfId="0" applyNumberFormat="1" applyFont="1" applyFill="1" applyBorder="1"/>
    <xf numFmtId="1" fontId="38" fillId="0" borderId="36" xfId="0" applyNumberFormat="1" applyFont="1" applyFill="1" applyBorder="1"/>
    <xf numFmtId="0" fontId="84" fillId="0" borderId="19" xfId="0" applyFont="1" applyFill="1" applyBorder="1"/>
    <xf numFmtId="0" fontId="38" fillId="0" borderId="19" xfId="0" applyFont="1" applyFill="1" applyBorder="1"/>
    <xf numFmtId="3" fontId="38" fillId="0" borderId="0" xfId="0" applyNumberFormat="1" applyFont="1" applyFill="1" applyBorder="1"/>
    <xf numFmtId="3" fontId="38" fillId="0" borderId="26" xfId="0" applyNumberFormat="1" applyFont="1" applyFill="1" applyBorder="1"/>
    <xf numFmtId="3" fontId="38" fillId="0" borderId="6" xfId="0" applyNumberFormat="1" applyFont="1" applyFill="1" applyBorder="1"/>
    <xf numFmtId="165" fontId="38" fillId="0" borderId="31" xfId="0" applyNumberFormat="1" applyFont="1" applyFill="1" applyBorder="1"/>
    <xf numFmtId="165" fontId="38" fillId="0" borderId="41" xfId="0" applyNumberFormat="1" applyFont="1" applyFill="1" applyBorder="1"/>
    <xf numFmtId="0" fontId="39" fillId="0" borderId="0" xfId="0" applyFont="1" applyFill="1"/>
    <xf numFmtId="0" fontId="37" fillId="0" borderId="0" xfId="65" applyFont="1" applyFill="1"/>
    <xf numFmtId="0" fontId="85" fillId="0" borderId="0" xfId="5" applyFont="1" applyFill="1"/>
    <xf numFmtId="0" fontId="28" fillId="0" borderId="0" xfId="66" applyFont="1" applyFill="1"/>
    <xf numFmtId="0" fontId="41" fillId="0" borderId="0" xfId="5" applyFont="1" applyFill="1"/>
    <xf numFmtId="0" fontId="80" fillId="0" borderId="0" xfId="65" applyFont="1" applyFill="1"/>
    <xf numFmtId="165" fontId="37" fillId="0" borderId="49" xfId="0" quotePrefix="1" applyNumberFormat="1" applyFont="1" applyFill="1" applyBorder="1" applyAlignment="1">
      <alignment vertical="center" wrapText="1"/>
    </xf>
    <xf numFmtId="3" fontId="37" fillId="0" borderId="37" xfId="0" applyNumberFormat="1" applyFont="1" applyFill="1" applyBorder="1" applyAlignment="1">
      <alignment vertical="center" wrapText="1"/>
    </xf>
    <xf numFmtId="3" fontId="38" fillId="0" borderId="37" xfId="0" applyNumberFormat="1" applyFont="1" applyFill="1" applyBorder="1" applyAlignment="1">
      <alignment vertical="center" wrapText="1"/>
    </xf>
    <xf numFmtId="0" fontId="37" fillId="0" borderId="37" xfId="0" applyFont="1" applyFill="1" applyBorder="1" applyAlignment="1">
      <alignment vertical="top" wrapText="1"/>
    </xf>
    <xf numFmtId="0" fontId="37" fillId="0" borderId="39" xfId="0" applyFont="1" applyFill="1" applyBorder="1" applyAlignment="1">
      <alignment horizontal="left" vertical="top"/>
    </xf>
    <xf numFmtId="165" fontId="37" fillId="0" borderId="35" xfId="0" quotePrefix="1" applyNumberFormat="1" applyFont="1" applyFill="1" applyBorder="1" applyAlignment="1">
      <alignment vertical="center" wrapText="1"/>
    </xf>
    <xf numFmtId="3" fontId="37" fillId="0" borderId="12" xfId="0" applyNumberFormat="1" applyFont="1" applyFill="1" applyBorder="1" applyAlignment="1">
      <alignment vertical="center" wrapText="1"/>
    </xf>
    <xf numFmtId="3" fontId="38" fillId="0" borderId="12" xfId="0" applyNumberFormat="1" applyFont="1" applyFill="1" applyBorder="1" applyAlignment="1">
      <alignment vertical="center" wrapText="1"/>
    </xf>
    <xf numFmtId="0" fontId="37" fillId="0" borderId="12" xfId="0" applyFont="1" applyFill="1" applyBorder="1" applyAlignment="1">
      <alignment vertical="top" wrapText="1"/>
    </xf>
    <xf numFmtId="165" fontId="37" fillId="0" borderId="28" xfId="0" quotePrefix="1" applyNumberFormat="1" applyFont="1" applyFill="1" applyBorder="1" applyAlignment="1">
      <alignment vertical="center" wrapText="1"/>
    </xf>
    <xf numFmtId="3" fontId="37" fillId="0" borderId="10" xfId="0" applyNumberFormat="1" applyFont="1" applyFill="1" applyBorder="1" applyAlignment="1">
      <alignment vertical="center" wrapText="1"/>
    </xf>
    <xf numFmtId="3" fontId="38" fillId="0" borderId="10" xfId="0" applyNumberFormat="1" applyFont="1" applyFill="1" applyBorder="1" applyAlignment="1">
      <alignment vertical="center" wrapText="1"/>
    </xf>
    <xf numFmtId="0" fontId="37" fillId="0" borderId="10" xfId="0" applyFont="1" applyFill="1" applyBorder="1" applyAlignment="1">
      <alignment vertical="top" wrapText="1"/>
    </xf>
    <xf numFmtId="0" fontId="83" fillId="0" borderId="26" xfId="0" applyFont="1" applyFill="1" applyBorder="1" applyAlignment="1">
      <alignment vertical="center" wrapText="1"/>
    </xf>
    <xf numFmtId="0" fontId="83" fillId="0" borderId="0" xfId="0" applyFont="1" applyFill="1" applyBorder="1" applyAlignment="1">
      <alignment vertical="center" wrapText="1"/>
    </xf>
    <xf numFmtId="0" fontId="86" fillId="0" borderId="0" xfId="0" applyFont="1" applyFill="1" applyBorder="1" applyAlignment="1">
      <alignment vertical="center"/>
    </xf>
    <xf numFmtId="0" fontId="41" fillId="0" borderId="25" xfId="0" applyFont="1" applyFill="1" applyBorder="1" applyAlignment="1">
      <alignment horizontal="left" vertical="center"/>
    </xf>
    <xf numFmtId="165" fontId="37" fillId="0" borderId="49" xfId="0" applyNumberFormat="1" applyFont="1" applyFill="1" applyBorder="1" applyAlignment="1">
      <alignment vertical="center" wrapText="1"/>
    </xf>
    <xf numFmtId="0" fontId="37" fillId="0" borderId="39" xfId="0" applyFont="1" applyFill="1" applyBorder="1" applyAlignment="1">
      <alignment horizontal="left" vertical="center"/>
    </xf>
    <xf numFmtId="165" fontId="37" fillId="0" borderId="28" xfId="0" applyNumberFormat="1" applyFont="1" applyFill="1" applyBorder="1" applyAlignment="1">
      <alignment vertical="center" wrapText="1"/>
    </xf>
    <xf numFmtId="0" fontId="83" fillId="0" borderId="21" xfId="0" applyFont="1" applyFill="1" applyBorder="1" applyAlignment="1">
      <alignment vertical="center" wrapText="1"/>
    </xf>
    <xf numFmtId="0" fontId="83" fillId="0" borderId="19" xfId="0" applyFont="1" applyFill="1" applyBorder="1" applyAlignment="1">
      <alignment vertical="center" wrapText="1"/>
    </xf>
    <xf numFmtId="0" fontId="83" fillId="0" borderId="19" xfId="0" applyFont="1" applyFill="1" applyBorder="1" applyAlignment="1">
      <alignment vertical="center"/>
    </xf>
    <xf numFmtId="0" fontId="41" fillId="0" borderId="20" xfId="0" applyFont="1" applyFill="1" applyBorder="1" applyAlignment="1">
      <alignment vertical="center"/>
    </xf>
    <xf numFmtId="170" fontId="38" fillId="0" borderId="24" xfId="0" applyNumberFormat="1" applyFont="1" applyFill="1" applyBorder="1" applyAlignment="1">
      <alignment horizontal="center" vertical="center" wrapText="1"/>
    </xf>
    <xf numFmtId="14" fontId="38" fillId="0" borderId="102" xfId="0" applyNumberFormat="1" applyFont="1" applyFill="1" applyBorder="1" applyAlignment="1">
      <alignment horizontal="center" vertical="center" wrapText="1"/>
    </xf>
    <xf numFmtId="0" fontId="38" fillId="0" borderId="0" xfId="0" applyFont="1" applyFill="1" applyBorder="1" applyAlignment="1">
      <alignment horizontal="center" vertical="top" wrapText="1"/>
    </xf>
    <xf numFmtId="0" fontId="38" fillId="0" borderId="11" xfId="0" applyFont="1" applyFill="1" applyBorder="1" applyAlignment="1">
      <alignment horizontal="center" vertical="top" wrapText="1"/>
    </xf>
    <xf numFmtId="0" fontId="37" fillId="0" borderId="19" xfId="0" applyFont="1" applyFill="1" applyBorder="1"/>
    <xf numFmtId="0" fontId="37" fillId="0" borderId="20" xfId="0" applyFont="1" applyFill="1" applyBorder="1"/>
    <xf numFmtId="0" fontId="37" fillId="0" borderId="0" xfId="0" applyFont="1" applyFill="1" applyBorder="1"/>
    <xf numFmtId="0" fontId="37" fillId="0" borderId="21" xfId="0" applyFont="1" applyFill="1" applyBorder="1" applyAlignment="1">
      <alignment horizontal="centerContinuous"/>
    </xf>
    <xf numFmtId="0" fontId="38" fillId="0" borderId="19" xfId="0" applyFont="1" applyFill="1" applyBorder="1" applyAlignment="1">
      <alignment horizontal="centerContinuous"/>
    </xf>
    <xf numFmtId="0" fontId="38" fillId="0" borderId="20" xfId="0" applyFont="1" applyFill="1" applyBorder="1" applyAlignment="1">
      <alignment horizontal="centerContinuous"/>
    </xf>
    <xf numFmtId="0" fontId="37" fillId="0" borderId="8" xfId="0" applyFont="1" applyFill="1" applyBorder="1"/>
    <xf numFmtId="0" fontId="87" fillId="0" borderId="0" xfId="0" applyFont="1" applyFill="1"/>
    <xf numFmtId="165" fontId="37" fillId="0" borderId="41" xfId="0" applyNumberFormat="1" applyFont="1" applyFill="1" applyBorder="1" applyAlignment="1">
      <alignment vertical="center" wrapText="1"/>
    </xf>
    <xf numFmtId="3" fontId="37" fillId="0" borderId="36" xfId="0" applyNumberFormat="1" applyFont="1" applyFill="1" applyBorder="1" applyAlignment="1">
      <alignment horizontal="right" vertical="center" wrapText="1"/>
    </xf>
    <xf numFmtId="3" fontId="38" fillId="0" borderId="39" xfId="0" applyNumberFormat="1" applyFont="1" applyFill="1" applyBorder="1" applyAlignment="1">
      <alignment vertical="center" wrapText="1"/>
    </xf>
    <xf numFmtId="0" fontId="37" fillId="0" borderId="147" xfId="0" applyFont="1" applyFill="1" applyBorder="1" applyAlignment="1">
      <alignment vertical="top" wrapText="1"/>
    </xf>
    <xf numFmtId="0" fontId="37" fillId="0" borderId="146" xfId="0" applyFont="1" applyFill="1" applyBorder="1" applyAlignment="1">
      <alignment vertical="top" wrapText="1"/>
    </xf>
    <xf numFmtId="165" fontId="37" fillId="0" borderId="38" xfId="0" quotePrefix="1" applyNumberFormat="1" applyFont="1" applyFill="1" applyBorder="1" applyAlignment="1">
      <alignment vertical="center" wrapText="1"/>
    </xf>
    <xf numFmtId="3" fontId="37" fillId="0" borderId="33" xfId="0" applyNumberFormat="1" applyFont="1" applyFill="1" applyBorder="1" applyAlignment="1">
      <alignment horizontal="right" vertical="center" wrapText="1"/>
    </xf>
    <xf numFmtId="3" fontId="38" fillId="0" borderId="5" xfId="0" applyNumberFormat="1" applyFont="1" applyFill="1" applyBorder="1" applyAlignment="1">
      <alignment horizontal="right" vertical="center" wrapText="1"/>
    </xf>
    <xf numFmtId="0" fontId="37" fillId="0" borderId="119" xfId="0" applyFont="1" applyFill="1" applyBorder="1" applyAlignment="1">
      <alignment vertical="top" wrapText="1"/>
    </xf>
    <xf numFmtId="0" fontId="83" fillId="0" borderId="143" xfId="0" applyFont="1" applyFill="1" applyBorder="1" applyAlignment="1">
      <alignment vertical="center" wrapText="1"/>
    </xf>
    <xf numFmtId="0" fontId="83" fillId="0" borderId="145" xfId="0" applyFont="1" applyFill="1" applyBorder="1" applyAlignment="1">
      <alignment vertical="center" wrapText="1"/>
    </xf>
    <xf numFmtId="0" fontId="83" fillId="0" borderId="145" xfId="0" applyFont="1" applyFill="1" applyBorder="1" applyAlignment="1">
      <alignment vertical="center"/>
    </xf>
    <xf numFmtId="0" fontId="88" fillId="0" borderId="144" xfId="0" applyFont="1" applyFill="1" applyBorder="1" applyAlignment="1">
      <alignment vertical="center"/>
    </xf>
    <xf numFmtId="170" fontId="38" fillId="0" borderId="1" xfId="0" applyNumberFormat="1" applyFont="1" applyFill="1" applyBorder="1" applyAlignment="1">
      <alignment horizontal="center" vertical="center" wrapText="1"/>
    </xf>
    <xf numFmtId="0" fontId="38" fillId="0" borderId="103" xfId="0" applyFont="1" applyFill="1" applyBorder="1" applyAlignment="1">
      <alignment horizontal="center" vertical="top" wrapText="1"/>
    </xf>
    <xf numFmtId="0" fontId="38" fillId="0" borderId="29" xfId="0" applyFont="1" applyFill="1" applyBorder="1" applyAlignment="1">
      <alignment horizontal="center" vertical="top" wrapText="1"/>
    </xf>
    <xf numFmtId="0" fontId="38" fillId="0" borderId="11" xfId="0" applyFont="1" applyFill="1" applyBorder="1" applyAlignment="1">
      <alignment horizontal="center" vertical="center" wrapText="1"/>
    </xf>
    <xf numFmtId="0" fontId="28" fillId="0" borderId="0" xfId="66" applyFont="1"/>
    <xf numFmtId="0" fontId="34" fillId="0" borderId="0" xfId="66" applyFont="1"/>
    <xf numFmtId="0" fontId="28" fillId="3" borderId="0" xfId="66" applyFont="1" applyFill="1"/>
    <xf numFmtId="164" fontId="37" fillId="0" borderId="41" xfId="0" applyNumberFormat="1" applyFont="1" applyBorder="1"/>
    <xf numFmtId="164" fontId="37" fillId="0" borderId="31" xfId="0" applyNumberFormat="1" applyFont="1" applyBorder="1"/>
    <xf numFmtId="0" fontId="37" fillId="0" borderId="6" xfId="0" applyFont="1" applyBorder="1"/>
    <xf numFmtId="1" fontId="37" fillId="0" borderId="42" xfId="0" applyNumberFormat="1" applyFont="1" applyFill="1" applyBorder="1"/>
    <xf numFmtId="1" fontId="38" fillId="0" borderId="6" xfId="0" applyNumberFormat="1" applyFont="1" applyFill="1" applyBorder="1"/>
    <xf numFmtId="164" fontId="37" fillId="0" borderId="31" xfId="0" applyNumberFormat="1" applyFont="1" applyFill="1" applyBorder="1"/>
    <xf numFmtId="165" fontId="37" fillId="0" borderId="52" xfId="0" applyNumberFormat="1" applyFont="1" applyFill="1" applyBorder="1"/>
    <xf numFmtId="1" fontId="38" fillId="0" borderId="42" xfId="0" applyNumberFormat="1" applyFont="1" applyFill="1" applyBorder="1"/>
    <xf numFmtId="0" fontId="37" fillId="0" borderId="49" xfId="0" applyFont="1" applyFill="1" applyBorder="1"/>
    <xf numFmtId="164" fontId="37" fillId="0" borderId="17" xfId="0" quotePrefix="1" applyNumberFormat="1" applyFont="1" applyFill="1" applyBorder="1"/>
    <xf numFmtId="0" fontId="37" fillId="0" borderId="35" xfId="0" applyFont="1" applyFill="1" applyBorder="1"/>
    <xf numFmtId="0" fontId="37" fillId="0" borderId="45" xfId="0" applyFont="1" applyFill="1" applyBorder="1"/>
    <xf numFmtId="164" fontId="37" fillId="0" borderId="121" xfId="0" applyNumberFormat="1" applyFont="1" applyFill="1" applyBorder="1"/>
    <xf numFmtId="1" fontId="37" fillId="0" borderId="120" xfId="0" applyNumberFormat="1" applyFont="1" applyFill="1" applyBorder="1"/>
    <xf numFmtId="1" fontId="38" fillId="0" borderId="120" xfId="0" applyNumberFormat="1" applyFont="1" applyFill="1" applyBorder="1"/>
    <xf numFmtId="164" fontId="37" fillId="0" borderId="120" xfId="0" applyNumberFormat="1" applyFont="1" applyFill="1" applyBorder="1"/>
    <xf numFmtId="1" fontId="38" fillId="0" borderId="159" xfId="0" applyNumberFormat="1" applyFont="1" applyFill="1" applyBorder="1"/>
    <xf numFmtId="165" fontId="37" fillId="0" borderId="120" xfId="0" applyNumberFormat="1" applyFont="1" applyFill="1" applyBorder="1"/>
    <xf numFmtId="0" fontId="37" fillId="0" borderId="120" xfId="0" applyFont="1" applyFill="1" applyBorder="1"/>
    <xf numFmtId="0" fontId="38" fillId="0" borderId="159" xfId="0" applyFont="1" applyFill="1" applyBorder="1"/>
    <xf numFmtId="0" fontId="37" fillId="0" borderId="141" xfId="0" applyFont="1" applyBorder="1" applyAlignment="1">
      <alignment horizontal="center" vertical="top" wrapText="1"/>
    </xf>
    <xf numFmtId="0" fontId="37" fillId="0" borderId="6" xfId="0" applyFont="1" applyBorder="1" applyAlignment="1">
      <alignment horizontal="center" vertical="top" wrapText="1"/>
    </xf>
    <xf numFmtId="0" fontId="37" fillId="0" borderId="49" xfId="0" applyFont="1" applyBorder="1" applyAlignment="1">
      <alignment horizontal="center" vertical="center" wrapText="1"/>
    </xf>
    <xf numFmtId="0" fontId="37" fillId="0" borderId="37" xfId="0" applyFont="1" applyBorder="1" applyAlignment="1">
      <alignment horizontal="center" vertical="center" wrapText="1"/>
    </xf>
    <xf numFmtId="0" fontId="38" fillId="0" borderId="54" xfId="0" applyFont="1" applyBorder="1" applyAlignment="1">
      <alignment horizontal="center" vertical="center" wrapText="1"/>
    </xf>
    <xf numFmtId="0" fontId="38" fillId="0" borderId="32" xfId="0" applyFont="1" applyBorder="1" applyAlignment="1">
      <alignment horizontal="center" vertical="center" wrapText="1"/>
    </xf>
    <xf numFmtId="0" fontId="38" fillId="0" borderId="28" xfId="0" applyFont="1" applyBorder="1" applyAlignment="1">
      <alignment horizontal="centerContinuous"/>
    </xf>
    <xf numFmtId="0" fontId="38" fillId="0" borderId="10" xfId="0" applyFont="1" applyBorder="1" applyAlignment="1">
      <alignment horizontal="centerContinuous"/>
    </xf>
    <xf numFmtId="0" fontId="38" fillId="0" borderId="9" xfId="0" applyFont="1" applyBorder="1" applyAlignment="1">
      <alignment horizontal="centerContinuous"/>
    </xf>
    <xf numFmtId="0" fontId="38" fillId="0" borderId="27" xfId="0" applyFont="1" applyBorder="1" applyAlignment="1">
      <alignment horizontal="centerContinuous"/>
    </xf>
    <xf numFmtId="0" fontId="37" fillId="0" borderId="54" xfId="0" applyFont="1" applyBorder="1"/>
    <xf numFmtId="0" fontId="37" fillId="0" borderId="32" xfId="0" applyFont="1" applyBorder="1"/>
    <xf numFmtId="0" fontId="38" fillId="0" borderId="24" xfId="0" applyFont="1" applyBorder="1" applyAlignment="1">
      <alignment horizontal="centerContinuous"/>
    </xf>
    <xf numFmtId="0" fontId="38" fillId="0" borderId="23" xfId="0" applyFont="1" applyBorder="1" applyAlignment="1">
      <alignment horizontal="centerContinuous"/>
    </xf>
    <xf numFmtId="0" fontId="38" fillId="0" borderId="22" xfId="0" applyFont="1" applyBorder="1" applyAlignment="1">
      <alignment horizontal="centerContinuous"/>
    </xf>
    <xf numFmtId="0" fontId="38" fillId="0" borderId="102" xfId="0" applyFont="1" applyBorder="1" applyAlignment="1">
      <alignment horizontal="centerContinuous"/>
    </xf>
    <xf numFmtId="0" fontId="37" fillId="0" borderId="24" xfId="0" applyFont="1" applyBorder="1"/>
    <xf numFmtId="0" fontId="37" fillId="0" borderId="102" xfId="0" applyFont="1" applyBorder="1"/>
    <xf numFmtId="0" fontId="34" fillId="0" borderId="0" xfId="66" applyFont="1" applyFill="1"/>
    <xf numFmtId="0" fontId="41" fillId="0" borderId="104" xfId="0" applyFont="1" applyFill="1" applyBorder="1" applyAlignment="1">
      <alignment vertical="center"/>
    </xf>
    <xf numFmtId="1" fontId="38" fillId="0" borderId="105" xfId="0" applyNumberFormat="1" applyFont="1" applyFill="1" applyBorder="1" applyAlignment="1">
      <alignment vertical="center"/>
    </xf>
    <xf numFmtId="1" fontId="37" fillId="0" borderId="106" xfId="0" applyNumberFormat="1" applyFont="1" applyFill="1" applyBorder="1" applyAlignment="1">
      <alignment vertical="center"/>
    </xf>
    <xf numFmtId="1" fontId="37" fillId="0" borderId="107" xfId="0" applyNumberFormat="1" applyFont="1" applyFill="1" applyBorder="1" applyAlignment="1">
      <alignment vertical="center"/>
    </xf>
    <xf numFmtId="0" fontId="41" fillId="0" borderId="110" xfId="0" applyFont="1" applyFill="1" applyBorder="1" applyAlignment="1">
      <alignment vertical="center"/>
    </xf>
    <xf numFmtId="1" fontId="38" fillId="0" borderId="111" xfId="0" applyNumberFormat="1" applyFont="1" applyFill="1" applyBorder="1" applyAlignment="1">
      <alignment vertical="center"/>
    </xf>
    <xf numFmtId="1" fontId="37" fillId="0" borderId="112" xfId="0" applyNumberFormat="1" applyFont="1" applyFill="1" applyBorder="1" applyAlignment="1">
      <alignment vertical="center"/>
    </xf>
    <xf numFmtId="1" fontId="37" fillId="0" borderId="113" xfId="0" applyNumberFormat="1" applyFont="1" applyFill="1" applyBorder="1" applyAlignment="1">
      <alignment vertical="center"/>
    </xf>
    <xf numFmtId="0" fontId="41" fillId="0" borderId="160" xfId="0" applyFont="1" applyFill="1" applyBorder="1" applyAlignment="1">
      <alignment vertical="center"/>
    </xf>
    <xf numFmtId="1" fontId="38" fillId="0" borderId="161" xfId="0" applyNumberFormat="1" applyFont="1" applyFill="1" applyBorder="1" applyAlignment="1">
      <alignment vertical="center"/>
    </xf>
    <xf numFmtId="1" fontId="37" fillId="0" borderId="162" xfId="0" applyNumberFormat="1" applyFont="1" applyFill="1" applyBorder="1" applyAlignment="1">
      <alignment vertical="center"/>
    </xf>
    <xf numFmtId="0" fontId="37" fillId="0" borderId="156" xfId="0" applyFont="1" applyBorder="1" applyAlignment="1">
      <alignment vertical="center"/>
    </xf>
    <xf numFmtId="0" fontId="41" fillId="0" borderId="163" xfId="0" applyFont="1" applyBorder="1" applyAlignment="1">
      <alignment vertical="center"/>
    </xf>
    <xf numFmtId="1" fontId="38" fillId="0" borderId="164" xfId="0" applyNumberFormat="1" applyFont="1" applyBorder="1" applyAlignment="1">
      <alignment vertical="center"/>
    </xf>
    <xf numFmtId="1" fontId="37" fillId="0" borderId="165" xfId="0" applyNumberFormat="1" applyFont="1" applyBorder="1" applyAlignment="1">
      <alignment vertical="center"/>
    </xf>
    <xf numFmtId="1" fontId="37" fillId="0" borderId="166" xfId="0" applyNumberFormat="1" applyFont="1" applyBorder="1" applyAlignment="1">
      <alignment vertical="center"/>
    </xf>
    <xf numFmtId="0" fontId="41" fillId="0" borderId="50" xfId="0" applyFont="1" applyFill="1" applyBorder="1" applyAlignment="1">
      <alignment horizontal="center" vertical="center" wrapText="1"/>
    </xf>
    <xf numFmtId="0" fontId="37" fillId="0" borderId="37" xfId="0" applyFont="1" applyFill="1" applyBorder="1" applyAlignment="1">
      <alignment horizontal="centerContinuous" vertical="center" wrapText="1"/>
    </xf>
    <xf numFmtId="1" fontId="38" fillId="0" borderId="9" xfId="0" applyNumberFormat="1" applyFont="1" applyFill="1" applyBorder="1"/>
    <xf numFmtId="1" fontId="37" fillId="0" borderId="27" xfId="0" applyNumberFormat="1" applyFont="1" applyFill="1" applyBorder="1"/>
    <xf numFmtId="164" fontId="37" fillId="0" borderId="10" xfId="0" applyNumberFormat="1" applyFont="1" applyFill="1" applyBorder="1"/>
    <xf numFmtId="165" fontId="37" fillId="0" borderId="125" xfId="0" applyNumberFormat="1" applyFont="1" applyFill="1" applyBorder="1"/>
    <xf numFmtId="164" fontId="37" fillId="0" borderId="28" xfId="0" applyNumberFormat="1" applyFont="1" applyFill="1" applyBorder="1"/>
    <xf numFmtId="164" fontId="37" fillId="0" borderId="168" xfId="0" applyNumberFormat="1" applyFont="1" applyFill="1" applyBorder="1"/>
    <xf numFmtId="165" fontId="37" fillId="0" borderId="53" xfId="0" applyNumberFormat="1" applyFont="1" applyFill="1" applyBorder="1"/>
    <xf numFmtId="165" fontId="37" fillId="0" borderId="37" xfId="0" applyNumberFormat="1" applyFont="1" applyFill="1" applyBorder="1"/>
    <xf numFmtId="0" fontId="38" fillId="0" borderId="2" xfId="62" applyFont="1" applyBorder="1" applyAlignment="1">
      <alignment horizontal="center" vertical="center" wrapText="1"/>
    </xf>
    <xf numFmtId="0" fontId="37" fillId="43" borderId="40" xfId="62" applyFont="1" applyFill="1" applyBorder="1" applyAlignment="1">
      <alignment horizontal="center" vertical="center" wrapText="1"/>
    </xf>
    <xf numFmtId="0" fontId="37" fillId="44" borderId="40" xfId="62" applyFont="1" applyFill="1" applyBorder="1" applyAlignment="1">
      <alignment horizontal="center" vertical="center" wrapText="1"/>
    </xf>
    <xf numFmtId="1" fontId="38" fillId="0" borderId="9" xfId="62" applyNumberFormat="1" applyFont="1" applyBorder="1"/>
    <xf numFmtId="3" fontId="37" fillId="43" borderId="10" xfId="62" applyNumberFormat="1" applyFont="1" applyFill="1" applyBorder="1"/>
    <xf numFmtId="3" fontId="37" fillId="44" borderId="28" xfId="62" applyNumberFormat="1" applyFont="1" applyFill="1" applyBorder="1"/>
    <xf numFmtId="1" fontId="38" fillId="0" borderId="45" xfId="62" applyNumberFormat="1" applyFont="1" applyBorder="1"/>
    <xf numFmtId="3" fontId="37" fillId="43" borderId="12" xfId="62" applyNumberFormat="1" applyFont="1" applyFill="1" applyBorder="1"/>
    <xf numFmtId="3" fontId="37" fillId="44" borderId="35" xfId="62" applyNumberFormat="1" applyFont="1" applyFill="1" applyBorder="1"/>
    <xf numFmtId="1" fontId="37" fillId="43" borderId="12" xfId="62" applyNumberFormat="1" applyFont="1" applyFill="1" applyBorder="1"/>
    <xf numFmtId="1" fontId="38" fillId="0" borderId="39" xfId="62" applyNumberFormat="1" applyFont="1" applyBorder="1"/>
    <xf numFmtId="3" fontId="37" fillId="43" borderId="37" xfId="62" applyNumberFormat="1" applyFont="1" applyFill="1" applyBorder="1"/>
    <xf numFmtId="3" fontId="37" fillId="44" borderId="49" xfId="62" applyNumberFormat="1" applyFont="1" applyFill="1" applyBorder="1"/>
    <xf numFmtId="3" fontId="35" fillId="0" borderId="0" xfId="62" applyNumberFormat="1" applyFont="1"/>
    <xf numFmtId="0" fontId="90" fillId="0" borderId="0" xfId="5" applyFont="1" applyFill="1"/>
    <xf numFmtId="0" fontId="5" fillId="0" borderId="0" xfId="1" applyAlignment="1" applyProtection="1">
      <alignment vertical="center"/>
    </xf>
    <xf numFmtId="0" fontId="60" fillId="0" borderId="0" xfId="60" applyFont="1" applyFill="1" applyAlignment="1">
      <alignment vertical="center"/>
    </xf>
    <xf numFmtId="0" fontId="29" fillId="0" borderId="0" xfId="0" applyFont="1" applyAlignment="1">
      <alignment vertical="center"/>
    </xf>
    <xf numFmtId="0" fontId="91" fillId="0" borderId="0" xfId="0" applyFont="1" applyAlignment="1">
      <alignment vertical="center"/>
    </xf>
    <xf numFmtId="0" fontId="80" fillId="0" borderId="0" xfId="60" applyFont="1" applyFill="1" applyAlignment="1">
      <alignment vertical="top"/>
    </xf>
    <xf numFmtId="0" fontId="43" fillId="0" borderId="0" xfId="3" applyFont="1" applyFill="1" applyAlignment="1"/>
    <xf numFmtId="0" fontId="92" fillId="0" borderId="0" xfId="3" applyFont="1" applyFill="1"/>
    <xf numFmtId="0" fontId="41" fillId="0" borderId="131" xfId="0" applyFont="1" applyFill="1" applyBorder="1" applyAlignment="1">
      <alignment vertical="center"/>
    </xf>
    <xf numFmtId="1" fontId="38" fillId="0" borderId="60" xfId="0" applyNumberFormat="1" applyFont="1" applyFill="1" applyBorder="1" applyAlignment="1">
      <alignment vertical="center"/>
    </xf>
    <xf numFmtId="1" fontId="37" fillId="0" borderId="58" xfId="0" applyNumberFormat="1" applyFont="1" applyFill="1" applyBorder="1" applyAlignment="1">
      <alignment vertical="center"/>
    </xf>
    <xf numFmtId="1" fontId="37" fillId="0" borderId="137" xfId="0" applyNumberFormat="1" applyFont="1" applyFill="1" applyBorder="1" applyAlignment="1">
      <alignment vertical="center"/>
    </xf>
    <xf numFmtId="0" fontId="41" fillId="0" borderId="34" xfId="0" applyFont="1" applyFill="1" applyBorder="1" applyAlignment="1">
      <alignment vertical="center"/>
    </xf>
    <xf numFmtId="1" fontId="37" fillId="0" borderId="33" xfId="0" applyNumberFormat="1" applyFont="1" applyFill="1" applyBorder="1" applyAlignment="1">
      <alignment vertical="center"/>
    </xf>
    <xf numFmtId="1" fontId="37" fillId="0" borderId="129" xfId="0" applyNumberFormat="1" applyFont="1" applyFill="1" applyBorder="1" applyAlignment="1">
      <alignment vertical="center"/>
    </xf>
    <xf numFmtId="0" fontId="37" fillId="0" borderId="6" xfId="0" applyFont="1" applyFill="1" applyBorder="1" applyAlignment="1">
      <alignment horizontal="left" vertical="center"/>
    </xf>
    <xf numFmtId="0" fontId="41" fillId="0" borderId="52" xfId="0" applyFont="1" applyFill="1" applyBorder="1" applyAlignment="1">
      <alignment vertical="center"/>
    </xf>
    <xf numFmtId="1" fontId="38" fillId="0" borderId="6" xfId="0" applyNumberFormat="1" applyFont="1" applyFill="1" applyBorder="1" applyAlignment="1">
      <alignment vertical="center"/>
    </xf>
    <xf numFmtId="1" fontId="37" fillId="0" borderId="42" xfId="0" applyNumberFormat="1" applyFont="1" applyFill="1" applyBorder="1" applyAlignment="1">
      <alignment vertical="center"/>
    </xf>
    <xf numFmtId="1" fontId="37" fillId="0" borderId="103" xfId="0" applyNumberFormat="1" applyFont="1" applyFill="1" applyBorder="1" applyAlignment="1">
      <alignment vertical="center"/>
    </xf>
    <xf numFmtId="0" fontId="30" fillId="41" borderId="20" xfId="9" applyFont="1" applyFill="1" applyBorder="1" applyAlignment="1">
      <alignment horizontal="center" vertical="top" wrapText="1"/>
    </xf>
    <xf numFmtId="0" fontId="30" fillId="41" borderId="21" xfId="9" applyFont="1" applyFill="1" applyBorder="1" applyAlignment="1">
      <alignment horizontal="center" vertical="top" wrapText="1"/>
    </xf>
    <xf numFmtId="3" fontId="41" fillId="0" borderId="0" xfId="62" applyNumberFormat="1" applyFont="1"/>
    <xf numFmtId="0" fontId="91" fillId="0" borderId="0" xfId="0" applyFont="1" applyAlignment="1">
      <alignment horizontal="left" vertical="center" indent="2"/>
    </xf>
    <xf numFmtId="0" fontId="87" fillId="0" borderId="0" xfId="65" applyFont="1" applyFill="1"/>
    <xf numFmtId="3" fontId="37" fillId="0" borderId="12" xfId="0" applyNumberFormat="1" applyFont="1" applyFill="1" applyBorder="1" applyAlignment="1">
      <alignment horizontal="right" vertical="center" wrapText="1"/>
    </xf>
    <xf numFmtId="2" fontId="44" fillId="0" borderId="0" xfId="5" applyNumberFormat="1" applyFont="1" applyFill="1"/>
    <xf numFmtId="0" fontId="38" fillId="0" borderId="80" xfId="10" applyFont="1" applyBorder="1" applyAlignment="1">
      <alignment horizontal="centerContinuous"/>
    </xf>
    <xf numFmtId="0" fontId="38" fillId="0" borderId="81" xfId="10" applyFont="1" applyBorder="1" applyAlignment="1">
      <alignment horizontal="centerContinuous"/>
    </xf>
    <xf numFmtId="0" fontId="38" fillId="0" borderId="3" xfId="10" applyFont="1" applyBorder="1" applyAlignment="1">
      <alignment horizontal="centerContinuous"/>
    </xf>
    <xf numFmtId="0" fontId="38" fillId="0" borderId="82" xfId="10" applyFont="1" applyBorder="1" applyAlignment="1">
      <alignment horizontal="centerContinuous"/>
    </xf>
    <xf numFmtId="0" fontId="38" fillId="0" borderId="83" xfId="10" applyFont="1" applyBorder="1" applyAlignment="1">
      <alignment horizontal="centerContinuous"/>
    </xf>
    <xf numFmtId="0" fontId="38" fillId="0" borderId="84" xfId="10" applyFont="1" applyBorder="1" applyAlignment="1">
      <alignment horizontal="centerContinuous"/>
    </xf>
    <xf numFmtId="0" fontId="38" fillId="0" borderId="85" xfId="10" applyFont="1" applyBorder="1" applyAlignment="1">
      <alignment horizontal="centerContinuous"/>
    </xf>
    <xf numFmtId="0" fontId="38" fillId="0" borderId="86" xfId="10" applyFont="1" applyBorder="1" applyAlignment="1">
      <alignment horizontal="centerContinuous"/>
    </xf>
    <xf numFmtId="0" fontId="38" fillId="0" borderId="8" xfId="10" applyFont="1" applyBorder="1" applyAlignment="1">
      <alignment horizontal="center" vertical="center"/>
    </xf>
    <xf numFmtId="0" fontId="38" fillId="36" borderId="91" xfId="10" applyFont="1" applyFill="1" applyBorder="1" applyAlignment="1">
      <alignment horizontal="center" vertical="center" wrapText="1"/>
    </xf>
    <xf numFmtId="0" fontId="38" fillId="0" borderId="127" xfId="10" applyFont="1" applyBorder="1" applyAlignment="1">
      <alignment horizontal="center" vertical="center" wrapText="1"/>
    </xf>
    <xf numFmtId="0" fontId="38" fillId="0" borderId="90" xfId="10" applyFont="1" applyBorder="1" applyAlignment="1">
      <alignment horizontal="center" vertical="center" wrapText="1"/>
    </xf>
    <xf numFmtId="0" fontId="38" fillId="0" borderId="40" xfId="10" applyFont="1" applyBorder="1" applyAlignment="1">
      <alignment vertical="center"/>
    </xf>
    <xf numFmtId="3" fontId="38" fillId="36" borderId="7" xfId="11" applyNumberFormat="1" applyFont="1" applyFill="1" applyBorder="1"/>
    <xf numFmtId="3" fontId="38" fillId="0" borderId="118" xfId="11" applyNumberFormat="1" applyFont="1" applyBorder="1"/>
    <xf numFmtId="4" fontId="38" fillId="0" borderId="40" xfId="10" applyNumberFormat="1" applyFont="1" applyBorder="1" applyAlignment="1">
      <alignment vertical="center"/>
    </xf>
    <xf numFmtId="3" fontId="38" fillId="0" borderId="1" xfId="11" applyNumberFormat="1" applyFont="1" applyBorder="1"/>
    <xf numFmtId="4" fontId="37" fillId="0" borderId="0" xfId="10" applyNumberFormat="1" applyFont="1"/>
    <xf numFmtId="3" fontId="38" fillId="0" borderId="40" xfId="10" applyNumberFormat="1" applyFont="1" applyBorder="1" applyAlignment="1">
      <alignment vertical="center"/>
    </xf>
    <xf numFmtId="4" fontId="37" fillId="0" borderId="126" xfId="11" applyNumberFormat="1" applyFont="1" applyBorder="1"/>
    <xf numFmtId="3" fontId="37" fillId="36" borderId="27" xfId="10" applyNumberFormat="1" applyFont="1" applyFill="1" applyBorder="1"/>
    <xf numFmtId="3" fontId="37" fillId="0" borderId="125" xfId="10" applyNumberFormat="1" applyFont="1" applyBorder="1"/>
    <xf numFmtId="3" fontId="37" fillId="0" borderId="126" xfId="11" applyNumberFormat="1" applyFont="1" applyBorder="1"/>
    <xf numFmtId="3" fontId="37" fillId="36" borderId="27" xfId="11" applyNumberFormat="1" applyFont="1" applyFill="1" applyBorder="1"/>
    <xf numFmtId="3" fontId="37" fillId="0" borderId="28" xfId="11" applyNumberFormat="1" applyFont="1" applyBorder="1"/>
    <xf numFmtId="4" fontId="37" fillId="0" borderId="13" xfId="11" applyNumberFormat="1" applyFont="1" applyBorder="1"/>
    <xf numFmtId="3" fontId="37" fillId="36" borderId="33" xfId="10" applyNumberFormat="1" applyFont="1" applyFill="1" applyBorder="1"/>
    <xf numFmtId="3" fontId="37" fillId="0" borderId="34" xfId="10" applyNumberFormat="1" applyFont="1" applyBorder="1"/>
    <xf numFmtId="3" fontId="37" fillId="0" borderId="13" xfId="11" applyNumberFormat="1" applyFont="1" applyBorder="1"/>
    <xf numFmtId="3" fontId="37" fillId="36" borderId="33" xfId="11" applyNumberFormat="1" applyFont="1" applyFill="1" applyBorder="1"/>
    <xf numFmtId="3" fontId="37" fillId="0" borderId="38" xfId="11" applyNumberFormat="1" applyFont="1" applyBorder="1"/>
    <xf numFmtId="4" fontId="37" fillId="0" borderId="29" xfId="11" applyNumberFormat="1" applyFont="1" applyBorder="1"/>
    <xf numFmtId="3" fontId="37" fillId="36" borderId="42" xfId="10" applyNumberFormat="1" applyFont="1" applyFill="1" applyBorder="1"/>
    <xf numFmtId="3" fontId="37" fillId="0" borderId="52" xfId="10" applyNumberFormat="1" applyFont="1" applyBorder="1"/>
    <xf numFmtId="3" fontId="37" fillId="0" borderId="29" xfId="11" applyNumberFormat="1" applyFont="1" applyBorder="1"/>
    <xf numFmtId="3" fontId="37" fillId="36" borderId="42" xfId="11" applyNumberFormat="1" applyFont="1" applyFill="1" applyBorder="1"/>
    <xf numFmtId="3" fontId="37" fillId="0" borderId="41" xfId="11" applyNumberFormat="1" applyFont="1" applyBorder="1"/>
    <xf numFmtId="0" fontId="41" fillId="0" borderId="0" xfId="12" applyFont="1"/>
    <xf numFmtId="3" fontId="37" fillId="0" borderId="0" xfId="10" applyNumberFormat="1" applyFont="1" applyFill="1" applyBorder="1"/>
    <xf numFmtId="4" fontId="37" fillId="0" borderId="0" xfId="11" applyNumberFormat="1" applyFont="1" applyFill="1" applyBorder="1"/>
    <xf numFmtId="3" fontId="37" fillId="0" borderId="0" xfId="11" applyNumberFormat="1" applyFont="1" applyFill="1" applyBorder="1"/>
    <xf numFmtId="0" fontId="39" fillId="0" borderId="0" xfId="0" applyFont="1"/>
    <xf numFmtId="1" fontId="39" fillId="0" borderId="0" xfId="0" applyNumberFormat="1" applyFont="1"/>
    <xf numFmtId="3" fontId="37" fillId="0" borderId="28" xfId="10" applyNumberFormat="1" applyFont="1" applyBorder="1"/>
    <xf numFmtId="3" fontId="37" fillId="0" borderId="27" xfId="11" applyNumberFormat="1" applyFont="1" applyBorder="1"/>
    <xf numFmtId="3" fontId="37" fillId="36" borderId="10" xfId="11" applyNumberFormat="1" applyFont="1" applyFill="1" applyBorder="1"/>
    <xf numFmtId="3" fontId="37" fillId="0" borderId="38" xfId="10" applyNumberFormat="1" applyFont="1" applyBorder="1"/>
    <xf numFmtId="3" fontId="37" fillId="0" borderId="33" xfId="11" applyNumberFormat="1" applyFont="1" applyBorder="1"/>
    <xf numFmtId="3" fontId="37" fillId="36" borderId="17" xfId="11" applyNumberFormat="1" applyFont="1" applyFill="1" applyBorder="1"/>
    <xf numFmtId="4" fontId="37" fillId="0" borderId="14" xfId="11" applyNumberFormat="1" applyFont="1" applyBorder="1"/>
    <xf numFmtId="3" fontId="37" fillId="36" borderId="46" xfId="10" applyNumberFormat="1" applyFont="1" applyFill="1" applyBorder="1"/>
    <xf numFmtId="3" fontId="37" fillId="0" borderId="35" xfId="10" applyNumberFormat="1" applyFont="1" applyBorder="1"/>
    <xf numFmtId="3" fontId="37" fillId="0" borderId="46" xfId="11" applyNumberFormat="1" applyFont="1" applyBorder="1"/>
    <xf numFmtId="3" fontId="37" fillId="36" borderId="12" xfId="11" applyNumberFormat="1" applyFont="1" applyFill="1" applyBorder="1"/>
    <xf numFmtId="3" fontId="37" fillId="0" borderId="35" xfId="11" applyNumberFormat="1" applyFont="1" applyBorder="1"/>
    <xf numFmtId="3" fontId="37" fillId="0" borderId="30" xfId="10" applyNumberFormat="1" applyFont="1" applyBorder="1"/>
    <xf numFmtId="3" fontId="37" fillId="0" borderId="14" xfId="11" applyNumberFormat="1" applyFont="1" applyBorder="1"/>
    <xf numFmtId="3" fontId="37" fillId="36" borderId="46" xfId="11" applyNumberFormat="1" applyFont="1" applyFill="1" applyBorder="1"/>
    <xf numFmtId="3" fontId="37" fillId="0" borderId="41" xfId="10" applyNumberFormat="1" applyFont="1" applyBorder="1"/>
    <xf numFmtId="3" fontId="37" fillId="0" borderId="42" xfId="11" applyNumberFormat="1" applyFont="1" applyBorder="1"/>
    <xf numFmtId="3" fontId="37" fillId="36" borderId="31" xfId="11" applyNumberFormat="1" applyFont="1" applyFill="1" applyBorder="1"/>
    <xf numFmtId="0" fontId="39" fillId="0" borderId="0" xfId="3" applyFont="1"/>
    <xf numFmtId="0" fontId="38" fillId="0" borderId="40" xfId="10" applyFont="1" applyBorder="1" applyAlignment="1">
      <alignment horizontal="center" vertical="center"/>
    </xf>
    <xf numFmtId="0" fontId="38" fillId="0" borderId="88" xfId="10" applyFont="1" applyBorder="1" applyAlignment="1">
      <alignment horizontal="center" vertical="center" wrapText="1"/>
    </xf>
    <xf numFmtId="0" fontId="38" fillId="0" borderId="89" xfId="10" applyFont="1" applyBorder="1" applyAlignment="1">
      <alignment horizontal="center" vertical="center"/>
    </xf>
    <xf numFmtId="0" fontId="38" fillId="36" borderId="87" xfId="10" applyFont="1" applyFill="1" applyBorder="1" applyAlignment="1">
      <alignment horizontal="center" vertical="center" wrapText="1"/>
    </xf>
    <xf numFmtId="3" fontId="38" fillId="0" borderId="7" xfId="10" applyNumberFormat="1" applyFont="1" applyBorder="1" applyAlignment="1">
      <alignment vertical="center"/>
    </xf>
    <xf numFmtId="3" fontId="38" fillId="36" borderId="51" xfId="11" applyNumberFormat="1" applyFont="1" applyFill="1" applyBorder="1"/>
    <xf numFmtId="4" fontId="37" fillId="0" borderId="15" xfId="11" applyNumberFormat="1" applyFont="1" applyBorder="1"/>
    <xf numFmtId="3" fontId="37" fillId="36" borderId="36" xfId="10" applyNumberFormat="1" applyFont="1" applyFill="1" applyBorder="1"/>
    <xf numFmtId="3" fontId="37" fillId="0" borderId="49" xfId="10" applyNumberFormat="1" applyFont="1" applyBorder="1"/>
    <xf numFmtId="3" fontId="37" fillId="0" borderId="15" xfId="11" applyNumberFormat="1" applyFont="1" applyBorder="1"/>
    <xf numFmtId="3" fontId="37" fillId="36" borderId="36" xfId="11" applyNumberFormat="1" applyFont="1" applyFill="1" applyBorder="1"/>
    <xf numFmtId="3" fontId="37" fillId="0" borderId="49" xfId="11" applyNumberFormat="1" applyFont="1" applyBorder="1"/>
    <xf numFmtId="1" fontId="37" fillId="0" borderId="0" xfId="10" applyNumberFormat="1" applyFont="1"/>
    <xf numFmtId="165" fontId="37" fillId="0" borderId="0" xfId="10" applyNumberFormat="1" applyFont="1"/>
    <xf numFmtId="165" fontId="38" fillId="0" borderId="40" xfId="10" applyNumberFormat="1" applyFont="1" applyBorder="1" applyAlignment="1">
      <alignment vertical="center"/>
    </xf>
    <xf numFmtId="165" fontId="37" fillId="0" borderId="126" xfId="11" applyNumberFormat="1" applyFont="1" applyBorder="1"/>
    <xf numFmtId="165" fontId="37" fillId="0" borderId="13" xfId="11" applyNumberFormat="1" applyFont="1" applyBorder="1"/>
    <xf numFmtId="165" fontId="37" fillId="0" borderId="14" xfId="11" applyNumberFormat="1" applyFont="1" applyBorder="1"/>
    <xf numFmtId="3" fontId="37" fillId="0" borderId="50" xfId="10" applyNumberFormat="1" applyFont="1" applyBorder="1"/>
    <xf numFmtId="165" fontId="37" fillId="0" borderId="29" xfId="11" applyNumberFormat="1" applyFont="1" applyBorder="1"/>
    <xf numFmtId="2" fontId="44" fillId="0" borderId="0" xfId="66" applyNumberFormat="1" applyFont="1"/>
    <xf numFmtId="2" fontId="44" fillId="0" borderId="0" xfId="66" applyNumberFormat="1" applyFont="1" applyFill="1"/>
    <xf numFmtId="2" fontId="44" fillId="0" borderId="0" xfId="5" applyNumberFormat="1" applyFont="1"/>
    <xf numFmtId="2" fontId="44" fillId="0" borderId="0" xfId="65" applyNumberFormat="1" applyFont="1" applyFill="1"/>
    <xf numFmtId="0" fontId="40" fillId="0" borderId="40" xfId="0" applyFont="1" applyBorder="1" applyAlignment="1">
      <alignment horizontal="centerContinuous" vertical="center" wrapText="1"/>
    </xf>
    <xf numFmtId="164" fontId="40" fillId="2" borderId="108" xfId="0" applyNumberFormat="1" applyFont="1" applyFill="1" applyBorder="1" applyAlignment="1">
      <alignment vertical="center"/>
    </xf>
    <xf numFmtId="164" fontId="40" fillId="4" borderId="109" xfId="0" applyNumberFormat="1" applyFont="1" applyFill="1" applyBorder="1" applyAlignment="1">
      <alignment vertical="center"/>
    </xf>
    <xf numFmtId="164" fontId="40" fillId="2" borderId="114" xfId="0" applyNumberFormat="1" applyFont="1" applyFill="1" applyBorder="1" applyAlignment="1">
      <alignment vertical="center"/>
    </xf>
    <xf numFmtId="164" fontId="40" fillId="4" borderId="115" xfId="0" applyNumberFormat="1" applyFont="1" applyFill="1" applyBorder="1" applyAlignment="1">
      <alignment vertical="center"/>
    </xf>
    <xf numFmtId="164" fontId="40" fillId="4" borderId="114" xfId="0" applyNumberFormat="1" applyFont="1" applyFill="1" applyBorder="1" applyAlignment="1">
      <alignment vertical="center"/>
    </xf>
    <xf numFmtId="164" fontId="40" fillId="2" borderId="167" xfId="0" applyNumberFormat="1" applyFont="1" applyFill="1" applyBorder="1" applyAlignment="1">
      <alignment vertical="center"/>
    </xf>
    <xf numFmtId="164" fontId="40" fillId="4" borderId="158" xfId="0" applyNumberFormat="1" applyFont="1" applyFill="1" applyBorder="1" applyAlignment="1">
      <alignment vertical="center"/>
    </xf>
    <xf numFmtId="164" fontId="40" fillId="2" borderId="170" xfId="0" applyNumberFormat="1" applyFont="1" applyFill="1" applyBorder="1" applyAlignment="1">
      <alignment vertical="center"/>
    </xf>
    <xf numFmtId="164" fontId="40" fillId="4" borderId="59" xfId="0" applyNumberFormat="1" applyFont="1" applyFill="1" applyBorder="1" applyAlignment="1">
      <alignment vertical="center"/>
    </xf>
    <xf numFmtId="164" fontId="40" fillId="2" borderId="13" xfId="0" applyNumberFormat="1" applyFont="1" applyFill="1" applyBorder="1" applyAlignment="1">
      <alignment vertical="center"/>
    </xf>
    <xf numFmtId="164" fontId="40" fillId="4" borderId="38" xfId="0" applyNumberFormat="1" applyFont="1" applyFill="1" applyBorder="1" applyAlignment="1">
      <alignment vertical="center"/>
    </xf>
    <xf numFmtId="164" fontId="40" fillId="2" borderId="29" xfId="0" applyNumberFormat="1" applyFont="1" applyFill="1" applyBorder="1" applyAlignment="1">
      <alignment vertical="center"/>
    </xf>
    <xf numFmtId="164" fontId="40" fillId="4" borderId="41" xfId="0" applyNumberFormat="1" applyFont="1" applyFill="1" applyBorder="1" applyAlignment="1">
      <alignment vertical="center"/>
    </xf>
    <xf numFmtId="3" fontId="37" fillId="0" borderId="33" xfId="0" applyNumberFormat="1" applyFont="1" applyFill="1" applyBorder="1" applyAlignment="1">
      <alignment horizontal="right"/>
    </xf>
    <xf numFmtId="167" fontId="37" fillId="0" borderId="22" xfId="0" quotePrefix="1" applyNumberFormat="1" applyFont="1" applyBorder="1" applyAlignment="1">
      <alignment horizontal="center"/>
    </xf>
    <xf numFmtId="167" fontId="37" fillId="0" borderId="19" xfId="0" quotePrefix="1" applyNumberFormat="1" applyFont="1" applyBorder="1" applyAlignment="1">
      <alignment horizontal="center"/>
    </xf>
    <xf numFmtId="1" fontId="51" fillId="0" borderId="0" xfId="9" applyNumberFormat="1" applyFont="1"/>
    <xf numFmtId="0" fontId="37" fillId="0" borderId="169" xfId="0" applyFont="1" applyFill="1" applyBorder="1" applyAlignment="1">
      <alignment horizontal="left" vertical="center"/>
    </xf>
    <xf numFmtId="0" fontId="37" fillId="0" borderId="5" xfId="0" applyFont="1" applyFill="1" applyBorder="1" applyAlignment="1">
      <alignment horizontal="left" vertical="center"/>
    </xf>
    <xf numFmtId="0" fontId="37" fillId="0" borderId="12" xfId="0" applyFont="1" applyFill="1" applyBorder="1" applyAlignment="1">
      <alignment horizontal="left" vertical="center"/>
    </xf>
    <xf numFmtId="0" fontId="38" fillId="0" borderId="20" xfId="0" applyFont="1" applyFill="1" applyBorder="1" applyAlignment="1">
      <alignment horizontal="center" vertical="center"/>
    </xf>
    <xf numFmtId="0" fontId="38" fillId="0" borderId="19" xfId="0" applyFont="1" applyFill="1" applyBorder="1" applyAlignment="1">
      <alignment horizontal="center" vertical="center"/>
    </xf>
    <xf numFmtId="0" fontId="38" fillId="0" borderId="21" xfId="0" applyFont="1" applyFill="1" applyBorder="1" applyAlignment="1">
      <alignment horizontal="center" vertical="center"/>
    </xf>
    <xf numFmtId="0" fontId="38" fillId="0" borderId="119" xfId="0" applyFont="1" applyFill="1" applyBorder="1" applyAlignment="1">
      <alignment horizontal="center" vertical="center"/>
    </xf>
    <xf numFmtId="0" fontId="38" fillId="0" borderId="129" xfId="0" applyFont="1" applyFill="1" applyBorder="1" applyAlignment="1">
      <alignment horizontal="center" vertical="center"/>
    </xf>
    <xf numFmtId="0" fontId="38" fillId="0" borderId="4" xfId="0" applyFont="1" applyFill="1" applyBorder="1" applyAlignment="1">
      <alignment horizontal="center" vertical="center"/>
    </xf>
    <xf numFmtId="43" fontId="38" fillId="0" borderId="20" xfId="63" applyFont="1" applyFill="1" applyBorder="1" applyAlignment="1">
      <alignment horizontal="center" vertical="center"/>
    </xf>
    <xf numFmtId="43" fontId="38" fillId="0" borderId="19" xfId="63" applyFont="1" applyFill="1" applyBorder="1" applyAlignment="1">
      <alignment horizontal="center" vertical="center"/>
    </xf>
    <xf numFmtId="43" fontId="38" fillId="0" borderId="21" xfId="63" applyFont="1" applyFill="1" applyBorder="1" applyAlignment="1">
      <alignment horizontal="center" vertical="center"/>
    </xf>
    <xf numFmtId="43" fontId="38" fillId="0" borderId="56" xfId="63" applyFont="1" applyFill="1" applyBorder="1" applyAlignment="1">
      <alignment horizontal="center" vertical="center"/>
    </xf>
    <xf numFmtId="43" fontId="38" fillId="0" borderId="103" xfId="63" applyFont="1" applyFill="1" applyBorder="1" applyAlignment="1">
      <alignment horizontal="center" vertical="center"/>
    </xf>
    <xf numFmtId="43" fontId="38" fillId="0" borderId="141" xfId="63" applyFont="1" applyFill="1" applyBorder="1" applyAlignment="1">
      <alignment horizontal="center" vertical="center"/>
    </xf>
    <xf numFmtId="14" fontId="89" fillId="0" borderId="20" xfId="62" applyNumberFormat="1" applyFont="1" applyBorder="1" applyAlignment="1">
      <alignment horizontal="center" vertical="center" wrapText="1"/>
    </xf>
    <xf numFmtId="14" fontId="89" fillId="0" borderId="19" xfId="62" applyNumberFormat="1" applyFont="1" applyBorder="1" applyAlignment="1">
      <alignment horizontal="center" vertical="center" wrapText="1"/>
    </xf>
    <xf numFmtId="14" fontId="89" fillId="0" borderId="21" xfId="62" applyNumberFormat="1" applyFont="1" applyBorder="1" applyAlignment="1">
      <alignment horizontal="center" vertical="center" wrapText="1"/>
    </xf>
    <xf numFmtId="0" fontId="37" fillId="0" borderId="102" xfId="62" applyFont="1" applyBorder="1" applyAlignment="1">
      <alignment horizontal="left" vertical="center"/>
    </xf>
    <xf numFmtId="0" fontId="37" fillId="0" borderId="5" xfId="62" applyFont="1" applyBorder="1" applyAlignment="1">
      <alignment horizontal="left" vertical="center"/>
    </xf>
    <xf numFmtId="0" fontId="37" fillId="0" borderId="18" xfId="62" applyFont="1" applyBorder="1" applyAlignment="1">
      <alignment horizontal="left" vertical="center"/>
    </xf>
    <xf numFmtId="0" fontId="37" fillId="0" borderId="102" xfId="0" applyFont="1" applyFill="1" applyBorder="1" applyAlignment="1">
      <alignment horizontal="left" vertical="center"/>
    </xf>
    <xf numFmtId="0" fontId="37" fillId="0" borderId="18" xfId="0" applyFont="1" applyFill="1" applyBorder="1" applyAlignment="1">
      <alignment horizontal="left" vertical="center"/>
    </xf>
    <xf numFmtId="0" fontId="37" fillId="0" borderId="32" xfId="0" applyFont="1" applyFill="1" applyBorder="1" applyAlignment="1">
      <alignment horizontal="left" vertical="center"/>
    </xf>
    <xf numFmtId="43" fontId="38" fillId="0" borderId="20" xfId="64" applyFont="1" applyFill="1" applyBorder="1" applyAlignment="1">
      <alignment horizontal="center" vertical="center"/>
    </xf>
    <xf numFmtId="43" fontId="38" fillId="0" borderId="19" xfId="64" applyFont="1" applyFill="1" applyBorder="1" applyAlignment="1">
      <alignment horizontal="center" vertical="center"/>
    </xf>
    <xf numFmtId="43" fontId="38" fillId="0" borderId="21" xfId="64" applyFont="1" applyFill="1" applyBorder="1" applyAlignment="1">
      <alignment horizontal="center" vertical="center"/>
    </xf>
    <xf numFmtId="43" fontId="38" fillId="0" borderId="119" xfId="64" applyFont="1" applyFill="1" applyBorder="1" applyAlignment="1">
      <alignment horizontal="center" vertical="center"/>
    </xf>
    <xf numFmtId="43" fontId="38" fillId="0" borderId="129" xfId="64" applyFont="1" applyFill="1" applyBorder="1" applyAlignment="1">
      <alignment horizontal="center" vertical="center"/>
    </xf>
    <xf numFmtId="43" fontId="38" fillId="0" borderId="4" xfId="64" applyFont="1" applyFill="1" applyBorder="1" applyAlignment="1">
      <alignment horizontal="center" vertical="center"/>
    </xf>
    <xf numFmtId="0" fontId="37" fillId="0" borderId="9" xfId="0" applyFont="1" applyFill="1" applyBorder="1" applyAlignment="1">
      <alignment horizontal="left" vertical="center" wrapText="1"/>
    </xf>
    <xf numFmtId="0" fontId="37" fillId="0" borderId="45" xfId="0" applyFont="1" applyFill="1" applyBorder="1" applyAlignment="1">
      <alignment horizontal="left" vertical="center" wrapText="1"/>
    </xf>
    <xf numFmtId="0" fontId="37" fillId="0" borderId="102" xfId="0" applyFont="1" applyFill="1" applyBorder="1" applyAlignment="1">
      <alignment horizontal="left" vertical="center" wrapText="1"/>
    </xf>
    <xf numFmtId="0" fontId="37" fillId="0" borderId="5" xfId="0" applyFont="1" applyFill="1" applyBorder="1" applyAlignment="1">
      <alignment horizontal="left" vertical="center" wrapText="1"/>
    </xf>
    <xf numFmtId="0" fontId="38" fillId="0" borderId="20" xfId="0" applyFont="1" applyBorder="1" applyAlignment="1">
      <alignment horizontal="center" vertical="center"/>
    </xf>
    <xf numFmtId="0" fontId="38" fillId="0" borderId="19" xfId="0" applyFont="1" applyBorder="1" applyAlignment="1">
      <alignment horizontal="center" vertical="center"/>
    </xf>
    <xf numFmtId="0" fontId="38" fillId="0" borderId="21" xfId="0" applyFont="1" applyBorder="1" applyAlignment="1">
      <alignment horizontal="center" vertical="center"/>
    </xf>
    <xf numFmtId="0" fontId="38" fillId="0" borderId="119" xfId="0" applyFont="1" applyBorder="1" applyAlignment="1">
      <alignment horizontal="center" vertical="center"/>
    </xf>
    <xf numFmtId="0" fontId="38" fillId="0" borderId="129" xfId="0" applyFont="1" applyBorder="1" applyAlignment="1">
      <alignment horizontal="center" vertical="center"/>
    </xf>
    <xf numFmtId="0" fontId="38" fillId="0" borderId="4" xfId="0" applyFont="1" applyBorder="1" applyAlignment="1">
      <alignment horizontal="center" vertical="center"/>
    </xf>
    <xf numFmtId="0" fontId="30" fillId="41" borderId="20" xfId="9" applyFont="1" applyFill="1" applyBorder="1" applyAlignment="1">
      <alignment horizontal="center" vertical="top" wrapText="1"/>
    </xf>
    <xf numFmtId="0" fontId="30" fillId="41" borderId="21" xfId="9" applyFont="1" applyFill="1" applyBorder="1" applyAlignment="1">
      <alignment horizontal="center" vertical="top" wrapText="1"/>
    </xf>
  </cellXfs>
  <cellStyles count="67">
    <cellStyle name="20% — akcent 1" xfId="30" builtinId="30" customBuiltin="1"/>
    <cellStyle name="20% — akcent 2" xfId="34" builtinId="34" customBuiltin="1"/>
    <cellStyle name="20% — akcent 3" xfId="38" builtinId="38" customBuiltin="1"/>
    <cellStyle name="20% — akcent 4" xfId="42" builtinId="42" customBuiltin="1"/>
    <cellStyle name="20% — akcent 5" xfId="46" builtinId="46" customBuiltin="1"/>
    <cellStyle name="20% — akcent 6" xfId="50" builtinId="50" customBuiltin="1"/>
    <cellStyle name="40% — akcent 1" xfId="31" builtinId="31" customBuiltin="1"/>
    <cellStyle name="40% — akcent 2" xfId="35" builtinId="35" customBuiltin="1"/>
    <cellStyle name="40% — akcent 3" xfId="39" builtinId="39" customBuiltin="1"/>
    <cellStyle name="40% — akcent 4" xfId="43" builtinId="43" customBuiltin="1"/>
    <cellStyle name="40% — akcent 5" xfId="47" builtinId="47" customBuiltin="1"/>
    <cellStyle name="40% — akcent 6" xfId="51" builtinId="51" customBuiltin="1"/>
    <cellStyle name="60% — akcent 1" xfId="32" builtinId="32" customBuiltin="1"/>
    <cellStyle name="60% — akcent 2" xfId="36" builtinId="36" customBuiltin="1"/>
    <cellStyle name="60% — akcent 3" xfId="40" builtinId="40" customBuiltin="1"/>
    <cellStyle name="60% — akcent 4" xfId="44" builtinId="44" customBuiltin="1"/>
    <cellStyle name="60% — akcent 5" xfId="48" builtinId="48" customBuiltin="1"/>
    <cellStyle name="60% — akcent 6" xfId="52" builtinId="52" customBuiltin="1"/>
    <cellStyle name="Akcent 1" xfId="29" builtinId="29" customBuiltin="1"/>
    <cellStyle name="Akcent 2" xfId="33" builtinId="33" customBuiltin="1"/>
    <cellStyle name="Akcent 3" xfId="37" builtinId="37" customBuiltin="1"/>
    <cellStyle name="Akcent 4" xfId="41" builtinId="41" customBuiltin="1"/>
    <cellStyle name="Akcent 5" xfId="45" builtinId="45" customBuiltin="1"/>
    <cellStyle name="Akcent 6" xfId="49" builtinId="49" customBuiltin="1"/>
    <cellStyle name="Dane wejściowe" xfId="21" builtinId="20" customBuiltin="1"/>
    <cellStyle name="Dane wyjściowe" xfId="22" builtinId="21" customBuiltin="1"/>
    <cellStyle name="Dobry" xfId="18" builtinId="26" customBuiltin="1"/>
    <cellStyle name="Dziesiętny" xfId="64" builtinId="3"/>
    <cellStyle name="Dziesiętny 2" xfId="63"/>
    <cellStyle name="Hiperłącze" xfId="1" builtinId="8"/>
    <cellStyle name="Hiperłącze 2" xfId="55"/>
    <cellStyle name="Komórka połączona" xfId="24" builtinId="24" customBuiltin="1"/>
    <cellStyle name="Komórka zaznaczona" xfId="25" builtinId="23" customBuiltin="1"/>
    <cellStyle name="Nagłówek 1" xfId="14" builtinId="16" customBuiltin="1"/>
    <cellStyle name="Nagłówek 2" xfId="15" builtinId="17" customBuiltin="1"/>
    <cellStyle name="Nagłówek 3" xfId="16" builtinId="18" customBuiltin="1"/>
    <cellStyle name="Nagłówek 4" xfId="17" builtinId="19" customBuiltin="1"/>
    <cellStyle name="Neutralny" xfId="20" builtinId="28" customBuiltin="1"/>
    <cellStyle name="Normal_taryfa 01-24" xfId="2"/>
    <cellStyle name="Normalny" xfId="0" builtinId="0"/>
    <cellStyle name="Normalny 14 2" xfId="57"/>
    <cellStyle name="Normalny 16" xfId="58"/>
    <cellStyle name="Normalny 2" xfId="3"/>
    <cellStyle name="Normalny 2 2" xfId="60"/>
    <cellStyle name="Normalny 3" xfId="8"/>
    <cellStyle name="Normalny 3 2" xfId="61"/>
    <cellStyle name="Normalny 4" xfId="53"/>
    <cellStyle name="Normalny 5" xfId="56"/>
    <cellStyle name="Normalny 8" xfId="62"/>
    <cellStyle name="Normalny_DROB41_0" xfId="4"/>
    <cellStyle name="Normalny_Kopia I-IX.06" xfId="11"/>
    <cellStyle name="Normalny_MatrycaKRAJ" xfId="10"/>
    <cellStyle name="Normalny_Miesięczne-zboża-biuletyn" xfId="9"/>
    <cellStyle name="Normalny_mleko09_07" xfId="59"/>
    <cellStyle name="Normalny_Oblicz_Maka" xfId="65"/>
    <cellStyle name="Normalny_Oblicz_sruta" xfId="66"/>
    <cellStyle name="Normalny_Oblicz_ziarno" xfId="5"/>
    <cellStyle name="Normalny_PREZENTG" xfId="6"/>
    <cellStyle name="Normalny_Zboża 01.2012 wstępne" xfId="12"/>
    <cellStyle name="Normalny_Zboża 01-04.2012 wstępne" xfId="7"/>
    <cellStyle name="Obliczenia" xfId="23" builtinId="22" customBuiltin="1"/>
    <cellStyle name="Suma" xfId="28" builtinId="25" customBuiltin="1"/>
    <cellStyle name="Tekst objaśnienia" xfId="27" builtinId="53" customBuiltin="1"/>
    <cellStyle name="Tekst ostrzeżenia" xfId="26" builtinId="11" customBuiltin="1"/>
    <cellStyle name="Tytuł" xfId="13" builtinId="15" customBuiltin="1"/>
    <cellStyle name="Uwaga 2" xfId="54"/>
    <cellStyle name="Zły" xfId="19" builtinId="27" customBuiltin="1"/>
  </cellStyles>
  <dxfs count="29"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/>
      </font>
      <fill>
        <patternFill>
          <bgColor theme="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/>
      </font>
      <fill>
        <patternFill>
          <bgColor theme="0" tint="-0.14996795556505021"/>
        </patternFill>
      </fill>
    </dxf>
    <dxf>
      <font>
        <color theme="1"/>
      </font>
      <fill>
        <patternFill>
          <bgColor theme="0"/>
        </patternFill>
      </fill>
    </dxf>
    <dxf>
      <font>
        <color theme="1"/>
      </font>
      <fill>
        <patternFill>
          <bgColor theme="0" tint="-0.1499679555650502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1"/>
      </font>
      <fill>
        <patternFill>
          <bgColor theme="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/>
      </font>
      <fill>
        <patternFill>
          <bgColor theme="0" tint="-0.14996795556505021"/>
        </patternFill>
      </fill>
    </dxf>
    <dxf>
      <font>
        <color theme="1"/>
      </font>
      <fill>
        <patternFill>
          <bgColor theme="0" tint="-0.14996795556505021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2" defaultPivotStyle="PivotStyleLight16"/>
  <colors>
    <mruColors>
      <color rgb="FF0000FF"/>
      <color rgb="FFFF3300"/>
      <color rgb="FF99FF99"/>
      <color rgb="FFCCFF99"/>
      <color rgb="FFFF0000"/>
      <color rgb="FFD9D9D9"/>
      <color rgb="FF0000CC"/>
      <color rgb="FFFFFF99"/>
      <color rgb="FFFFFFCC"/>
      <color rgb="FFCCE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png"/><Relationship Id="rId3" Type="http://schemas.openxmlformats.org/officeDocument/2006/relationships/image" Target="../media/image5.png"/><Relationship Id="rId7" Type="http://schemas.openxmlformats.org/officeDocument/2006/relationships/image" Target="../media/image9.png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6" Type="http://schemas.openxmlformats.org/officeDocument/2006/relationships/image" Target="../media/image8.png"/><Relationship Id="rId5" Type="http://schemas.openxmlformats.org/officeDocument/2006/relationships/image" Target="../media/image7.png"/><Relationship Id="rId4" Type="http://schemas.openxmlformats.org/officeDocument/2006/relationships/image" Target="../media/image6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png"/><Relationship Id="rId2" Type="http://schemas.openxmlformats.org/officeDocument/2006/relationships/image" Target="../media/image15.png"/><Relationship Id="rId1" Type="http://schemas.openxmlformats.org/officeDocument/2006/relationships/image" Target="../media/image14.emf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.png"/><Relationship Id="rId2" Type="http://schemas.openxmlformats.org/officeDocument/2006/relationships/image" Target="../media/image18.png"/><Relationship Id="rId1" Type="http://schemas.openxmlformats.org/officeDocument/2006/relationships/image" Target="../media/image17.png"/><Relationship Id="rId6" Type="http://schemas.openxmlformats.org/officeDocument/2006/relationships/image" Target="../media/image22.png"/><Relationship Id="rId5" Type="http://schemas.openxmlformats.org/officeDocument/2006/relationships/image" Target="../media/image21.png"/><Relationship Id="rId4" Type="http://schemas.openxmlformats.org/officeDocument/2006/relationships/image" Target="../media/image2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485775</xdr:colOff>
      <xdr:row>0</xdr:row>
      <xdr:rowOff>85725</xdr:rowOff>
    </xdr:from>
    <xdr:to>
      <xdr:col>2</xdr:col>
      <xdr:colOff>1113889</xdr:colOff>
      <xdr:row>4</xdr:row>
      <xdr:rowOff>39313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5775" y="85725"/>
          <a:ext cx="2609314" cy="81083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38100</xdr:rowOff>
    </xdr:from>
    <xdr:to>
      <xdr:col>10</xdr:col>
      <xdr:colOff>104775</xdr:colOff>
      <xdr:row>33</xdr:row>
      <xdr:rowOff>9525</xdr:rowOff>
    </xdr:to>
    <xdr:pic>
      <xdr:nvPicPr>
        <xdr:cNvPr id="3" name="Obraz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38100"/>
          <a:ext cx="6134100" cy="5314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7</xdr:col>
      <xdr:colOff>135414</xdr:colOff>
      <xdr:row>20</xdr:row>
      <xdr:rowOff>160179</xdr:rowOff>
    </xdr:to>
    <xdr:pic>
      <xdr:nvPicPr>
        <xdr:cNvPr id="18" name="Obraz 17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28625"/>
          <a:ext cx="6005195" cy="326771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22</xdr:row>
      <xdr:rowOff>0</xdr:rowOff>
    </xdr:from>
    <xdr:to>
      <xdr:col>7</xdr:col>
      <xdr:colOff>171609</xdr:colOff>
      <xdr:row>41</xdr:row>
      <xdr:rowOff>100648</xdr:rowOff>
    </xdr:to>
    <xdr:pic>
      <xdr:nvPicPr>
        <xdr:cNvPr id="19" name="Obraz 18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81438"/>
          <a:ext cx="6041390" cy="3267710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2</xdr:row>
      <xdr:rowOff>0</xdr:rowOff>
    </xdr:from>
    <xdr:to>
      <xdr:col>17</xdr:col>
      <xdr:colOff>212407</xdr:colOff>
      <xdr:row>21</xdr:row>
      <xdr:rowOff>5715</xdr:rowOff>
    </xdr:to>
    <xdr:pic>
      <xdr:nvPicPr>
        <xdr:cNvPr id="20" name="Obraz 19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55531" y="428625"/>
          <a:ext cx="5998845" cy="3291840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22</xdr:row>
      <xdr:rowOff>0</xdr:rowOff>
    </xdr:from>
    <xdr:to>
      <xdr:col>17</xdr:col>
      <xdr:colOff>212407</xdr:colOff>
      <xdr:row>41</xdr:row>
      <xdr:rowOff>124778</xdr:rowOff>
    </xdr:to>
    <xdr:pic>
      <xdr:nvPicPr>
        <xdr:cNvPr id="21" name="Obraz 20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55531" y="3881438"/>
          <a:ext cx="5998845" cy="3291840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2</xdr:row>
      <xdr:rowOff>0</xdr:rowOff>
    </xdr:from>
    <xdr:to>
      <xdr:col>27</xdr:col>
      <xdr:colOff>533876</xdr:colOff>
      <xdr:row>21</xdr:row>
      <xdr:rowOff>5715</xdr:rowOff>
    </xdr:to>
    <xdr:pic>
      <xdr:nvPicPr>
        <xdr:cNvPr id="22" name="Obraz 21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22969" y="428625"/>
          <a:ext cx="5998845" cy="3291840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22</xdr:row>
      <xdr:rowOff>0</xdr:rowOff>
    </xdr:from>
    <xdr:to>
      <xdr:col>27</xdr:col>
      <xdr:colOff>533876</xdr:colOff>
      <xdr:row>41</xdr:row>
      <xdr:rowOff>124778</xdr:rowOff>
    </xdr:to>
    <xdr:pic>
      <xdr:nvPicPr>
        <xdr:cNvPr id="23" name="Obraz 22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22969" y="3881438"/>
          <a:ext cx="5998845" cy="329184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43</xdr:row>
      <xdr:rowOff>0</xdr:rowOff>
    </xdr:from>
    <xdr:to>
      <xdr:col>7</xdr:col>
      <xdr:colOff>129064</xdr:colOff>
      <xdr:row>62</xdr:row>
      <xdr:rowOff>89059</xdr:rowOff>
    </xdr:to>
    <xdr:pic>
      <xdr:nvPicPr>
        <xdr:cNvPr id="24" name="Obraz 23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81875"/>
          <a:ext cx="5998845" cy="3291840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43</xdr:row>
      <xdr:rowOff>0</xdr:rowOff>
    </xdr:from>
    <xdr:to>
      <xdr:col>17</xdr:col>
      <xdr:colOff>206692</xdr:colOff>
      <xdr:row>62</xdr:row>
      <xdr:rowOff>89059</xdr:rowOff>
    </xdr:to>
    <xdr:pic>
      <xdr:nvPicPr>
        <xdr:cNvPr id="25" name="Obraz 24"/>
        <xdr:cNvPicPr/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55531" y="7381875"/>
          <a:ext cx="5993130" cy="3291840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0</xdr:rowOff>
    </xdr:from>
    <xdr:to>
      <xdr:col>11</xdr:col>
      <xdr:colOff>585804</xdr:colOff>
      <xdr:row>35</xdr:row>
      <xdr:rowOff>68847</xdr:rowOff>
    </xdr:to>
    <xdr:pic>
      <xdr:nvPicPr>
        <xdr:cNvPr id="4" name="Obraz 3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2079"/>
          <a:ext cx="9278620" cy="5041900"/>
        </a:xfrm>
        <a:prstGeom prst="rect">
          <a:avLst/>
        </a:prstGeom>
        <a:noFill/>
      </xdr:spPr>
    </xdr:pic>
    <xdr:clientData/>
  </xdr:twoCellAnchor>
  <xdr:twoCellAnchor editAs="oneCell">
    <xdr:from>
      <xdr:col>13</xdr:col>
      <xdr:colOff>0</xdr:colOff>
      <xdr:row>4</xdr:row>
      <xdr:rowOff>0</xdr:rowOff>
    </xdr:from>
    <xdr:to>
      <xdr:col>28</xdr:col>
      <xdr:colOff>18616</xdr:colOff>
      <xdr:row>35</xdr:row>
      <xdr:rowOff>74562</xdr:rowOff>
    </xdr:to>
    <xdr:pic>
      <xdr:nvPicPr>
        <xdr:cNvPr id="6" name="Obraz 5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14711" y="792079"/>
          <a:ext cx="9272905" cy="5047615"/>
        </a:xfrm>
        <a:prstGeom prst="rect">
          <a:avLst/>
        </a:prstGeom>
        <a:noFill/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203906</xdr:colOff>
      <xdr:row>11</xdr:row>
      <xdr:rowOff>88900</xdr:rowOff>
    </xdr:from>
    <xdr:to>
      <xdr:col>26</xdr:col>
      <xdr:colOff>7550</xdr:colOff>
      <xdr:row>33</xdr:row>
      <xdr:rowOff>208280</xdr:rowOff>
    </xdr:to>
    <xdr:pic>
      <xdr:nvPicPr>
        <xdr:cNvPr id="4" name="Obraz 3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23106" y="3454400"/>
          <a:ext cx="7410944" cy="4665980"/>
        </a:xfrm>
        <a:prstGeom prst="rect">
          <a:avLst/>
        </a:prstGeom>
        <a:noFill/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0</xdr:colOff>
      <xdr:row>1</xdr:row>
      <xdr:rowOff>0</xdr:rowOff>
    </xdr:from>
    <xdr:ext cx="757414" cy="277636"/>
    <xdr:pic>
      <xdr:nvPicPr>
        <xdr:cNvPr id="2" name="Obraz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37550" y="165100"/>
          <a:ext cx="757414" cy="2776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12</xdr:col>
      <xdr:colOff>0</xdr:colOff>
      <xdr:row>1</xdr:row>
      <xdr:rowOff>0</xdr:rowOff>
    </xdr:from>
    <xdr:to>
      <xdr:col>20</xdr:col>
      <xdr:colOff>537210</xdr:colOff>
      <xdr:row>15</xdr:row>
      <xdr:rowOff>172296</xdr:rowOff>
    </xdr:to>
    <xdr:pic>
      <xdr:nvPicPr>
        <xdr:cNvPr id="6" name="Obraz 5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00583" y="264583"/>
          <a:ext cx="5871210" cy="3230880"/>
        </a:xfrm>
        <a:prstGeom prst="rect">
          <a:avLst/>
        </a:prstGeom>
        <a:noFill/>
      </xdr:spPr>
    </xdr:pic>
    <xdr:clientData/>
  </xdr:twoCellAnchor>
  <xdr:twoCellAnchor editAs="oneCell">
    <xdr:from>
      <xdr:col>12</xdr:col>
      <xdr:colOff>0</xdr:colOff>
      <xdr:row>17</xdr:row>
      <xdr:rowOff>0</xdr:rowOff>
    </xdr:from>
    <xdr:to>
      <xdr:col>20</xdr:col>
      <xdr:colOff>537210</xdr:colOff>
      <xdr:row>31</xdr:row>
      <xdr:rowOff>19896</xdr:rowOff>
    </xdr:to>
    <xdr:pic>
      <xdr:nvPicPr>
        <xdr:cNvPr id="9" name="Obraz 8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00583" y="3852333"/>
          <a:ext cx="5871210" cy="3237230"/>
        </a:xfrm>
        <a:prstGeom prst="rect">
          <a:avLst/>
        </a:prstGeom>
        <a:noFill/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16</xdr:col>
      <xdr:colOff>484323</xdr:colOff>
      <xdr:row>35</xdr:row>
      <xdr:rowOff>136616</xdr:rowOff>
    </xdr:to>
    <xdr:pic>
      <xdr:nvPicPr>
        <xdr:cNvPr id="10" name="Obraz 9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107" y="108857"/>
          <a:ext cx="9669145" cy="568833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37</xdr:row>
      <xdr:rowOff>0</xdr:rowOff>
    </xdr:from>
    <xdr:to>
      <xdr:col>16</xdr:col>
      <xdr:colOff>496388</xdr:colOff>
      <xdr:row>70</xdr:row>
      <xdr:rowOff>14152</xdr:rowOff>
    </xdr:to>
    <xdr:pic>
      <xdr:nvPicPr>
        <xdr:cNvPr id="11" name="Obraz 10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107" y="5987143"/>
          <a:ext cx="9681210" cy="5688330"/>
        </a:xfrm>
        <a:prstGeom prst="rect">
          <a:avLst/>
        </a:prstGeom>
        <a:noFill/>
      </xdr:spPr>
    </xdr:pic>
    <xdr:clientData/>
  </xdr:twoCellAnchor>
  <xdr:twoCellAnchor editAs="oneCell">
    <xdr:from>
      <xdr:col>16</xdr:col>
      <xdr:colOff>612320</xdr:colOff>
      <xdr:row>1</xdr:row>
      <xdr:rowOff>0</xdr:rowOff>
    </xdr:from>
    <xdr:to>
      <xdr:col>28</xdr:col>
      <xdr:colOff>214505</xdr:colOff>
      <xdr:row>23</xdr:row>
      <xdr:rowOff>116842</xdr:rowOff>
    </xdr:to>
    <xdr:pic>
      <xdr:nvPicPr>
        <xdr:cNvPr id="12" name="Obraz 11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01249" y="108857"/>
          <a:ext cx="6950042" cy="3709128"/>
        </a:xfrm>
        <a:prstGeom prst="rect">
          <a:avLst/>
        </a:prstGeom>
        <a:noFill/>
      </xdr:spPr>
    </xdr:pic>
    <xdr:clientData/>
  </xdr:twoCellAnchor>
  <xdr:twoCellAnchor editAs="oneCell">
    <xdr:from>
      <xdr:col>17</xdr:col>
      <xdr:colOff>0</xdr:colOff>
      <xdr:row>28</xdr:row>
      <xdr:rowOff>0</xdr:rowOff>
    </xdr:from>
    <xdr:to>
      <xdr:col>28</xdr:col>
      <xdr:colOff>229138</xdr:colOff>
      <xdr:row>50</xdr:row>
      <xdr:rowOff>7985</xdr:rowOff>
    </xdr:to>
    <xdr:pic>
      <xdr:nvPicPr>
        <xdr:cNvPr id="17" name="Obraz 16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01250" y="4517571"/>
          <a:ext cx="6964674" cy="3709128"/>
        </a:xfrm>
        <a:prstGeom prst="rect">
          <a:avLst/>
        </a:prstGeom>
        <a:noFill/>
      </xdr:spPr>
    </xdr:pic>
    <xdr:clientData/>
  </xdr:twoCellAnchor>
  <xdr:twoCellAnchor editAs="oneCell">
    <xdr:from>
      <xdr:col>30</xdr:col>
      <xdr:colOff>0</xdr:colOff>
      <xdr:row>28</xdr:row>
      <xdr:rowOff>0</xdr:rowOff>
    </xdr:from>
    <xdr:to>
      <xdr:col>41</xdr:col>
      <xdr:colOff>265719</xdr:colOff>
      <xdr:row>50</xdr:row>
      <xdr:rowOff>37248</xdr:rowOff>
    </xdr:to>
    <xdr:pic>
      <xdr:nvPicPr>
        <xdr:cNvPr id="19" name="Obraz 18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961429" y="4517571"/>
          <a:ext cx="7001254" cy="3738391"/>
        </a:xfrm>
        <a:prstGeom prst="rect">
          <a:avLst/>
        </a:prstGeom>
        <a:noFill/>
      </xdr:spPr>
    </xdr:pic>
    <xdr:clientData/>
  </xdr:twoCellAnchor>
  <xdr:twoCellAnchor editAs="oneCell">
    <xdr:from>
      <xdr:col>30</xdr:col>
      <xdr:colOff>-1</xdr:colOff>
      <xdr:row>1</xdr:row>
      <xdr:rowOff>0</xdr:rowOff>
    </xdr:from>
    <xdr:to>
      <xdr:col>41</xdr:col>
      <xdr:colOff>243770</xdr:colOff>
      <xdr:row>23</xdr:row>
      <xdr:rowOff>116842</xdr:rowOff>
    </xdr:to>
    <xdr:pic>
      <xdr:nvPicPr>
        <xdr:cNvPr id="20" name="Obraz 19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961428" y="108857"/>
          <a:ext cx="6979306" cy="3709128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INROLDATA\Wydzia&#322;%20Informacji%20Rynkowej%20i%20Statystyki%20Rolnej$\Users\apater.ADMINROL\Documents\Kopia%20pig-price-europ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Magdalena.Olechowicz@minrol.gov.pl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s://agriculture.ec.europa.eu/data-and-analysis/markets/overviews/market-observatories/crops/cereals-statistics_en" TargetMode="Externa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">
    <tabColor theme="9" tint="0.79998168889431442"/>
  </sheetPr>
  <dimension ref="B1:AJ43"/>
  <sheetViews>
    <sheetView showGridLines="0" tabSelected="1" workbookViewId="0">
      <selection activeCell="D24" sqref="D24"/>
    </sheetView>
  </sheetViews>
  <sheetFormatPr defaultColWidth="9.140625" defaultRowHeight="12.75" x14ac:dyDescent="0.2"/>
  <cols>
    <col min="1" max="1" width="7.85546875" style="195" customWidth="1"/>
    <col min="2" max="2" width="21.85546875" style="195" customWidth="1"/>
    <col min="3" max="3" width="19.7109375" style="195" customWidth="1"/>
    <col min="4" max="4" width="21" style="195" customWidth="1"/>
    <col min="5" max="5" width="14.7109375" style="195" customWidth="1"/>
    <col min="6" max="6" width="12.28515625" style="195" customWidth="1"/>
    <col min="7" max="10" width="9.140625" style="195"/>
    <col min="11" max="11" width="17.85546875" style="195" customWidth="1"/>
    <col min="12" max="16384" width="9.140625" style="195"/>
  </cols>
  <sheetData>
    <row r="1" spans="2:36" ht="15" customHeight="1" x14ac:dyDescent="0.2">
      <c r="B1" s="192"/>
      <c r="C1" s="192"/>
      <c r="D1" s="192"/>
      <c r="E1" s="193"/>
      <c r="F1" s="193"/>
      <c r="G1" s="194"/>
      <c r="L1" s="196"/>
      <c r="M1" s="196"/>
      <c r="N1" s="196"/>
      <c r="O1" s="196"/>
      <c r="P1" s="196"/>
      <c r="Q1" s="196"/>
      <c r="R1" s="196"/>
      <c r="S1" s="196"/>
      <c r="T1" s="196"/>
    </row>
    <row r="2" spans="2:36" ht="15.75" x14ac:dyDescent="0.25">
      <c r="B2" s="192"/>
      <c r="C2" s="192"/>
      <c r="D2" s="197" t="s">
        <v>128</v>
      </c>
      <c r="E2" s="193"/>
      <c r="F2" s="193"/>
      <c r="G2" s="194"/>
      <c r="L2" s="196"/>
      <c r="M2" s="196"/>
      <c r="N2" s="196"/>
      <c r="O2" s="196"/>
      <c r="P2" s="196"/>
      <c r="Q2" s="196"/>
      <c r="R2" s="196"/>
      <c r="S2" s="196"/>
      <c r="T2" s="196"/>
      <c r="AI2" s="198"/>
      <c r="AJ2" s="198"/>
    </row>
    <row r="3" spans="2:36" ht="19.5" customHeight="1" x14ac:dyDescent="0.2">
      <c r="B3" s="192"/>
      <c r="C3" s="192"/>
      <c r="D3" s="310" t="s">
        <v>161</v>
      </c>
      <c r="E3" s="192"/>
      <c r="F3" s="193"/>
      <c r="G3" s="200"/>
      <c r="H3" s="196"/>
      <c r="I3" s="196"/>
      <c r="J3" s="196"/>
      <c r="K3" s="196"/>
      <c r="L3" s="196"/>
      <c r="M3" s="196"/>
      <c r="N3" s="196"/>
      <c r="O3" s="196"/>
      <c r="P3" s="196"/>
      <c r="Q3" s="196"/>
      <c r="R3" s="196"/>
      <c r="S3" s="196"/>
      <c r="T3" s="196"/>
      <c r="AI3" s="198"/>
      <c r="AJ3" s="198"/>
    </row>
    <row r="4" spans="2:36" ht="17.25" x14ac:dyDescent="0.2">
      <c r="B4" s="193"/>
      <c r="C4" s="193"/>
      <c r="D4" s="199" t="s">
        <v>109</v>
      </c>
      <c r="E4" s="193"/>
      <c r="F4" s="193"/>
      <c r="G4" s="200"/>
      <c r="H4" s="201"/>
      <c r="I4" s="196"/>
      <c r="J4" s="196"/>
      <c r="K4" s="196"/>
      <c r="L4" s="196"/>
      <c r="M4" s="196"/>
      <c r="N4" s="196"/>
      <c r="O4" s="196"/>
      <c r="P4" s="196"/>
      <c r="Q4" s="196"/>
      <c r="R4" s="196"/>
      <c r="S4" s="196"/>
      <c r="T4" s="196"/>
    </row>
    <row r="5" spans="2:36" ht="15.75" x14ac:dyDescent="0.2">
      <c r="B5" s="200"/>
      <c r="C5" s="200"/>
      <c r="D5" s="200"/>
      <c r="E5" s="200"/>
      <c r="F5" s="200"/>
      <c r="G5" s="200"/>
      <c r="H5" s="201"/>
      <c r="I5" s="196"/>
      <c r="J5" s="196"/>
      <c r="K5" s="196"/>
      <c r="L5" s="196"/>
      <c r="M5" s="196"/>
      <c r="N5" s="196"/>
      <c r="O5" s="196"/>
      <c r="P5" s="196"/>
      <c r="Q5" s="196"/>
      <c r="R5" s="196"/>
      <c r="S5" s="196"/>
      <c r="T5" s="196"/>
    </row>
    <row r="6" spans="2:36" ht="18" customHeight="1" x14ac:dyDescent="0.25">
      <c r="B6" s="202" t="s">
        <v>149</v>
      </c>
      <c r="C6" s="196"/>
      <c r="D6" s="196"/>
      <c r="E6" s="196"/>
      <c r="F6" s="196"/>
      <c r="G6" s="200"/>
      <c r="H6" s="201"/>
      <c r="I6" s="196"/>
      <c r="J6" s="196"/>
      <c r="K6" s="196"/>
      <c r="L6" s="196"/>
      <c r="M6" s="196"/>
      <c r="N6" s="196"/>
      <c r="O6" s="196"/>
      <c r="P6" s="196"/>
      <c r="Q6" s="196"/>
      <c r="R6" s="196"/>
      <c r="S6" s="196"/>
      <c r="T6" s="196"/>
    </row>
    <row r="7" spans="2:36" ht="16.5" customHeight="1" x14ac:dyDescent="0.2">
      <c r="B7" s="196"/>
      <c r="C7" s="196"/>
      <c r="D7" s="196"/>
      <c r="E7" s="196"/>
      <c r="F7" s="196"/>
      <c r="G7" s="200"/>
      <c r="H7" s="196"/>
      <c r="I7" s="196"/>
      <c r="J7" s="196"/>
      <c r="K7" s="196"/>
      <c r="L7" s="196"/>
      <c r="M7" s="196"/>
      <c r="N7" s="196"/>
      <c r="O7" s="196"/>
      <c r="P7" s="196"/>
      <c r="Q7" s="196"/>
      <c r="R7" s="196"/>
      <c r="S7" s="196"/>
      <c r="T7" s="196"/>
    </row>
    <row r="8" spans="2:36" ht="23.25" customHeight="1" x14ac:dyDescent="0.2">
      <c r="B8" s="196"/>
      <c r="C8" s="196"/>
      <c r="D8" s="196"/>
      <c r="E8" s="196"/>
      <c r="F8" s="196"/>
      <c r="G8" s="200"/>
      <c r="H8" s="196"/>
      <c r="I8" s="196"/>
      <c r="J8" s="196"/>
      <c r="K8" s="196"/>
      <c r="L8" s="196"/>
      <c r="M8" s="196"/>
      <c r="N8" s="196"/>
      <c r="O8" s="196"/>
      <c r="P8" s="196"/>
      <c r="Q8" s="196"/>
      <c r="R8" s="196"/>
      <c r="S8" s="196"/>
      <c r="T8" s="196"/>
    </row>
    <row r="9" spans="2:36" s="194" customFormat="1" ht="33" customHeight="1" x14ac:dyDescent="0.5">
      <c r="B9" s="177" t="s">
        <v>6</v>
      </c>
      <c r="C9" s="203"/>
      <c r="D9" s="200"/>
      <c r="E9" s="200"/>
      <c r="F9" s="200"/>
      <c r="G9" s="200"/>
      <c r="H9" s="200"/>
      <c r="I9" s="200"/>
      <c r="J9" s="200"/>
      <c r="K9" s="200"/>
      <c r="L9" s="200"/>
      <c r="M9" s="200"/>
      <c r="N9" s="200"/>
      <c r="O9" s="200"/>
      <c r="P9" s="200"/>
      <c r="Q9" s="200"/>
      <c r="R9" s="200"/>
      <c r="S9" s="200"/>
      <c r="T9" s="200"/>
    </row>
    <row r="10" spans="2:36" s="194" customFormat="1" ht="23.25" customHeight="1" x14ac:dyDescent="0.25">
      <c r="B10" s="469"/>
      <c r="C10" s="200"/>
      <c r="D10" s="200"/>
      <c r="E10" s="200"/>
      <c r="F10" s="200"/>
      <c r="G10" s="200"/>
      <c r="H10" s="200"/>
      <c r="I10" s="200"/>
      <c r="J10" s="200"/>
      <c r="K10" s="200"/>
      <c r="L10" s="200"/>
      <c r="M10" s="200"/>
      <c r="N10" s="200"/>
      <c r="O10" s="200"/>
      <c r="P10" s="200"/>
      <c r="Q10" s="200"/>
      <c r="R10" s="200"/>
      <c r="S10" s="200"/>
      <c r="T10" s="200"/>
    </row>
    <row r="11" spans="2:36" x14ac:dyDescent="0.2">
      <c r="B11" s="196"/>
      <c r="C11" s="196"/>
      <c r="D11" s="196"/>
      <c r="E11" s="196"/>
      <c r="F11" s="196"/>
      <c r="G11" s="200"/>
      <c r="H11" s="196"/>
      <c r="I11" s="196"/>
      <c r="J11" s="196"/>
      <c r="K11" s="196"/>
      <c r="L11" s="196"/>
      <c r="M11" s="196"/>
      <c r="N11" s="196"/>
      <c r="O11" s="196"/>
      <c r="P11" s="196"/>
      <c r="Q11" s="196"/>
      <c r="R11" s="196"/>
      <c r="S11" s="196"/>
      <c r="T11" s="196"/>
    </row>
    <row r="12" spans="2:36" ht="23.25" x14ac:dyDescent="0.35">
      <c r="B12" s="178" t="s">
        <v>279</v>
      </c>
      <c r="C12" s="179"/>
      <c r="D12" s="204"/>
      <c r="E12" s="478" t="s">
        <v>280</v>
      </c>
      <c r="F12" s="205"/>
      <c r="G12" s="206"/>
      <c r="Q12" s="196"/>
      <c r="R12" s="196"/>
      <c r="S12" s="196"/>
      <c r="T12" s="196"/>
    </row>
    <row r="13" spans="2:36" x14ac:dyDescent="0.2">
      <c r="B13" s="477"/>
      <c r="C13" s="196"/>
      <c r="D13" s="196"/>
      <c r="E13" s="196"/>
      <c r="F13" s="196"/>
      <c r="G13" s="200"/>
      <c r="H13" s="196"/>
      <c r="I13" s="196"/>
      <c r="J13" s="196"/>
      <c r="K13" s="196"/>
      <c r="L13" s="196"/>
      <c r="M13" s="196"/>
      <c r="N13" s="196"/>
      <c r="O13" s="196"/>
      <c r="P13" s="196"/>
      <c r="Q13" s="196"/>
      <c r="R13" s="196"/>
      <c r="S13" s="196"/>
      <c r="T13" s="196"/>
    </row>
    <row r="14" spans="2:36" x14ac:dyDescent="0.2">
      <c r="B14" s="196"/>
      <c r="C14" s="196"/>
      <c r="D14" s="196"/>
      <c r="E14" s="196"/>
      <c r="F14" s="196"/>
      <c r="G14" s="200"/>
      <c r="H14" s="196"/>
      <c r="I14" s="196"/>
      <c r="J14" s="196"/>
      <c r="K14" s="196"/>
      <c r="L14" s="196"/>
      <c r="M14" s="196"/>
      <c r="N14" s="196"/>
      <c r="O14" s="196"/>
      <c r="P14" s="196"/>
      <c r="Q14" s="196"/>
      <c r="R14" s="196"/>
      <c r="S14" s="196"/>
      <c r="T14" s="196"/>
    </row>
    <row r="15" spans="2:36" ht="26.25" x14ac:dyDescent="0.4">
      <c r="B15" s="180" t="s">
        <v>150</v>
      </c>
      <c r="C15" s="181"/>
      <c r="D15" s="182" t="s">
        <v>281</v>
      </c>
      <c r="E15" s="181"/>
      <c r="F15" s="181"/>
      <c r="G15" s="179"/>
      <c r="H15" s="196"/>
      <c r="I15" s="196"/>
      <c r="J15" s="196"/>
      <c r="K15" s="196"/>
      <c r="L15" s="196"/>
      <c r="M15" s="196"/>
      <c r="N15" s="196"/>
      <c r="O15" s="196"/>
      <c r="P15" s="196"/>
      <c r="Q15" s="196"/>
      <c r="R15" s="196"/>
      <c r="S15" s="196"/>
      <c r="T15" s="196"/>
    </row>
    <row r="16" spans="2:36" ht="15" x14ac:dyDescent="0.25">
      <c r="B16" s="306"/>
      <c r="C16" s="207"/>
      <c r="D16" s="207"/>
      <c r="E16" s="207"/>
      <c r="F16" s="207"/>
      <c r="G16" s="200"/>
      <c r="H16" s="196"/>
      <c r="I16" s="196"/>
      <c r="J16" s="196"/>
      <c r="K16" s="196"/>
      <c r="L16" s="196"/>
      <c r="M16" s="196"/>
      <c r="N16" s="196"/>
      <c r="O16" s="196"/>
      <c r="P16" s="196"/>
      <c r="Q16" s="196"/>
      <c r="R16" s="196"/>
      <c r="S16" s="196"/>
      <c r="T16" s="196"/>
    </row>
    <row r="17" spans="2:20" s="311" customFormat="1" ht="15" x14ac:dyDescent="0.25">
      <c r="B17" s="207" t="s">
        <v>162</v>
      </c>
      <c r="C17" s="207"/>
      <c r="D17" s="207"/>
      <c r="E17" s="207"/>
      <c r="F17" s="207"/>
      <c r="G17" s="196"/>
      <c r="H17" s="196"/>
      <c r="I17" s="196"/>
      <c r="J17" s="196"/>
      <c r="K17" s="196"/>
      <c r="L17" s="196"/>
      <c r="M17" s="196"/>
      <c r="N17" s="196"/>
      <c r="O17" s="196"/>
      <c r="P17" s="196"/>
      <c r="Q17" s="196"/>
      <c r="R17" s="196"/>
      <c r="S17" s="196"/>
      <c r="T17" s="196"/>
    </row>
    <row r="18" spans="2:20" s="311" customFormat="1" ht="15" x14ac:dyDescent="0.25">
      <c r="B18" s="207" t="s">
        <v>163</v>
      </c>
      <c r="C18" s="207"/>
      <c r="D18" s="207"/>
      <c r="E18" s="207"/>
      <c r="F18" s="207"/>
      <c r="G18" s="196"/>
      <c r="H18" s="196"/>
      <c r="I18" s="196"/>
      <c r="J18" s="196"/>
      <c r="K18" s="196"/>
      <c r="L18" s="196"/>
      <c r="M18" s="196"/>
      <c r="N18" s="196"/>
      <c r="O18" s="196"/>
      <c r="P18" s="196"/>
      <c r="Q18" s="196"/>
      <c r="R18" s="196"/>
      <c r="S18" s="196"/>
      <c r="T18" s="196"/>
    </row>
    <row r="19" spans="2:20" s="311" customFormat="1" ht="15" x14ac:dyDescent="0.25">
      <c r="B19" s="207" t="s">
        <v>109</v>
      </c>
      <c r="C19" s="207"/>
      <c r="D19" s="207"/>
      <c r="E19" s="207"/>
      <c r="F19" s="207"/>
      <c r="G19" s="196"/>
      <c r="H19" s="196"/>
      <c r="I19" s="196"/>
      <c r="J19" s="196"/>
      <c r="K19" s="196"/>
      <c r="L19" s="196"/>
      <c r="M19" s="196"/>
      <c r="N19" s="196"/>
      <c r="O19" s="196"/>
      <c r="P19" s="196"/>
      <c r="Q19" s="196"/>
      <c r="R19" s="196"/>
      <c r="S19" s="196"/>
      <c r="T19" s="196"/>
    </row>
    <row r="20" spans="2:20" ht="15" x14ac:dyDescent="0.25">
      <c r="B20" s="207" t="s">
        <v>4</v>
      </c>
      <c r="C20" s="207"/>
      <c r="D20" s="207"/>
      <c r="E20" s="207"/>
      <c r="F20" s="207"/>
      <c r="G20" s="196"/>
      <c r="H20" s="196"/>
      <c r="I20" s="196"/>
      <c r="J20" s="196"/>
      <c r="K20" s="196"/>
      <c r="L20" s="196"/>
      <c r="M20" s="196"/>
      <c r="N20" s="196"/>
      <c r="O20" s="196"/>
      <c r="P20" s="196"/>
      <c r="Q20" s="196"/>
      <c r="R20" s="196"/>
      <c r="S20" s="196"/>
      <c r="T20" s="196"/>
    </row>
    <row r="21" spans="2:20" ht="15" x14ac:dyDescent="0.25">
      <c r="B21" s="207" t="s">
        <v>5</v>
      </c>
      <c r="C21" s="207"/>
      <c r="D21" s="207"/>
      <c r="E21" s="207"/>
      <c r="F21" s="207"/>
      <c r="G21" s="196"/>
      <c r="H21" s="196"/>
      <c r="I21" s="196"/>
      <c r="J21" s="196"/>
      <c r="K21" s="196"/>
      <c r="L21" s="196"/>
      <c r="M21" s="196"/>
      <c r="N21" s="196"/>
      <c r="O21" s="196"/>
      <c r="P21" s="196"/>
      <c r="Q21" s="196"/>
      <c r="R21" s="196"/>
      <c r="S21" s="196"/>
      <c r="T21" s="196"/>
    </row>
    <row r="22" spans="2:20" ht="15" x14ac:dyDescent="0.25">
      <c r="B22" s="207"/>
      <c r="C22" s="207"/>
      <c r="D22" s="207"/>
      <c r="E22" s="207"/>
      <c r="F22" s="207"/>
      <c r="G22" s="196"/>
      <c r="H22" s="196"/>
      <c r="I22" s="196"/>
      <c r="J22" s="196"/>
      <c r="K22" s="196"/>
      <c r="L22" s="196"/>
      <c r="M22" s="196"/>
      <c r="N22" s="196"/>
      <c r="O22" s="196"/>
      <c r="P22" s="196"/>
      <c r="Q22" s="196"/>
      <c r="R22" s="196"/>
      <c r="S22" s="196"/>
      <c r="T22" s="196"/>
    </row>
    <row r="23" spans="2:20" ht="15" x14ac:dyDescent="0.25">
      <c r="B23" s="207"/>
      <c r="C23" s="207"/>
      <c r="D23" s="207"/>
      <c r="E23" s="207"/>
      <c r="F23" s="207"/>
      <c r="G23" s="196"/>
      <c r="H23" s="196"/>
      <c r="I23" s="196"/>
      <c r="J23" s="196"/>
      <c r="K23" s="196"/>
      <c r="L23" s="196"/>
      <c r="M23" s="196"/>
      <c r="N23" s="196"/>
      <c r="O23" s="196"/>
      <c r="P23" s="196"/>
      <c r="Q23" s="196"/>
      <c r="R23" s="196"/>
      <c r="S23" s="196"/>
      <c r="T23" s="196"/>
    </row>
    <row r="24" spans="2:20" ht="15" x14ac:dyDescent="0.25">
      <c r="B24" s="207"/>
      <c r="C24" s="210"/>
      <c r="D24" s="207"/>
      <c r="E24" s="207"/>
      <c r="F24" s="207"/>
      <c r="G24" s="196"/>
      <c r="H24" s="196"/>
      <c r="I24" s="196"/>
      <c r="J24" s="196"/>
      <c r="K24" s="196"/>
      <c r="L24" s="196"/>
      <c r="M24" s="196"/>
      <c r="N24" s="196"/>
      <c r="O24" s="196"/>
      <c r="P24" s="196"/>
      <c r="Q24" s="196"/>
      <c r="R24" s="196"/>
      <c r="S24" s="196"/>
      <c r="T24" s="196"/>
    </row>
    <row r="25" spans="2:20" ht="15" x14ac:dyDescent="0.25">
      <c r="B25" s="207"/>
      <c r="C25" s="210"/>
      <c r="D25" s="207"/>
      <c r="E25" s="207"/>
      <c r="F25" s="207"/>
      <c r="G25" s="196"/>
      <c r="H25" s="196"/>
      <c r="I25" s="196"/>
      <c r="J25" s="196"/>
      <c r="K25" s="196"/>
      <c r="L25" s="196"/>
      <c r="M25" s="196"/>
      <c r="N25" s="196"/>
      <c r="O25" s="196"/>
      <c r="P25" s="196"/>
      <c r="Q25" s="196"/>
      <c r="R25" s="196"/>
      <c r="S25" s="196"/>
      <c r="T25" s="196"/>
    </row>
    <row r="26" spans="2:20" ht="15" x14ac:dyDescent="0.25">
      <c r="B26" s="208" t="s">
        <v>151</v>
      </c>
      <c r="C26" s="207"/>
      <c r="D26" s="207"/>
      <c r="E26" s="207"/>
      <c r="F26" s="207"/>
      <c r="G26" s="196"/>
      <c r="H26" s="196"/>
      <c r="I26" s="196"/>
      <c r="J26" s="196"/>
      <c r="K26" s="196"/>
      <c r="L26" s="196"/>
      <c r="M26" s="196"/>
      <c r="N26" s="196"/>
      <c r="O26" s="196"/>
      <c r="P26" s="196"/>
      <c r="Q26" s="196"/>
      <c r="R26" s="196"/>
      <c r="S26" s="196"/>
      <c r="T26" s="196"/>
    </row>
    <row r="27" spans="2:20" ht="15" x14ac:dyDescent="0.25">
      <c r="B27" s="208" t="s">
        <v>110</v>
      </c>
      <c r="C27" s="208"/>
      <c r="D27" s="208"/>
      <c r="E27" s="208"/>
      <c r="F27" s="208"/>
      <c r="G27" s="209"/>
      <c r="H27" s="209"/>
      <c r="I27" s="209"/>
      <c r="J27" s="209"/>
      <c r="K27" s="196"/>
      <c r="L27" s="196"/>
      <c r="M27" s="196"/>
      <c r="N27" s="196"/>
      <c r="O27" s="196"/>
      <c r="P27" s="196"/>
      <c r="Q27" s="196"/>
      <c r="R27" s="196"/>
      <c r="S27" s="196"/>
      <c r="T27" s="196"/>
    </row>
    <row r="28" spans="2:20" ht="15" x14ac:dyDescent="0.25">
      <c r="B28" s="312" t="s">
        <v>164</v>
      </c>
      <c r="C28" s="312"/>
      <c r="D28" s="207"/>
      <c r="E28" s="207"/>
      <c r="F28" s="207"/>
      <c r="G28" s="196"/>
      <c r="H28" s="196"/>
      <c r="I28" s="196"/>
      <c r="J28" s="196"/>
      <c r="K28" s="196"/>
      <c r="L28" s="196"/>
      <c r="M28" s="196"/>
      <c r="N28" s="196"/>
      <c r="O28" s="196"/>
      <c r="P28" s="196"/>
      <c r="Q28" s="196"/>
      <c r="R28" s="196"/>
      <c r="S28" s="196"/>
      <c r="T28" s="196"/>
    </row>
    <row r="29" spans="2:20" ht="15" x14ac:dyDescent="0.25">
      <c r="B29" s="207" t="s">
        <v>152</v>
      </c>
      <c r="C29" s="207"/>
      <c r="D29" s="207"/>
      <c r="E29" s="207"/>
      <c r="F29" s="207"/>
      <c r="G29" s="196"/>
      <c r="H29" s="196"/>
      <c r="I29" s="196"/>
      <c r="J29" s="196"/>
      <c r="K29" s="196"/>
      <c r="L29" s="196"/>
      <c r="M29" s="196"/>
      <c r="N29" s="196"/>
      <c r="O29" s="196"/>
      <c r="P29" s="196"/>
      <c r="Q29" s="196"/>
      <c r="R29" s="196"/>
      <c r="S29" s="196"/>
      <c r="T29" s="196"/>
    </row>
    <row r="30" spans="2:20" ht="15" x14ac:dyDescent="0.25">
      <c r="B30" s="207"/>
      <c r="C30" s="207"/>
      <c r="D30" s="207"/>
      <c r="E30" s="207"/>
      <c r="F30" s="207"/>
      <c r="G30" s="196"/>
      <c r="H30" s="196"/>
      <c r="I30" s="196"/>
      <c r="J30" s="196"/>
      <c r="K30" s="196"/>
      <c r="L30" s="196"/>
      <c r="M30" s="196"/>
      <c r="N30" s="196"/>
      <c r="O30" s="196"/>
      <c r="P30" s="196"/>
      <c r="Q30" s="196"/>
      <c r="R30" s="196"/>
      <c r="S30" s="196"/>
      <c r="T30" s="196"/>
    </row>
    <row r="31" spans="2:20" ht="15" x14ac:dyDescent="0.25">
      <c r="B31" s="216" t="s">
        <v>155</v>
      </c>
      <c r="C31" s="211"/>
      <c r="D31" s="211"/>
      <c r="E31" s="211"/>
      <c r="F31" s="211"/>
      <c r="G31" s="212"/>
      <c r="H31" s="212"/>
      <c r="I31" s="212"/>
      <c r="J31" s="212"/>
      <c r="K31" s="212"/>
      <c r="L31" s="212"/>
      <c r="M31" s="212"/>
      <c r="N31" s="212"/>
      <c r="O31" s="212"/>
      <c r="P31" s="212"/>
      <c r="Q31" s="196"/>
      <c r="R31" s="196"/>
      <c r="S31" s="196"/>
      <c r="T31" s="196"/>
    </row>
    <row r="32" spans="2:20" ht="15" x14ac:dyDescent="0.25">
      <c r="B32" s="217" t="s">
        <v>157</v>
      </c>
      <c r="C32" s="211"/>
      <c r="D32" s="211"/>
      <c r="E32" s="211"/>
      <c r="F32" s="211"/>
      <c r="G32" s="212"/>
      <c r="H32" s="212"/>
      <c r="I32" s="212"/>
      <c r="J32" s="212"/>
      <c r="K32" s="212"/>
      <c r="L32" s="212"/>
      <c r="M32" s="212"/>
      <c r="N32" s="212"/>
      <c r="O32" s="212"/>
      <c r="P32" s="212"/>
      <c r="Q32" s="196"/>
      <c r="R32" s="196"/>
      <c r="S32" s="196"/>
      <c r="T32" s="196"/>
    </row>
    <row r="33" spans="2:20" ht="15.75" x14ac:dyDescent="0.25">
      <c r="B33" s="217" t="s">
        <v>156</v>
      </c>
      <c r="C33" s="207"/>
      <c r="D33" s="207"/>
      <c r="E33" s="207"/>
      <c r="F33" s="207"/>
      <c r="G33" s="196"/>
      <c r="H33" s="196"/>
      <c r="I33" s="196"/>
      <c r="J33" s="196"/>
      <c r="K33" s="196"/>
      <c r="L33" s="196"/>
      <c r="M33" s="196"/>
      <c r="N33" s="213"/>
      <c r="O33" s="196"/>
      <c r="P33" s="196"/>
      <c r="Q33" s="196"/>
      <c r="R33" s="196"/>
      <c r="S33" s="196"/>
      <c r="T33" s="196"/>
    </row>
    <row r="34" spans="2:20" ht="15.75" x14ac:dyDescent="0.25">
      <c r="B34" s="207"/>
      <c r="C34" s="207"/>
      <c r="D34" s="207"/>
      <c r="E34" s="207"/>
      <c r="F34" s="207"/>
      <c r="G34" s="196"/>
      <c r="H34" s="196"/>
      <c r="I34" s="196"/>
      <c r="J34" s="196"/>
      <c r="K34" s="196"/>
      <c r="L34" s="196"/>
      <c r="M34" s="196"/>
      <c r="N34" s="213"/>
      <c r="O34" s="196"/>
      <c r="P34" s="196"/>
      <c r="Q34" s="196"/>
      <c r="R34" s="196"/>
      <c r="S34" s="196"/>
      <c r="T34" s="196"/>
    </row>
    <row r="35" spans="2:20" ht="15.75" x14ac:dyDescent="0.2">
      <c r="B35" s="196"/>
      <c r="C35" s="196"/>
      <c r="D35" s="196"/>
      <c r="E35" s="196"/>
      <c r="F35" s="196"/>
      <c r="G35" s="196"/>
      <c r="H35" s="196"/>
      <c r="I35" s="196"/>
      <c r="J35" s="196"/>
      <c r="K35" s="196"/>
      <c r="L35" s="196"/>
      <c r="M35" s="196"/>
      <c r="N35" s="213"/>
      <c r="O35" s="196"/>
      <c r="P35" s="196"/>
      <c r="Q35" s="196"/>
      <c r="R35" s="196"/>
      <c r="S35" s="196"/>
      <c r="T35" s="196"/>
    </row>
    <row r="36" spans="2:20" ht="15.75" x14ac:dyDescent="0.2">
      <c r="B36" s="196"/>
      <c r="C36" s="196"/>
      <c r="D36" s="196"/>
      <c r="E36" s="196"/>
      <c r="F36" s="196"/>
      <c r="G36" s="196"/>
      <c r="H36" s="196"/>
      <c r="I36" s="196"/>
      <c r="J36" s="196"/>
      <c r="K36" s="196"/>
      <c r="L36" s="196"/>
      <c r="M36" s="196"/>
      <c r="N36" s="213"/>
      <c r="O36" s="196"/>
      <c r="P36" s="196"/>
      <c r="Q36" s="196"/>
      <c r="R36" s="196"/>
      <c r="S36" s="196"/>
      <c r="T36" s="196"/>
    </row>
    <row r="37" spans="2:20" ht="15.75" x14ac:dyDescent="0.2">
      <c r="B37" s="214"/>
      <c r="C37" s="214"/>
      <c r="D37" s="214"/>
      <c r="E37" s="214"/>
      <c r="F37" s="214"/>
      <c r="G37" s="214"/>
      <c r="H37" s="214"/>
      <c r="I37" s="214"/>
      <c r="J37" s="214"/>
      <c r="K37" s="214"/>
      <c r="N37" s="215"/>
    </row>
    <row r="38" spans="2:20" ht="15.75" x14ac:dyDescent="0.2">
      <c r="B38" s="214"/>
      <c r="C38" s="214"/>
      <c r="D38" s="214"/>
      <c r="E38" s="214"/>
      <c r="F38" s="214"/>
      <c r="G38" s="214"/>
      <c r="H38" s="214"/>
      <c r="I38" s="214"/>
      <c r="J38" s="214"/>
      <c r="K38" s="214"/>
      <c r="N38" s="215"/>
    </row>
    <row r="39" spans="2:20" x14ac:dyDescent="0.2">
      <c r="B39" s="214"/>
      <c r="C39" s="214"/>
      <c r="D39" s="214"/>
      <c r="E39" s="214"/>
      <c r="F39" s="214"/>
      <c r="G39" s="214"/>
      <c r="H39" s="214"/>
      <c r="I39" s="214"/>
      <c r="J39" s="214"/>
      <c r="K39" s="214"/>
    </row>
    <row r="40" spans="2:20" x14ac:dyDescent="0.2">
      <c r="B40" s="214"/>
      <c r="C40" s="214"/>
      <c r="D40" s="214"/>
      <c r="E40" s="214"/>
      <c r="F40" s="214"/>
      <c r="G40" s="214"/>
      <c r="H40" s="214"/>
      <c r="I40" s="214"/>
      <c r="J40" s="214"/>
      <c r="K40" s="214"/>
    </row>
    <row r="41" spans="2:20" x14ac:dyDescent="0.2">
      <c r="B41" s="214"/>
      <c r="C41" s="214"/>
      <c r="D41" s="214"/>
      <c r="E41" s="214"/>
      <c r="F41" s="214"/>
      <c r="G41" s="214"/>
      <c r="H41" s="214"/>
      <c r="I41" s="214"/>
      <c r="J41" s="214"/>
      <c r="K41" s="214"/>
    </row>
    <row r="42" spans="2:20" x14ac:dyDescent="0.2">
      <c r="B42" s="214"/>
      <c r="C42" s="214"/>
      <c r="D42" s="214"/>
      <c r="E42" s="214"/>
      <c r="F42" s="214"/>
      <c r="G42" s="214"/>
      <c r="H42" s="214"/>
      <c r="I42" s="214"/>
      <c r="J42" s="214"/>
      <c r="K42" s="214"/>
    </row>
    <row r="43" spans="2:20" x14ac:dyDescent="0.2">
      <c r="B43" s="214"/>
      <c r="C43" s="214"/>
      <c r="D43" s="214"/>
      <c r="E43" s="214"/>
      <c r="F43" s="214"/>
      <c r="G43" s="214"/>
      <c r="H43" s="214"/>
      <c r="I43" s="214"/>
      <c r="J43" s="214"/>
      <c r="K43" s="214"/>
    </row>
  </sheetData>
  <hyperlinks>
    <hyperlink ref="B28" r:id="rId1"/>
  </hyperlinks>
  <pageMargins left="0.75" right="0.75" top="1" bottom="1" header="0.5" footer="0.5"/>
  <pageSetup paperSize="9" orientation="portrait" horizontalDpi="300" verticalDpi="300" r:id="rId2"/>
  <headerFooter alignWithMargins="0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4"/>
  <dimension ref="A1:N67"/>
  <sheetViews>
    <sheetView showGridLines="0" topLeftCell="A37" zoomScaleNormal="100" workbookViewId="0">
      <selection activeCell="J72" sqref="J72"/>
    </sheetView>
  </sheetViews>
  <sheetFormatPr defaultColWidth="9.140625" defaultRowHeight="12.75" x14ac:dyDescent="0.2"/>
  <cols>
    <col min="1" max="1" width="12.140625" style="30" customWidth="1"/>
    <col min="2" max="2" width="12.140625" style="30" bestFit="1" customWidth="1"/>
    <col min="3" max="5" width="9.140625" style="30"/>
    <col min="6" max="6" width="10.28515625" style="30" bestFit="1" customWidth="1"/>
    <col min="7" max="11" width="9.140625" style="30"/>
    <col min="12" max="12" width="10.5703125" style="30" customWidth="1"/>
    <col min="13" max="13" width="9.42578125" style="30" customWidth="1"/>
    <col min="14" max="16384" width="9.140625" style="30"/>
  </cols>
  <sheetData>
    <row r="1" spans="1:14" s="183" customFormat="1" ht="21" x14ac:dyDescent="0.35">
      <c r="A1" s="19" t="s">
        <v>250</v>
      </c>
      <c r="B1" s="186"/>
      <c r="C1" s="186"/>
      <c r="D1" s="186"/>
      <c r="E1" s="186"/>
      <c r="F1" s="186"/>
      <c r="G1" s="186"/>
      <c r="H1" s="186"/>
      <c r="I1" s="187"/>
      <c r="J1" s="187"/>
      <c r="K1" s="187"/>
      <c r="L1" s="188"/>
      <c r="M1" s="188"/>
    </row>
    <row r="2" spans="1:14" s="26" customFormat="1" ht="17.25" x14ac:dyDescent="0.3">
      <c r="A2" s="27"/>
      <c r="B2" s="24"/>
      <c r="C2" s="24"/>
      <c r="D2" s="24"/>
      <c r="E2" s="24"/>
      <c r="F2" s="24"/>
      <c r="G2" s="24"/>
      <c r="H2" s="24"/>
      <c r="I2" s="25"/>
      <c r="J2" s="25"/>
      <c r="K2" s="25"/>
      <c r="L2" s="28"/>
      <c r="M2" s="28"/>
    </row>
    <row r="3" spans="1:14" ht="16.5" thickBot="1" x14ac:dyDescent="0.3">
      <c r="A3" s="191" t="s">
        <v>112</v>
      </c>
    </row>
    <row r="4" spans="1:14" ht="24.75" thickBot="1" x14ac:dyDescent="0.25">
      <c r="A4" s="903" t="s">
        <v>15</v>
      </c>
      <c r="B4" s="904"/>
      <c r="C4" s="295" t="s">
        <v>96</v>
      </c>
      <c r="D4" s="297" t="s">
        <v>97</v>
      </c>
      <c r="E4" s="297" t="s">
        <v>98</v>
      </c>
      <c r="F4" s="296" t="s">
        <v>99</v>
      </c>
      <c r="G4" s="297" t="s">
        <v>100</v>
      </c>
      <c r="H4" s="297" t="s">
        <v>101</v>
      </c>
      <c r="I4" s="297" t="s">
        <v>102</v>
      </c>
      <c r="J4" s="297" t="s">
        <v>103</v>
      </c>
      <c r="K4" s="297" t="s">
        <v>104</v>
      </c>
      <c r="L4" s="297" t="s">
        <v>105</v>
      </c>
      <c r="M4" s="297" t="s">
        <v>106</v>
      </c>
      <c r="N4" s="298" t="s">
        <v>107</v>
      </c>
    </row>
    <row r="5" spans="1:14" x14ac:dyDescent="0.2">
      <c r="A5" s="31" t="s">
        <v>1</v>
      </c>
      <c r="B5" s="32" t="s">
        <v>17</v>
      </c>
      <c r="C5" s="229">
        <v>734.72199999999998</v>
      </c>
      <c r="D5" s="221">
        <v>752.05</v>
      </c>
      <c r="E5" s="221">
        <v>756.41</v>
      </c>
      <c r="F5" s="220">
        <v>814.12699999999995</v>
      </c>
      <c r="G5" s="221">
        <v>829.524</v>
      </c>
      <c r="H5" s="221">
        <v>824.09199999999998</v>
      </c>
      <c r="I5" s="221">
        <v>729.79600000000005</v>
      </c>
      <c r="J5" s="221">
        <v>702.16099999999994</v>
      </c>
      <c r="K5" s="221">
        <v>744.70500000000004</v>
      </c>
      <c r="L5" s="221">
        <v>808.20699999999999</v>
      </c>
      <c r="M5" s="221">
        <v>838.24</v>
      </c>
      <c r="N5" s="226">
        <v>849.01499999999999</v>
      </c>
    </row>
    <row r="6" spans="1:14" x14ac:dyDescent="0.2">
      <c r="A6" s="35"/>
      <c r="B6" s="36" t="s">
        <v>18</v>
      </c>
      <c r="C6" s="230">
        <v>751.90099999999995</v>
      </c>
      <c r="D6" s="223">
        <v>767.03099999999995</v>
      </c>
      <c r="E6" s="223">
        <v>779.08</v>
      </c>
      <c r="F6" s="220">
        <v>820.54600000000005</v>
      </c>
      <c r="G6" s="223">
        <v>821.74400000000003</v>
      </c>
      <c r="H6" s="223">
        <v>831.94399999999996</v>
      </c>
      <c r="I6" s="223">
        <v>741.30399999999997</v>
      </c>
      <c r="J6" s="223">
        <v>704.84100000000001</v>
      </c>
      <c r="K6" s="223">
        <v>746.75199999999995</v>
      </c>
      <c r="L6" s="223">
        <v>795.67499999999995</v>
      </c>
      <c r="M6" s="223">
        <v>841.53200000000004</v>
      </c>
      <c r="N6" s="227">
        <v>864.49699999999996</v>
      </c>
    </row>
    <row r="7" spans="1:14" x14ac:dyDescent="0.2">
      <c r="A7" s="39" t="s">
        <v>2</v>
      </c>
      <c r="B7" s="36" t="s">
        <v>17</v>
      </c>
      <c r="C7" s="230">
        <v>559.85599999999999</v>
      </c>
      <c r="D7" s="223">
        <v>564.25300000000004</v>
      </c>
      <c r="E7" s="223">
        <v>549.97</v>
      </c>
      <c r="F7" s="222">
        <v>568.88599999999997</v>
      </c>
      <c r="G7" s="223">
        <v>563.56500000000005</v>
      </c>
      <c r="H7" s="223">
        <v>549.39</v>
      </c>
      <c r="I7" s="223">
        <v>499.73899999999998</v>
      </c>
      <c r="J7" s="223">
        <v>493.22</v>
      </c>
      <c r="K7" s="223">
        <v>515.54100000000005</v>
      </c>
      <c r="L7" s="223">
        <v>542.99199999999996</v>
      </c>
      <c r="M7" s="223">
        <v>567.80700000000002</v>
      </c>
      <c r="N7" s="227">
        <v>584.18100000000004</v>
      </c>
    </row>
    <row r="8" spans="1:14" x14ac:dyDescent="0.2">
      <c r="A8" s="35"/>
      <c r="B8" s="36" t="s">
        <v>18</v>
      </c>
      <c r="C8" s="230">
        <v>584.66200000000003</v>
      </c>
      <c r="D8" s="223">
        <v>592.548</v>
      </c>
      <c r="E8" s="223">
        <v>579.02</v>
      </c>
      <c r="F8" s="222">
        <v>580.05200000000002</v>
      </c>
      <c r="G8" s="223">
        <v>598.08299999999997</v>
      </c>
      <c r="H8" s="223">
        <v>597.52700000000004</v>
      </c>
      <c r="I8" s="223">
        <v>538.67100000000005</v>
      </c>
      <c r="J8" s="223">
        <v>518.03200000000004</v>
      </c>
      <c r="K8" s="223">
        <v>544.125</v>
      </c>
      <c r="L8" s="223">
        <v>579.91700000000003</v>
      </c>
      <c r="M8" s="223">
        <v>605.88499999999999</v>
      </c>
      <c r="N8" s="227">
        <v>625.66600000000005</v>
      </c>
    </row>
    <row r="9" spans="1:14" x14ac:dyDescent="0.2">
      <c r="A9" s="39" t="s">
        <v>3</v>
      </c>
      <c r="B9" s="36" t="s">
        <v>17</v>
      </c>
      <c r="C9" s="230">
        <v>636.08699999999999</v>
      </c>
      <c r="D9" s="223">
        <v>686.45799999999997</v>
      </c>
      <c r="E9" s="223">
        <v>660.79</v>
      </c>
      <c r="F9" s="222">
        <v>702.03499999999997</v>
      </c>
      <c r="G9" s="223">
        <v>685.51800000000003</v>
      </c>
      <c r="H9" s="223">
        <v>644.24699999999996</v>
      </c>
      <c r="I9" s="223">
        <v>586.94299999999998</v>
      </c>
      <c r="J9" s="223">
        <v>586.06799999999998</v>
      </c>
      <c r="K9" s="223">
        <v>615.71699999999998</v>
      </c>
      <c r="L9" s="223">
        <v>635.65499999999997</v>
      </c>
      <c r="M9" s="223">
        <v>700.33699999999999</v>
      </c>
      <c r="N9" s="227">
        <v>702.45799999999997</v>
      </c>
    </row>
    <row r="10" spans="1:14" x14ac:dyDescent="0.2">
      <c r="A10" s="40"/>
      <c r="B10" s="36" t="s">
        <v>18</v>
      </c>
      <c r="C10" s="230">
        <v>667.76199999999994</v>
      </c>
      <c r="D10" s="223">
        <v>674.61199999999997</v>
      </c>
      <c r="E10" s="223">
        <v>666.65</v>
      </c>
      <c r="F10" s="222">
        <v>673.46900000000005</v>
      </c>
      <c r="G10" s="223">
        <v>706.32600000000002</v>
      </c>
      <c r="H10" s="223">
        <v>693.86300000000006</v>
      </c>
      <c r="I10" s="223">
        <v>614.92899999999997</v>
      </c>
      <c r="J10" s="223">
        <v>602.58299999999997</v>
      </c>
      <c r="K10" s="223">
        <v>618.06299999999999</v>
      </c>
      <c r="L10" s="223">
        <v>632.91700000000003</v>
      </c>
      <c r="M10" s="223">
        <v>663.21900000000005</v>
      </c>
      <c r="N10" s="227">
        <v>695.43799999999999</v>
      </c>
    </row>
    <row r="11" spans="1:14" x14ac:dyDescent="0.2">
      <c r="A11" s="35"/>
      <c r="B11" s="36" t="s">
        <v>22</v>
      </c>
      <c r="C11" s="230">
        <v>747.45</v>
      </c>
      <c r="D11" s="223">
        <v>747.62400000000002</v>
      </c>
      <c r="E11" s="223">
        <v>748.1</v>
      </c>
      <c r="F11" s="222">
        <v>761.41399999999999</v>
      </c>
      <c r="G11" s="223">
        <v>767.29499999999996</v>
      </c>
      <c r="H11" s="223">
        <v>777.38099999999997</v>
      </c>
      <c r="I11" s="223">
        <v>633.75800000000004</v>
      </c>
      <c r="J11" s="223">
        <v>657.33500000000004</v>
      </c>
      <c r="K11" s="223">
        <v>681.16899999999998</v>
      </c>
      <c r="L11" s="223">
        <v>699.23500000000001</v>
      </c>
      <c r="M11" s="223">
        <v>704.11300000000006</v>
      </c>
      <c r="N11" s="227">
        <v>735.31200000000001</v>
      </c>
    </row>
    <row r="12" spans="1:14" x14ac:dyDescent="0.2">
      <c r="A12" s="41" t="s">
        <v>7</v>
      </c>
      <c r="B12" s="36" t="s">
        <v>18</v>
      </c>
      <c r="C12" s="230">
        <v>653.34699999999998</v>
      </c>
      <c r="D12" s="223">
        <v>660.33900000000006</v>
      </c>
      <c r="E12" s="223">
        <v>671.08</v>
      </c>
      <c r="F12" s="222">
        <v>713.779</v>
      </c>
      <c r="G12" s="223">
        <v>750.54</v>
      </c>
      <c r="H12" s="223">
        <v>753.14700000000005</v>
      </c>
      <c r="I12" s="223">
        <v>775.65200000000004</v>
      </c>
      <c r="J12" s="223">
        <v>843.08100000000002</v>
      </c>
      <c r="K12" s="223">
        <v>836.72</v>
      </c>
      <c r="L12" s="223">
        <v>730.87599999999998</v>
      </c>
      <c r="M12" s="223">
        <v>756.56399999999996</v>
      </c>
      <c r="N12" s="227">
        <v>768.37</v>
      </c>
    </row>
    <row r="13" spans="1:14" x14ac:dyDescent="0.2">
      <c r="A13" s="39" t="s">
        <v>20</v>
      </c>
      <c r="B13" s="36" t="s">
        <v>17</v>
      </c>
      <c r="C13" s="230">
        <v>645.92100000000005</v>
      </c>
      <c r="D13" s="223">
        <v>670.56</v>
      </c>
      <c r="E13" s="223">
        <v>658.62</v>
      </c>
      <c r="F13" s="222">
        <v>677.67100000000005</v>
      </c>
      <c r="G13" s="223">
        <v>685.98400000000004</v>
      </c>
      <c r="H13" s="223">
        <v>646.88</v>
      </c>
      <c r="I13" s="223">
        <v>573.03899999999999</v>
      </c>
      <c r="J13" s="223">
        <v>582.25400000000002</v>
      </c>
      <c r="K13" s="223">
        <v>585.26900000000001</v>
      </c>
      <c r="L13" s="223">
        <v>581.54399999999998</v>
      </c>
      <c r="M13" s="223">
        <v>580.23699999999997</v>
      </c>
      <c r="N13" s="227">
        <v>590.48199999999997</v>
      </c>
    </row>
    <row r="14" spans="1:14" x14ac:dyDescent="0.2">
      <c r="A14" s="35"/>
      <c r="B14" s="36" t="s">
        <v>18</v>
      </c>
      <c r="C14" s="230">
        <v>592.11599999999999</v>
      </c>
      <c r="D14" s="223">
        <v>598.10900000000004</v>
      </c>
      <c r="E14" s="223">
        <v>609.34</v>
      </c>
      <c r="F14" s="222">
        <v>619.84900000000005</v>
      </c>
      <c r="G14" s="223">
        <v>634.63199999999995</v>
      </c>
      <c r="H14" s="223">
        <v>581.28200000000004</v>
      </c>
      <c r="I14" s="223">
        <v>582.61800000000005</v>
      </c>
      <c r="J14" s="223">
        <v>514.84900000000005</v>
      </c>
      <c r="K14" s="223">
        <v>526.81399999999996</v>
      </c>
      <c r="L14" s="223">
        <v>533.16099999999994</v>
      </c>
      <c r="M14" s="223">
        <v>559.31100000000004</v>
      </c>
      <c r="N14" s="227">
        <v>576.65300000000002</v>
      </c>
    </row>
    <row r="15" spans="1:14" ht="13.5" thickBot="1" x14ac:dyDescent="0.25">
      <c r="A15" s="42" t="s">
        <v>0</v>
      </c>
      <c r="B15" s="43" t="s">
        <v>18</v>
      </c>
      <c r="C15" s="231">
        <v>649.38400000000001</v>
      </c>
      <c r="D15" s="225">
        <v>657.35900000000004</v>
      </c>
      <c r="E15" s="225">
        <v>653.35</v>
      </c>
      <c r="F15" s="224">
        <v>675.36</v>
      </c>
      <c r="G15" s="225">
        <v>698.06899999999996</v>
      </c>
      <c r="H15" s="225">
        <v>699.45500000000004</v>
      </c>
      <c r="I15" s="225">
        <v>639.92700000000002</v>
      </c>
      <c r="J15" s="225">
        <v>590.69799999999998</v>
      </c>
      <c r="K15" s="225">
        <v>618.923</v>
      </c>
      <c r="L15" s="225">
        <v>668.83799999999997</v>
      </c>
      <c r="M15" s="225">
        <v>707.66499999999996</v>
      </c>
      <c r="N15" s="228">
        <v>721.82500000000005</v>
      </c>
    </row>
    <row r="16" spans="1:14" ht="13.5" thickBot="1" x14ac:dyDescent="0.25"/>
    <row r="17" spans="1:14" ht="24.75" thickBot="1" x14ac:dyDescent="0.25">
      <c r="A17" s="903" t="s">
        <v>15</v>
      </c>
      <c r="B17" s="904"/>
      <c r="C17" s="295" t="s">
        <v>115</v>
      </c>
      <c r="D17" s="296" t="s">
        <v>116</v>
      </c>
      <c r="E17" s="296" t="s">
        <v>117</v>
      </c>
      <c r="F17" s="296" t="s">
        <v>118</v>
      </c>
      <c r="G17" s="296" t="s">
        <v>119</v>
      </c>
      <c r="H17" s="296" t="s">
        <v>120</v>
      </c>
      <c r="I17" s="296" t="s">
        <v>121</v>
      </c>
      <c r="J17" s="296" t="s">
        <v>122</v>
      </c>
      <c r="K17" s="296" t="s">
        <v>123</v>
      </c>
      <c r="L17" s="296" t="s">
        <v>124</v>
      </c>
      <c r="M17" s="296" t="s">
        <v>125</v>
      </c>
      <c r="N17" s="298" t="s">
        <v>126</v>
      </c>
    </row>
    <row r="18" spans="1:14" x14ac:dyDescent="0.2">
      <c r="A18" s="31" t="s">
        <v>1</v>
      </c>
      <c r="B18" s="32" t="s">
        <v>17</v>
      </c>
      <c r="C18" s="220">
        <v>918.05600000000004</v>
      </c>
      <c r="D18" s="221">
        <v>936.37400000000002</v>
      </c>
      <c r="E18" s="221">
        <v>954.23</v>
      </c>
      <c r="F18" s="221">
        <v>941.45600000000002</v>
      </c>
      <c r="G18" s="221">
        <v>969.01499999999999</v>
      </c>
      <c r="H18" s="221">
        <v>960.45</v>
      </c>
      <c r="I18" s="221">
        <v>867.64800000000002</v>
      </c>
      <c r="J18" s="221">
        <v>916.95</v>
      </c>
      <c r="K18" s="221">
        <v>1002.505</v>
      </c>
      <c r="L18" s="221">
        <v>1078.556</v>
      </c>
      <c r="M18" s="221">
        <v>1198.604</v>
      </c>
      <c r="N18" s="226">
        <v>1315.8589999999999</v>
      </c>
    </row>
    <row r="19" spans="1:14" x14ac:dyDescent="0.2">
      <c r="A19" s="35"/>
      <c r="B19" s="36" t="s">
        <v>18</v>
      </c>
      <c r="C19" s="222">
        <v>899.92</v>
      </c>
      <c r="D19" s="223">
        <v>940.15499999999997</v>
      </c>
      <c r="E19" s="223">
        <v>977.05</v>
      </c>
      <c r="F19" s="223">
        <v>976.67600000000004</v>
      </c>
      <c r="G19" s="223">
        <v>982.94</v>
      </c>
      <c r="H19" s="223">
        <v>995.80200000000002</v>
      </c>
      <c r="I19" s="223">
        <v>913.81500000000005</v>
      </c>
      <c r="J19" s="223">
        <v>913.38099999999997</v>
      </c>
      <c r="K19" s="223">
        <v>997.01900000000001</v>
      </c>
      <c r="L19" s="223">
        <v>1072.5050000000001</v>
      </c>
      <c r="M19" s="223">
        <v>1182.239</v>
      </c>
      <c r="N19" s="227">
        <v>1271.77</v>
      </c>
    </row>
    <row r="20" spans="1:14" x14ac:dyDescent="0.2">
      <c r="A20" s="39" t="s">
        <v>2</v>
      </c>
      <c r="B20" s="36" t="s">
        <v>17</v>
      </c>
      <c r="C20" s="222">
        <v>622.07500000000005</v>
      </c>
      <c r="D20" s="223">
        <v>668.45399999999995</v>
      </c>
      <c r="E20" s="223">
        <v>709.16200000000003</v>
      </c>
      <c r="F20" s="223">
        <v>727.52599999999995</v>
      </c>
      <c r="G20" s="223">
        <v>742.86900000000003</v>
      </c>
      <c r="H20" s="223">
        <v>775.05700000000002</v>
      </c>
      <c r="I20" s="223">
        <v>643.59900000000005</v>
      </c>
      <c r="J20" s="223">
        <v>686.41399999999999</v>
      </c>
      <c r="K20" s="223">
        <v>805.22199999999998</v>
      </c>
      <c r="L20" s="223">
        <v>865.36699999999996</v>
      </c>
      <c r="M20" s="223">
        <v>985.87599999999998</v>
      </c>
      <c r="N20" s="227">
        <v>1096.7380000000001</v>
      </c>
    </row>
    <row r="21" spans="1:14" x14ac:dyDescent="0.2">
      <c r="A21" s="35"/>
      <c r="B21" s="36" t="s">
        <v>18</v>
      </c>
      <c r="C21" s="222">
        <v>632.45399999999995</v>
      </c>
      <c r="D21" s="223">
        <v>693.60599999999999</v>
      </c>
      <c r="E21" s="223">
        <v>721.45100000000002</v>
      </c>
      <c r="F21" s="223">
        <v>728.31399999999996</v>
      </c>
      <c r="G21" s="223">
        <v>746.4</v>
      </c>
      <c r="H21" s="223">
        <v>798.43</v>
      </c>
      <c r="I21" s="223">
        <v>690.83</v>
      </c>
      <c r="J21" s="223">
        <v>711.41700000000003</v>
      </c>
      <c r="K21" s="223">
        <v>799.55100000000004</v>
      </c>
      <c r="L21" s="223">
        <v>885.37099999999998</v>
      </c>
      <c r="M21" s="223">
        <v>963.44399999999996</v>
      </c>
      <c r="N21" s="227">
        <v>1041.386</v>
      </c>
    </row>
    <row r="22" spans="1:14" x14ac:dyDescent="0.2">
      <c r="A22" s="39" t="s">
        <v>3</v>
      </c>
      <c r="B22" s="36" t="s">
        <v>17</v>
      </c>
      <c r="C22" s="222">
        <v>702.53599999999994</v>
      </c>
      <c r="D22" s="223">
        <v>765.08600000000001</v>
      </c>
      <c r="E22" s="223">
        <v>785.82899999999995</v>
      </c>
      <c r="F22" s="223">
        <v>815.10900000000004</v>
      </c>
      <c r="G22" s="223">
        <v>822.03700000000003</v>
      </c>
      <c r="H22" s="223">
        <v>836.98199999999997</v>
      </c>
      <c r="I22" s="223">
        <v>684.57899999999995</v>
      </c>
      <c r="J22" s="223">
        <v>752.62400000000002</v>
      </c>
      <c r="K22" s="223">
        <v>834.20600000000002</v>
      </c>
      <c r="L22" s="223">
        <v>905.03</v>
      </c>
      <c r="M22" s="223">
        <v>985.87599999999998</v>
      </c>
      <c r="N22" s="227">
        <v>1154.027</v>
      </c>
    </row>
    <row r="23" spans="1:14" x14ac:dyDescent="0.2">
      <c r="A23" s="40"/>
      <c r="B23" s="36" t="s">
        <v>18</v>
      </c>
      <c r="C23" s="222">
        <v>718.46500000000003</v>
      </c>
      <c r="D23" s="223">
        <v>775.95899999999995</v>
      </c>
      <c r="E23" s="223">
        <v>827.73400000000004</v>
      </c>
      <c r="F23" s="223">
        <v>846.72199999999998</v>
      </c>
      <c r="G23" s="223">
        <v>862.75900000000001</v>
      </c>
      <c r="H23" s="223">
        <v>886.48099999999999</v>
      </c>
      <c r="I23" s="223">
        <v>717.27499999999998</v>
      </c>
      <c r="J23" s="223">
        <v>753.90700000000004</v>
      </c>
      <c r="K23" s="223">
        <v>851.40599999999995</v>
      </c>
      <c r="L23" s="223">
        <v>896.95100000000002</v>
      </c>
      <c r="M23" s="223">
        <v>963.44399999999996</v>
      </c>
      <c r="N23" s="227">
        <v>1106.4059999999999</v>
      </c>
    </row>
    <row r="24" spans="1:14" x14ac:dyDescent="0.2">
      <c r="A24" s="35"/>
      <c r="B24" s="36" t="s">
        <v>22</v>
      </c>
      <c r="C24" s="222">
        <v>790.44399999999996</v>
      </c>
      <c r="D24" s="223">
        <v>800.58500000000004</v>
      </c>
      <c r="E24" s="223">
        <v>831.45600000000002</v>
      </c>
      <c r="F24" s="223">
        <v>898.68499999999995</v>
      </c>
      <c r="G24" s="223">
        <v>923.20500000000004</v>
      </c>
      <c r="H24" s="223">
        <v>961.077</v>
      </c>
      <c r="I24" s="223">
        <v>731.22900000000004</v>
      </c>
      <c r="J24" s="223">
        <v>813.27599999999995</v>
      </c>
      <c r="K24" s="223">
        <v>819.30100000000004</v>
      </c>
      <c r="L24" s="223">
        <v>975.56299999999999</v>
      </c>
      <c r="M24" s="223">
        <v>1077.066</v>
      </c>
      <c r="N24" s="227">
        <v>1204.7819999999999</v>
      </c>
    </row>
    <row r="25" spans="1:14" x14ac:dyDescent="0.2">
      <c r="A25" s="41" t="s">
        <v>7</v>
      </c>
      <c r="B25" s="36" t="s">
        <v>18</v>
      </c>
      <c r="C25" s="222">
        <v>816.601</v>
      </c>
      <c r="D25" s="223">
        <v>861.51099999999997</v>
      </c>
      <c r="E25" s="223">
        <v>888.13699999999994</v>
      </c>
      <c r="F25" s="223">
        <v>932.12699999999995</v>
      </c>
      <c r="G25" s="223">
        <v>1001.87</v>
      </c>
      <c r="H25" s="223">
        <v>1023.51</v>
      </c>
      <c r="I25" s="223">
        <v>1010.018</v>
      </c>
      <c r="J25" s="223">
        <v>1032.9349999999999</v>
      </c>
      <c r="K25" s="223">
        <v>1086.5409999999999</v>
      </c>
      <c r="L25" s="223">
        <v>954.97199999999998</v>
      </c>
      <c r="M25" s="223">
        <v>1006.831</v>
      </c>
      <c r="N25" s="227">
        <v>1044.1089999999999</v>
      </c>
    </row>
    <row r="26" spans="1:14" x14ac:dyDescent="0.2">
      <c r="A26" s="39" t="s">
        <v>20</v>
      </c>
      <c r="B26" s="36" t="s">
        <v>17</v>
      </c>
      <c r="C26" s="222">
        <v>576.02499999999998</v>
      </c>
      <c r="D26" s="223">
        <v>641.19299999999998</v>
      </c>
      <c r="E26" s="223">
        <v>673.49400000000003</v>
      </c>
      <c r="F26" s="223">
        <v>655.548</v>
      </c>
      <c r="G26" s="223">
        <v>623.97299999999996</v>
      </c>
      <c r="H26" s="223">
        <v>603.34100000000001</v>
      </c>
      <c r="I26" s="223">
        <v>567.23099999999999</v>
      </c>
      <c r="J26" s="223">
        <v>602.94600000000003</v>
      </c>
      <c r="K26" s="223">
        <v>672.61199999999997</v>
      </c>
      <c r="L26" s="223">
        <v>760.72199999999998</v>
      </c>
      <c r="M26" s="223">
        <v>943.72900000000004</v>
      </c>
      <c r="N26" s="227">
        <v>1039.434</v>
      </c>
    </row>
    <row r="27" spans="1:14" x14ac:dyDescent="0.2">
      <c r="A27" s="35"/>
      <c r="B27" s="36" t="s">
        <v>18</v>
      </c>
      <c r="C27" s="222">
        <v>591.24</v>
      </c>
      <c r="D27" s="223">
        <v>608.40599999999995</v>
      </c>
      <c r="E27" s="223">
        <v>636.702</v>
      </c>
      <c r="F27" s="223">
        <v>620.85299999999995</v>
      </c>
      <c r="G27" s="223">
        <v>619.35900000000004</v>
      </c>
      <c r="H27" s="223">
        <v>635.81899999999996</v>
      </c>
      <c r="I27" s="223">
        <v>626.798</v>
      </c>
      <c r="J27" s="223">
        <v>594.76400000000001</v>
      </c>
      <c r="K27" s="223">
        <v>670.65</v>
      </c>
      <c r="L27" s="223">
        <v>678.35599999999999</v>
      </c>
      <c r="M27" s="223">
        <v>776.08500000000004</v>
      </c>
      <c r="N27" s="227">
        <v>891.64400000000001</v>
      </c>
    </row>
    <row r="28" spans="1:14" ht="13.5" thickBot="1" x14ac:dyDescent="0.25">
      <c r="A28" s="42" t="s">
        <v>0</v>
      </c>
      <c r="B28" s="43" t="s">
        <v>18</v>
      </c>
      <c r="C28" s="224">
        <v>744.72799999999995</v>
      </c>
      <c r="D28" s="225">
        <v>795.18399999999997</v>
      </c>
      <c r="E28" s="225">
        <v>831.54899999999998</v>
      </c>
      <c r="F28" s="225">
        <v>836.77599999999995</v>
      </c>
      <c r="G28" s="225">
        <v>854.99</v>
      </c>
      <c r="H28" s="225">
        <v>898.07</v>
      </c>
      <c r="I28" s="225">
        <v>781.35</v>
      </c>
      <c r="J28" s="225">
        <v>796.226</v>
      </c>
      <c r="K28" s="225">
        <v>873.58399999999995</v>
      </c>
      <c r="L28" s="225">
        <v>933.62400000000002</v>
      </c>
      <c r="M28" s="225">
        <v>1047.396</v>
      </c>
      <c r="N28" s="228">
        <v>1191.9380000000001</v>
      </c>
    </row>
    <row r="29" spans="1:14" ht="13.5" thickBot="1" x14ac:dyDescent="0.25"/>
    <row r="30" spans="1:14" ht="26.25" thickBot="1" x14ac:dyDescent="0.25">
      <c r="A30" s="299" t="s">
        <v>15</v>
      </c>
      <c r="B30" s="300"/>
      <c r="C30" s="295" t="s">
        <v>131</v>
      </c>
      <c r="D30" s="296" t="s">
        <v>132</v>
      </c>
      <c r="E30" s="296" t="s">
        <v>133</v>
      </c>
      <c r="F30" s="296" t="s">
        <v>134</v>
      </c>
      <c r="G30" s="296" t="s">
        <v>135</v>
      </c>
      <c r="H30" s="296" t="s">
        <v>136</v>
      </c>
      <c r="I30" s="296" t="s">
        <v>137</v>
      </c>
      <c r="J30" s="296" t="s">
        <v>138</v>
      </c>
      <c r="K30" s="296" t="s">
        <v>139</v>
      </c>
      <c r="L30" s="296" t="s">
        <v>140</v>
      </c>
      <c r="M30" s="296" t="s">
        <v>141</v>
      </c>
      <c r="N30" s="298" t="s">
        <v>142</v>
      </c>
    </row>
    <row r="31" spans="1:14" x14ac:dyDescent="0.2">
      <c r="A31" s="31" t="s">
        <v>1</v>
      </c>
      <c r="B31" s="32" t="s">
        <v>17</v>
      </c>
      <c r="C31" s="220">
        <v>1297.1300000000001</v>
      </c>
      <c r="D31" s="221">
        <v>1274.143</v>
      </c>
      <c r="E31" s="221">
        <v>1526.8030000000001</v>
      </c>
      <c r="F31" s="221">
        <v>1661.481</v>
      </c>
      <c r="G31" s="33">
        <v>1717.1389999999999</v>
      </c>
      <c r="H31" s="33">
        <v>1700.7860000000001</v>
      </c>
      <c r="I31" s="33">
        <v>1569.1320000000001</v>
      </c>
      <c r="J31" s="33">
        <v>1546.097</v>
      </c>
      <c r="K31" s="33">
        <v>1519.664</v>
      </c>
      <c r="L31" s="33">
        <v>1590.3119999999999</v>
      </c>
      <c r="M31" s="33">
        <v>1556.3409999999999</v>
      </c>
      <c r="N31" s="34">
        <v>1483.4670000000001</v>
      </c>
    </row>
    <row r="32" spans="1:14" x14ac:dyDescent="0.2">
      <c r="A32" s="35"/>
      <c r="B32" s="36" t="s">
        <v>18</v>
      </c>
      <c r="C32" s="222">
        <v>1267.115</v>
      </c>
      <c r="D32" s="223">
        <v>1246.596</v>
      </c>
      <c r="E32" s="223">
        <v>1495.74</v>
      </c>
      <c r="F32" s="223">
        <v>1669.377</v>
      </c>
      <c r="G32" s="37">
        <v>1719.645</v>
      </c>
      <c r="H32" s="37">
        <v>1737.5429999999999</v>
      </c>
      <c r="I32" s="37">
        <v>1715.0840000000001</v>
      </c>
      <c r="J32" s="37">
        <v>1571.34</v>
      </c>
      <c r="K32" s="37">
        <v>1538.68</v>
      </c>
      <c r="L32" s="37">
        <v>1595.7619999999999</v>
      </c>
      <c r="M32" s="37">
        <v>1564.693</v>
      </c>
      <c r="N32" s="38">
        <v>1494.7460000000001</v>
      </c>
    </row>
    <row r="33" spans="1:14" x14ac:dyDescent="0.2">
      <c r="A33" s="39" t="s">
        <v>2</v>
      </c>
      <c r="B33" s="36" t="s">
        <v>17</v>
      </c>
      <c r="C33" s="222">
        <v>1131.3489999999999</v>
      </c>
      <c r="D33" s="223">
        <v>1084.5619999999999</v>
      </c>
      <c r="E33" s="223">
        <v>1211.1959999999999</v>
      </c>
      <c r="F33" s="223">
        <v>1332.146</v>
      </c>
      <c r="G33" s="37">
        <v>1367.13</v>
      </c>
      <c r="H33" s="37">
        <v>1380.9179999999999</v>
      </c>
      <c r="I33" s="37">
        <v>1213.171</v>
      </c>
      <c r="J33" s="37">
        <v>1219.0360000000001</v>
      </c>
      <c r="K33" s="37">
        <v>1214.894</v>
      </c>
      <c r="L33" s="37">
        <v>1226.913</v>
      </c>
      <c r="M33" s="37">
        <v>1214.3579999999999</v>
      </c>
      <c r="N33" s="38">
        <v>1179.7539999999999</v>
      </c>
    </row>
    <row r="34" spans="1:14" x14ac:dyDescent="0.2">
      <c r="A34" s="35"/>
      <c r="B34" s="36" t="s">
        <v>18</v>
      </c>
      <c r="C34" s="222">
        <v>1067.5119999999999</v>
      </c>
      <c r="D34" s="223">
        <v>1018.278</v>
      </c>
      <c r="E34" s="223">
        <v>1155.4090000000001</v>
      </c>
      <c r="F34" s="223">
        <v>1274.2850000000001</v>
      </c>
      <c r="G34" s="37">
        <v>1354.096</v>
      </c>
      <c r="H34" s="37">
        <v>1296.0350000000001</v>
      </c>
      <c r="I34" s="37">
        <v>1193.415</v>
      </c>
      <c r="J34" s="37">
        <v>1168.5029999999999</v>
      </c>
      <c r="K34" s="37">
        <v>1174.7829999999999</v>
      </c>
      <c r="L34" s="37">
        <v>1216.626</v>
      </c>
      <c r="M34" s="37">
        <v>1228.537</v>
      </c>
      <c r="N34" s="38">
        <v>1194.0940000000001</v>
      </c>
    </row>
    <row r="35" spans="1:14" x14ac:dyDescent="0.2">
      <c r="A35" s="39" t="s">
        <v>3</v>
      </c>
      <c r="B35" s="36" t="s">
        <v>17</v>
      </c>
      <c r="C35" s="222">
        <v>1110.1030000000001</v>
      </c>
      <c r="D35" s="223">
        <v>1121.0029999999999</v>
      </c>
      <c r="E35" s="223">
        <v>1309.046</v>
      </c>
      <c r="F35" s="223">
        <v>1417.8879999999999</v>
      </c>
      <c r="G35" s="37">
        <v>1395.6189999999999</v>
      </c>
      <c r="H35" s="37">
        <v>1288.826</v>
      </c>
      <c r="I35" s="37">
        <v>1186.7619999999999</v>
      </c>
      <c r="J35" s="37">
        <v>1303.644</v>
      </c>
      <c r="K35" s="37">
        <v>1283.6849999999999</v>
      </c>
      <c r="L35" s="37">
        <v>1263.2940000000001</v>
      </c>
      <c r="M35" s="37">
        <v>1273.354</v>
      </c>
      <c r="N35" s="38">
        <v>1212.329</v>
      </c>
    </row>
    <row r="36" spans="1:14" x14ac:dyDescent="0.2">
      <c r="A36" s="40"/>
      <c r="B36" s="36" t="s">
        <v>18</v>
      </c>
      <c r="C36" s="222">
        <v>1154.7360000000001</v>
      </c>
      <c r="D36" s="223">
        <v>1119.1679999999999</v>
      </c>
      <c r="E36" s="223">
        <v>1261.4290000000001</v>
      </c>
      <c r="F36" s="223">
        <v>1414.3979999999999</v>
      </c>
      <c r="G36" s="37">
        <v>1486.126</v>
      </c>
      <c r="H36" s="37">
        <v>1433.1980000000001</v>
      </c>
      <c r="I36" s="37">
        <v>1256.5429999999999</v>
      </c>
      <c r="J36" s="37">
        <v>1268.5989999999999</v>
      </c>
      <c r="K36" s="37">
        <v>1305.0129999999999</v>
      </c>
      <c r="L36" s="37">
        <v>1339.769</v>
      </c>
      <c r="M36" s="37">
        <v>1340.48</v>
      </c>
      <c r="N36" s="38">
        <v>1322.942</v>
      </c>
    </row>
    <row r="37" spans="1:14" x14ac:dyDescent="0.2">
      <c r="A37" s="35"/>
      <c r="B37" s="36" t="s">
        <v>22</v>
      </c>
      <c r="C37" s="222">
        <v>1255.779</v>
      </c>
      <c r="D37" s="223">
        <v>1288.712</v>
      </c>
      <c r="E37" s="223">
        <v>1388.8489999999999</v>
      </c>
      <c r="F37" s="223">
        <v>1497.904</v>
      </c>
      <c r="G37" s="37">
        <v>1662.4770000000001</v>
      </c>
      <c r="H37" s="37">
        <v>1639.395</v>
      </c>
      <c r="I37" s="37">
        <v>1416.338</v>
      </c>
      <c r="J37" s="37">
        <v>1514.184</v>
      </c>
      <c r="K37" s="37">
        <v>1435.326</v>
      </c>
      <c r="L37" s="37">
        <v>1574.633</v>
      </c>
      <c r="M37" s="37">
        <v>1569.173</v>
      </c>
      <c r="N37" s="38">
        <v>1554.8510000000001</v>
      </c>
    </row>
    <row r="38" spans="1:14" x14ac:dyDescent="0.2">
      <c r="A38" s="41" t="s">
        <v>7</v>
      </c>
      <c r="B38" s="36" t="s">
        <v>18</v>
      </c>
      <c r="C38" s="222">
        <v>1072.394</v>
      </c>
      <c r="D38" s="223">
        <v>1106.1310000000001</v>
      </c>
      <c r="E38" s="223">
        <v>1302.5530000000001</v>
      </c>
      <c r="F38" s="223">
        <v>1438.046</v>
      </c>
      <c r="G38" s="37">
        <v>1472.1859999999999</v>
      </c>
      <c r="H38" s="37">
        <v>1445.4549999999999</v>
      </c>
      <c r="I38" s="37">
        <v>1429.4590000000001</v>
      </c>
      <c r="J38" s="37">
        <v>1424.6610000000001</v>
      </c>
      <c r="K38" s="37">
        <v>1419.644</v>
      </c>
      <c r="L38" s="37">
        <v>1430.095</v>
      </c>
      <c r="M38" s="37">
        <v>1401.06</v>
      </c>
      <c r="N38" s="38">
        <v>1354.424</v>
      </c>
    </row>
    <row r="39" spans="1:14" x14ac:dyDescent="0.2">
      <c r="A39" s="39" t="s">
        <v>20</v>
      </c>
      <c r="B39" s="36" t="s">
        <v>17</v>
      </c>
      <c r="C39" s="222">
        <v>932.46400000000006</v>
      </c>
      <c r="D39" s="223">
        <v>1051.3230000000001</v>
      </c>
      <c r="E39" s="223">
        <v>1143.462</v>
      </c>
      <c r="F39" s="223">
        <v>1267.575</v>
      </c>
      <c r="G39" s="37">
        <v>1303.33</v>
      </c>
      <c r="H39" s="37">
        <v>1321.527</v>
      </c>
      <c r="I39" s="37">
        <v>1233.645</v>
      </c>
      <c r="J39" s="37">
        <v>1191.537</v>
      </c>
      <c r="K39" s="37">
        <v>1271.771</v>
      </c>
      <c r="L39" s="37">
        <v>1307.405</v>
      </c>
      <c r="M39" s="37">
        <v>1349.7660000000001</v>
      </c>
      <c r="N39" s="38">
        <v>1345.7919999999999</v>
      </c>
    </row>
    <row r="40" spans="1:14" x14ac:dyDescent="0.2">
      <c r="A40" s="35"/>
      <c r="B40" s="36" t="s">
        <v>18</v>
      </c>
      <c r="C40" s="222">
        <v>948.55600000000004</v>
      </c>
      <c r="D40" s="223">
        <v>934.29600000000005</v>
      </c>
      <c r="E40" s="223">
        <v>1051.96</v>
      </c>
      <c r="F40" s="223">
        <v>1141.2819999999999</v>
      </c>
      <c r="G40" s="37">
        <v>1196.068</v>
      </c>
      <c r="H40" s="37">
        <v>1192.8679999999999</v>
      </c>
      <c r="I40" s="37">
        <v>1118.1790000000001</v>
      </c>
      <c r="J40" s="37">
        <v>1073.105</v>
      </c>
      <c r="K40" s="37">
        <v>1183.4190000000001</v>
      </c>
      <c r="L40" s="37">
        <v>1227.8720000000001</v>
      </c>
      <c r="M40" s="37">
        <v>1261.479</v>
      </c>
      <c r="N40" s="38">
        <v>1251.1420000000001</v>
      </c>
    </row>
    <row r="41" spans="1:14" ht="13.5" thickBot="1" x14ac:dyDescent="0.25">
      <c r="A41" s="42" t="s">
        <v>0</v>
      </c>
      <c r="B41" s="43" t="s">
        <v>18</v>
      </c>
      <c r="C41" s="224">
        <v>1177.9960000000001</v>
      </c>
      <c r="D41" s="225">
        <v>1141.2529999999999</v>
      </c>
      <c r="E41" s="225">
        <v>1307.8389999999999</v>
      </c>
      <c r="F41" s="225">
        <v>1436.335</v>
      </c>
      <c r="G41" s="44">
        <v>1497.91</v>
      </c>
      <c r="H41" s="44">
        <v>1477.8240000000001</v>
      </c>
      <c r="I41" s="44">
        <v>1339.2660000000001</v>
      </c>
      <c r="J41" s="44">
        <v>1313.0920000000001</v>
      </c>
      <c r="K41" s="44">
        <v>1345.8320000000001</v>
      </c>
      <c r="L41" s="44">
        <v>1365.6559999999999</v>
      </c>
      <c r="M41" s="44">
        <v>1382.5930000000001</v>
      </c>
      <c r="N41" s="45">
        <v>1330.4770000000001</v>
      </c>
    </row>
    <row r="42" spans="1:14" ht="13.5" thickBot="1" x14ac:dyDescent="0.25"/>
    <row r="43" spans="1:14" ht="26.25" thickBot="1" x14ac:dyDescent="0.25">
      <c r="A43" s="299" t="s">
        <v>15</v>
      </c>
      <c r="B43" s="300"/>
      <c r="C43" s="295" t="s">
        <v>168</v>
      </c>
      <c r="D43" s="296" t="s">
        <v>169</v>
      </c>
      <c r="E43" s="296" t="s">
        <v>170</v>
      </c>
      <c r="F43" s="296" t="s">
        <v>171</v>
      </c>
      <c r="G43" s="296" t="s">
        <v>172</v>
      </c>
      <c r="H43" s="296" t="s">
        <v>173</v>
      </c>
      <c r="I43" s="296" t="s">
        <v>174</v>
      </c>
      <c r="J43" s="296" t="s">
        <v>175</v>
      </c>
      <c r="K43" s="296" t="s">
        <v>176</v>
      </c>
      <c r="L43" s="296" t="s">
        <v>177</v>
      </c>
      <c r="M43" s="296" t="s">
        <v>178</v>
      </c>
      <c r="N43" s="298" t="s">
        <v>179</v>
      </c>
    </row>
    <row r="44" spans="1:14" x14ac:dyDescent="0.2">
      <c r="A44" s="31" t="s">
        <v>1</v>
      </c>
      <c r="B44" s="32" t="s">
        <v>17</v>
      </c>
      <c r="C44" s="220">
        <v>1377.557</v>
      </c>
      <c r="D44" s="221">
        <v>1334.231</v>
      </c>
      <c r="E44" s="221">
        <v>1219.0889999999999</v>
      </c>
      <c r="F44" s="221">
        <v>1140.521</v>
      </c>
      <c r="G44" s="33">
        <v>982.66499999999996</v>
      </c>
      <c r="H44" s="33">
        <v>980.33399999999995</v>
      </c>
      <c r="I44" s="33">
        <v>988.38199999999995</v>
      </c>
      <c r="J44" s="33">
        <v>939.05700000000002</v>
      </c>
      <c r="K44" s="33">
        <v>966.53</v>
      </c>
      <c r="L44" s="33">
        <v>968.78599999999994</v>
      </c>
      <c r="M44" s="33">
        <v>949.65499999999997</v>
      </c>
      <c r="N44" s="34">
        <v>957.03</v>
      </c>
    </row>
    <row r="45" spans="1:14" x14ac:dyDescent="0.2">
      <c r="A45" s="35"/>
      <c r="B45" s="36" t="s">
        <v>18</v>
      </c>
      <c r="C45" s="222">
        <v>1397.12</v>
      </c>
      <c r="D45" s="223">
        <v>1303.4390000000001</v>
      </c>
      <c r="E45" s="223">
        <v>1228.1089999999999</v>
      </c>
      <c r="F45" s="223">
        <v>1150.1030000000001</v>
      </c>
      <c r="G45" s="37">
        <v>1041.155</v>
      </c>
      <c r="H45" s="37">
        <v>1000.2089999999999</v>
      </c>
      <c r="I45" s="37">
        <v>977.33600000000001</v>
      </c>
      <c r="J45" s="37">
        <v>930.45899999999995</v>
      </c>
      <c r="K45" s="37">
        <v>937.31399999999996</v>
      </c>
      <c r="L45" s="37">
        <v>947.00300000000004</v>
      </c>
      <c r="M45" s="37">
        <v>940.79100000000005</v>
      </c>
      <c r="N45" s="38">
        <v>893.86300000000006</v>
      </c>
    </row>
    <row r="46" spans="1:14" x14ac:dyDescent="0.2">
      <c r="A46" s="39" t="s">
        <v>2</v>
      </c>
      <c r="B46" s="36" t="s">
        <v>17</v>
      </c>
      <c r="C46" s="222">
        <v>1092.461</v>
      </c>
      <c r="D46" s="223">
        <v>1028.6510000000001</v>
      </c>
      <c r="E46" s="223">
        <v>942.452</v>
      </c>
      <c r="F46" s="223">
        <v>872.57600000000002</v>
      </c>
      <c r="G46" s="37">
        <v>744.28800000000001</v>
      </c>
      <c r="H46" s="37">
        <v>706.16700000000003</v>
      </c>
      <c r="I46" s="37">
        <v>692.37</v>
      </c>
      <c r="J46" s="37">
        <v>655.78899999999999</v>
      </c>
      <c r="K46" s="37">
        <v>652.69600000000003</v>
      </c>
      <c r="L46" s="37">
        <v>649.04999999999995</v>
      </c>
      <c r="M46" s="37">
        <v>646.38599999999997</v>
      </c>
      <c r="N46" s="38">
        <v>636.62900000000002</v>
      </c>
    </row>
    <row r="47" spans="1:14" x14ac:dyDescent="0.2">
      <c r="A47" s="35"/>
      <c r="B47" s="36" t="s">
        <v>18</v>
      </c>
      <c r="C47" s="222">
        <v>1074.8499999999999</v>
      </c>
      <c r="D47" s="223">
        <v>1015.425</v>
      </c>
      <c r="E47" s="223">
        <v>954.49400000000003</v>
      </c>
      <c r="F47" s="223">
        <v>847.64</v>
      </c>
      <c r="G47" s="37">
        <v>726.35</v>
      </c>
      <c r="H47" s="37">
        <v>690.00400000000002</v>
      </c>
      <c r="I47" s="37">
        <v>711.73099999999999</v>
      </c>
      <c r="J47" s="37">
        <v>658.96699999999998</v>
      </c>
      <c r="K47" s="37">
        <v>689.03</v>
      </c>
      <c r="L47" s="37">
        <v>717.798</v>
      </c>
      <c r="M47" s="37">
        <v>694.22</v>
      </c>
      <c r="N47" s="38">
        <v>701.59400000000005</v>
      </c>
    </row>
    <row r="48" spans="1:14" x14ac:dyDescent="0.2">
      <c r="A48" s="39" t="s">
        <v>3</v>
      </c>
      <c r="B48" s="36" t="s">
        <v>17</v>
      </c>
      <c r="C48" s="222">
        <v>1079.596</v>
      </c>
      <c r="D48" s="223">
        <v>1026.2760000000001</v>
      </c>
      <c r="E48" s="223">
        <v>920.17600000000004</v>
      </c>
      <c r="F48" s="223">
        <v>812.96199999999999</v>
      </c>
      <c r="G48" s="37">
        <v>727.43799999999999</v>
      </c>
      <c r="H48" s="37">
        <v>690.82299999999998</v>
      </c>
      <c r="I48" s="37">
        <v>702.846</v>
      </c>
      <c r="J48" s="37">
        <v>757.24400000000003</v>
      </c>
      <c r="K48" s="37">
        <v>758.51900000000001</v>
      </c>
      <c r="L48" s="37">
        <v>768.87900000000002</v>
      </c>
      <c r="M48" s="37">
        <v>752.41300000000001</v>
      </c>
      <c r="N48" s="38">
        <v>702.86300000000006</v>
      </c>
    </row>
    <row r="49" spans="1:14" x14ac:dyDescent="0.2">
      <c r="A49" s="40"/>
      <c r="B49" s="36" t="s">
        <v>18</v>
      </c>
      <c r="C49" s="222">
        <v>1228.4280000000001</v>
      </c>
      <c r="D49" s="223">
        <v>1139.7660000000001</v>
      </c>
      <c r="E49" s="223">
        <v>1054.0889999999999</v>
      </c>
      <c r="F49" s="223">
        <v>947.06100000000004</v>
      </c>
      <c r="G49" s="37">
        <v>841.55899999999997</v>
      </c>
      <c r="H49" s="37">
        <v>803.45799999999997</v>
      </c>
      <c r="I49" s="37">
        <v>753.26099999999997</v>
      </c>
      <c r="J49" s="37">
        <v>746.20399999999995</v>
      </c>
      <c r="K49" s="37">
        <v>760.37099999999998</v>
      </c>
      <c r="L49" s="37">
        <v>787.85900000000004</v>
      </c>
      <c r="M49" s="37">
        <v>772.63499999999999</v>
      </c>
      <c r="N49" s="38">
        <v>767.90099999999995</v>
      </c>
    </row>
    <row r="50" spans="1:14" x14ac:dyDescent="0.2">
      <c r="A50" s="35"/>
      <c r="B50" s="36" t="s">
        <v>22</v>
      </c>
      <c r="C50" s="222">
        <v>1495.384</v>
      </c>
      <c r="D50" s="223">
        <v>1392.731</v>
      </c>
      <c r="E50" s="223">
        <v>1352.8209999999999</v>
      </c>
      <c r="F50" s="223">
        <v>1389.2860000000001</v>
      </c>
      <c r="G50" s="37">
        <v>1256.133</v>
      </c>
      <c r="H50" s="37">
        <v>1236.684</v>
      </c>
      <c r="I50" s="37">
        <v>1061.537</v>
      </c>
      <c r="J50" s="37">
        <v>1084.1300000000001</v>
      </c>
      <c r="K50" s="37">
        <v>1065.5820000000001</v>
      </c>
      <c r="L50" s="37">
        <v>1126.404</v>
      </c>
      <c r="M50" s="37">
        <v>1132.681</v>
      </c>
      <c r="N50" s="38">
        <v>1161.9970000000001</v>
      </c>
    </row>
    <row r="51" spans="1:14" x14ac:dyDescent="0.2">
      <c r="A51" s="41" t="s">
        <v>7</v>
      </c>
      <c r="B51" s="36" t="s">
        <v>18</v>
      </c>
      <c r="C51" s="222">
        <v>1289.2460000000001</v>
      </c>
      <c r="D51" s="223">
        <v>1287.4100000000001</v>
      </c>
      <c r="E51" s="223">
        <v>1220.44</v>
      </c>
      <c r="F51" s="223">
        <v>1134.838</v>
      </c>
      <c r="G51" s="37">
        <v>1045.867</v>
      </c>
      <c r="H51" s="37">
        <v>982.40700000000004</v>
      </c>
      <c r="I51" s="37">
        <v>981.94200000000001</v>
      </c>
      <c r="J51" s="37">
        <v>957.19100000000003</v>
      </c>
      <c r="K51" s="37">
        <v>884.90700000000004</v>
      </c>
      <c r="L51" s="37">
        <v>836.59900000000005</v>
      </c>
      <c r="M51" s="37">
        <v>822.65200000000004</v>
      </c>
      <c r="N51" s="38">
        <v>824.50699999999995</v>
      </c>
    </row>
    <row r="52" spans="1:14" x14ac:dyDescent="0.2">
      <c r="A52" s="39" t="s">
        <v>20</v>
      </c>
      <c r="B52" s="36" t="s">
        <v>17</v>
      </c>
      <c r="C52" s="222">
        <v>1273.9069999999999</v>
      </c>
      <c r="D52" s="223">
        <v>1197.451</v>
      </c>
      <c r="E52" s="223">
        <v>1116.7249999999999</v>
      </c>
      <c r="F52" s="223">
        <v>891.95600000000002</v>
      </c>
      <c r="G52" s="37">
        <v>816.07299999999998</v>
      </c>
      <c r="H52" s="37">
        <v>808.63699999999994</v>
      </c>
      <c r="I52" s="37">
        <v>842.53300000000002</v>
      </c>
      <c r="J52" s="37">
        <v>804.03399999999999</v>
      </c>
      <c r="K52" s="37">
        <v>849.56500000000005</v>
      </c>
      <c r="L52" s="37">
        <v>921.89800000000002</v>
      </c>
      <c r="M52" s="37">
        <v>1055.7149999999999</v>
      </c>
      <c r="N52" s="38">
        <v>1009.039</v>
      </c>
    </row>
    <row r="53" spans="1:14" x14ac:dyDescent="0.2">
      <c r="A53" s="35"/>
      <c r="B53" s="36" t="s">
        <v>18</v>
      </c>
      <c r="C53" s="222">
        <v>1214.231</v>
      </c>
      <c r="D53" s="223">
        <v>1109.895</v>
      </c>
      <c r="E53" s="223">
        <v>1015.645</v>
      </c>
      <c r="F53" s="223">
        <v>901.49300000000005</v>
      </c>
      <c r="G53" s="37">
        <v>817.07500000000005</v>
      </c>
      <c r="H53" s="37">
        <v>777.76199999999994</v>
      </c>
      <c r="I53" s="37">
        <v>797.90499999999997</v>
      </c>
      <c r="J53" s="37">
        <v>733.64800000000002</v>
      </c>
      <c r="K53" s="37">
        <v>807.82799999999997</v>
      </c>
      <c r="L53" s="37">
        <v>795.23699999999997</v>
      </c>
      <c r="M53" s="37">
        <v>850.15899999999999</v>
      </c>
      <c r="N53" s="38">
        <v>812.30600000000004</v>
      </c>
    </row>
    <row r="54" spans="1:14" ht="13.5" thickBot="1" x14ac:dyDescent="0.25">
      <c r="A54" s="42" t="s">
        <v>0</v>
      </c>
      <c r="B54" s="43" t="s">
        <v>18</v>
      </c>
      <c r="C54" s="224">
        <v>1219.596</v>
      </c>
      <c r="D54" s="225">
        <v>1146.095</v>
      </c>
      <c r="E54" s="225">
        <v>1073.473</v>
      </c>
      <c r="F54" s="225">
        <v>965.69500000000005</v>
      </c>
      <c r="G54" s="44">
        <v>840.26400000000001</v>
      </c>
      <c r="H54" s="44">
        <v>793.41800000000001</v>
      </c>
      <c r="I54" s="44">
        <v>796.04399999999998</v>
      </c>
      <c r="J54" s="44">
        <v>749.59</v>
      </c>
      <c r="K54" s="44">
        <v>817.48099999999999</v>
      </c>
      <c r="L54" s="44">
        <v>767.98599999999999</v>
      </c>
      <c r="M54" s="44">
        <v>758.39</v>
      </c>
      <c r="N54" s="45">
        <v>784.99199999999996</v>
      </c>
    </row>
    <row r="55" spans="1:14" ht="13.5" thickBot="1" x14ac:dyDescent="0.25"/>
    <row r="56" spans="1:14" ht="26.25" thickBot="1" x14ac:dyDescent="0.25">
      <c r="A56" s="752" t="s">
        <v>15</v>
      </c>
      <c r="B56" s="753"/>
      <c r="C56" s="295" t="s">
        <v>253</v>
      </c>
      <c r="D56" s="296" t="s">
        <v>254</v>
      </c>
      <c r="E56" s="296" t="s">
        <v>255</v>
      </c>
      <c r="F56" s="296" t="s">
        <v>256</v>
      </c>
      <c r="G56" s="296" t="s">
        <v>257</v>
      </c>
      <c r="H56" s="296" t="s">
        <v>258</v>
      </c>
      <c r="I56" s="296" t="s">
        <v>259</v>
      </c>
      <c r="J56" s="296" t="s">
        <v>260</v>
      </c>
      <c r="K56" s="296" t="s">
        <v>261</v>
      </c>
      <c r="L56" s="296" t="s">
        <v>262</v>
      </c>
      <c r="M56" s="296" t="s">
        <v>263</v>
      </c>
      <c r="N56" s="298" t="s">
        <v>264</v>
      </c>
    </row>
    <row r="57" spans="1:14" x14ac:dyDescent="0.2">
      <c r="A57" s="31" t="s">
        <v>1</v>
      </c>
      <c r="B57" s="32" t="s">
        <v>17</v>
      </c>
      <c r="C57" s="220">
        <v>902.12800000000004</v>
      </c>
      <c r="D57" s="221">
        <v>846.995</v>
      </c>
      <c r="E57" s="221">
        <v>818.27499999999998</v>
      </c>
      <c r="F57" s="221">
        <v>803.29399999999998</v>
      </c>
      <c r="G57" s="33">
        <v>872.04600000000005</v>
      </c>
      <c r="H57" s="33">
        <v>963.58199999999999</v>
      </c>
      <c r="I57" s="33">
        <v>855.53599999999994</v>
      </c>
      <c r="J57" s="33"/>
      <c r="K57" s="33"/>
      <c r="L57" s="33"/>
      <c r="M57" s="33"/>
      <c r="N57" s="34"/>
    </row>
    <row r="58" spans="1:14" x14ac:dyDescent="0.2">
      <c r="A58" s="35"/>
      <c r="B58" s="36" t="s">
        <v>18</v>
      </c>
      <c r="C58" s="222">
        <v>870.69899999999996</v>
      </c>
      <c r="D58" s="223">
        <v>836.26700000000005</v>
      </c>
      <c r="E58" s="223">
        <v>801.72400000000005</v>
      </c>
      <c r="F58" s="223">
        <v>797.06299999999999</v>
      </c>
      <c r="G58" s="37">
        <v>831.95899999999995</v>
      </c>
      <c r="H58" s="37">
        <v>890.77099999999996</v>
      </c>
      <c r="I58" s="37">
        <v>818.83399999999995</v>
      </c>
      <c r="J58" s="37"/>
      <c r="K58" s="37"/>
      <c r="L58" s="37"/>
      <c r="M58" s="37"/>
      <c r="N58" s="38"/>
    </row>
    <row r="59" spans="1:14" x14ac:dyDescent="0.2">
      <c r="A59" s="39" t="s">
        <v>2</v>
      </c>
      <c r="B59" s="36" t="s">
        <v>17</v>
      </c>
      <c r="C59" s="222">
        <v>628.03399999999999</v>
      </c>
      <c r="D59" s="223">
        <v>598.16600000000005</v>
      </c>
      <c r="E59" s="223">
        <v>580.01800000000003</v>
      </c>
      <c r="F59" s="223">
        <v>561.476</v>
      </c>
      <c r="G59" s="37">
        <v>584.16499999999996</v>
      </c>
      <c r="H59" s="37">
        <v>636.00099999999998</v>
      </c>
      <c r="I59" s="37">
        <v>573.904</v>
      </c>
      <c r="J59" s="37"/>
      <c r="K59" s="37"/>
      <c r="L59" s="37"/>
      <c r="M59" s="37"/>
      <c r="N59" s="38"/>
    </row>
    <row r="60" spans="1:14" x14ac:dyDescent="0.2">
      <c r="A60" s="35"/>
      <c r="B60" s="36" t="s">
        <v>18</v>
      </c>
      <c r="C60" s="222">
        <v>621.64200000000005</v>
      </c>
      <c r="D60" s="223">
        <v>597.59</v>
      </c>
      <c r="E60" s="223">
        <v>588.58299999999997</v>
      </c>
      <c r="F60" s="223">
        <v>543.47400000000005</v>
      </c>
      <c r="G60" s="37">
        <v>577.20500000000004</v>
      </c>
      <c r="H60" s="37">
        <v>664.32299999999998</v>
      </c>
      <c r="I60" s="37">
        <v>605.88</v>
      </c>
      <c r="J60" s="37"/>
      <c r="K60" s="37"/>
      <c r="L60" s="37"/>
      <c r="M60" s="37"/>
      <c r="N60" s="38"/>
    </row>
    <row r="61" spans="1:14" x14ac:dyDescent="0.2">
      <c r="A61" s="39" t="s">
        <v>3</v>
      </c>
      <c r="B61" s="36" t="s">
        <v>17</v>
      </c>
      <c r="C61" s="222">
        <v>730.68399999999997</v>
      </c>
      <c r="D61" s="223">
        <v>651.95299999999997</v>
      </c>
      <c r="E61" s="223">
        <v>660.12900000000002</v>
      </c>
      <c r="F61" s="223">
        <v>637.76400000000001</v>
      </c>
      <c r="G61" s="37">
        <v>664.03700000000003</v>
      </c>
      <c r="H61" s="37">
        <v>667.95100000000002</v>
      </c>
      <c r="I61" s="37">
        <v>645.20100000000002</v>
      </c>
      <c r="J61" s="37"/>
      <c r="K61" s="37"/>
      <c r="L61" s="37"/>
      <c r="M61" s="37"/>
      <c r="N61" s="38"/>
    </row>
    <row r="62" spans="1:14" x14ac:dyDescent="0.2">
      <c r="A62" s="40"/>
      <c r="B62" s="36" t="s">
        <v>18</v>
      </c>
      <c r="C62" s="222">
        <v>749.55899999999997</v>
      </c>
      <c r="D62" s="223">
        <v>728.31500000000005</v>
      </c>
      <c r="E62" s="223">
        <v>707.35500000000002</v>
      </c>
      <c r="F62" s="223">
        <v>703.976</v>
      </c>
      <c r="G62" s="37">
        <v>708.89300000000003</v>
      </c>
      <c r="H62" s="37">
        <v>715.995</v>
      </c>
      <c r="I62" s="37">
        <v>680.73299999999995</v>
      </c>
      <c r="J62" s="37"/>
      <c r="K62" s="37"/>
      <c r="L62" s="37"/>
      <c r="M62" s="37"/>
      <c r="N62" s="38"/>
    </row>
    <row r="63" spans="1:14" x14ac:dyDescent="0.2">
      <c r="A63" s="35"/>
      <c r="B63" s="36" t="s">
        <v>22</v>
      </c>
      <c r="C63" s="222">
        <v>1169.538</v>
      </c>
      <c r="D63" s="223">
        <v>1111.683</v>
      </c>
      <c r="E63" s="223">
        <v>1153.5139999999999</v>
      </c>
      <c r="F63" s="223">
        <v>1196.444</v>
      </c>
      <c r="G63" s="37">
        <v>1158.4179999999999</v>
      </c>
      <c r="H63" s="862">
        <v>1082.319</v>
      </c>
      <c r="I63" s="37">
        <v>859.81600000000003</v>
      </c>
      <c r="J63" s="37"/>
      <c r="K63" s="37"/>
      <c r="L63" s="37"/>
      <c r="M63" s="37"/>
      <c r="N63" s="38"/>
    </row>
    <row r="64" spans="1:14" x14ac:dyDescent="0.2">
      <c r="A64" s="41" t="s">
        <v>7</v>
      </c>
      <c r="B64" s="36" t="s">
        <v>18</v>
      </c>
      <c r="C64" s="222">
        <v>797.61400000000003</v>
      </c>
      <c r="D64" s="223">
        <v>750.76099999999997</v>
      </c>
      <c r="E64" s="223">
        <v>724.072</v>
      </c>
      <c r="F64" s="223">
        <v>725.36699999999996</v>
      </c>
      <c r="G64" s="37">
        <v>780.42200000000003</v>
      </c>
      <c r="H64" s="37">
        <v>870.476</v>
      </c>
      <c r="I64" s="37">
        <v>882.93299999999999</v>
      </c>
      <c r="J64" s="37"/>
      <c r="K64" s="37"/>
      <c r="L64" s="37"/>
      <c r="M64" s="37"/>
      <c r="N64" s="38"/>
    </row>
    <row r="65" spans="1:14" x14ac:dyDescent="0.2">
      <c r="A65" s="39" t="s">
        <v>20</v>
      </c>
      <c r="B65" s="36" t="s">
        <v>17</v>
      </c>
      <c r="C65" s="222">
        <v>1101.5229999999999</v>
      </c>
      <c r="D65" s="223">
        <v>1041.2349999999999</v>
      </c>
      <c r="E65" s="223">
        <v>976.10799999999995</v>
      </c>
      <c r="F65" s="223">
        <v>932.12300000000005</v>
      </c>
      <c r="G65" s="37">
        <v>896.17100000000005</v>
      </c>
      <c r="H65" s="37">
        <v>946.84199999999998</v>
      </c>
      <c r="I65" s="37">
        <v>792.71100000000001</v>
      </c>
      <c r="J65" s="37"/>
      <c r="K65" s="37"/>
      <c r="L65" s="37"/>
      <c r="M65" s="37"/>
      <c r="N65" s="38"/>
    </row>
    <row r="66" spans="1:14" x14ac:dyDescent="0.2">
      <c r="A66" s="35"/>
      <c r="B66" s="36" t="s">
        <v>18</v>
      </c>
      <c r="C66" s="222">
        <v>893.89700000000005</v>
      </c>
      <c r="D66" s="223">
        <v>882.99400000000003</v>
      </c>
      <c r="E66" s="223">
        <v>810.822</v>
      </c>
      <c r="F66" s="223">
        <v>783.6</v>
      </c>
      <c r="G66" s="37">
        <v>773.55899999999997</v>
      </c>
      <c r="H66" s="37">
        <v>773.38300000000004</v>
      </c>
      <c r="I66" s="37">
        <v>720.529</v>
      </c>
      <c r="J66" s="37"/>
      <c r="K66" s="37"/>
      <c r="L66" s="37"/>
      <c r="M66" s="37"/>
      <c r="N66" s="38"/>
    </row>
    <row r="67" spans="1:14" ht="13.5" thickBot="1" x14ac:dyDescent="0.25">
      <c r="A67" s="42" t="s">
        <v>0</v>
      </c>
      <c r="B67" s="43" t="s">
        <v>18</v>
      </c>
      <c r="C67" s="224">
        <v>734.03200000000004</v>
      </c>
      <c r="D67" s="225">
        <v>692.75</v>
      </c>
      <c r="E67" s="225">
        <v>657.827</v>
      </c>
      <c r="F67" s="225">
        <v>627.38400000000001</v>
      </c>
      <c r="G67" s="44">
        <v>647.19299999999998</v>
      </c>
      <c r="H67" s="44">
        <v>716.11</v>
      </c>
      <c r="I67" s="44">
        <v>679.42600000000004</v>
      </c>
      <c r="J67" s="44"/>
      <c r="K67" s="44"/>
      <c r="L67" s="44"/>
      <c r="M67" s="44"/>
      <c r="N67" s="45"/>
    </row>
  </sheetData>
  <mergeCells count="2">
    <mergeCell ref="A4:B4"/>
    <mergeCell ref="A17:B17"/>
  </mergeCells>
  <pageMargins left="0.56999999999999995" right="0.2" top="1" bottom="1" header="0.51" footer="0.5"/>
  <pageSetup paperSize="9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6"/>
  <dimension ref="A1:M132"/>
  <sheetViews>
    <sheetView showGridLines="0" workbookViewId="0">
      <selection activeCell="J28" sqref="J28"/>
    </sheetView>
  </sheetViews>
  <sheetFormatPr defaultColWidth="9.140625" defaultRowHeight="15" x14ac:dyDescent="0.25"/>
  <cols>
    <col min="1" max="1" width="9.28515625" style="46" customWidth="1"/>
    <col min="2" max="2" width="11.28515625" style="46" customWidth="1"/>
    <col min="3" max="4" width="9.140625" style="46"/>
    <col min="5" max="5" width="10.28515625" style="46" customWidth="1"/>
    <col min="6" max="6" width="9.140625" style="46"/>
    <col min="7" max="7" width="10" style="46" bestFit="1" customWidth="1"/>
    <col min="8" max="8" width="9.140625" style="46"/>
    <col min="9" max="9" width="10.28515625" style="46" customWidth="1"/>
    <col min="10" max="10" width="10.140625" style="46" bestFit="1" customWidth="1"/>
    <col min="11" max="11" width="12.5703125" style="46" bestFit="1" customWidth="1"/>
    <col min="12" max="12" width="9.5703125" style="46" bestFit="1" customWidth="1"/>
    <col min="13" max="13" width="10.28515625" style="46" bestFit="1" customWidth="1"/>
    <col min="14" max="16384" width="9.140625" style="46"/>
  </cols>
  <sheetData>
    <row r="1" spans="1:13" s="190" customFormat="1" ht="21" x14ac:dyDescent="0.35">
      <c r="A1" s="189" t="s">
        <v>251</v>
      </c>
    </row>
    <row r="3" spans="1:13" ht="16.5" thickBot="1" x14ac:dyDescent="0.3">
      <c r="A3" s="191" t="s">
        <v>80</v>
      </c>
      <c r="C3" s="29"/>
      <c r="E3" s="47"/>
      <c r="F3" s="48"/>
    </row>
    <row r="4" spans="1:13" ht="15.75" thickBot="1" x14ac:dyDescent="0.3">
      <c r="A4" s="301" t="s">
        <v>81</v>
      </c>
      <c r="B4" s="302" t="s">
        <v>82</v>
      </c>
      <c r="C4" s="303" t="s">
        <v>83</v>
      </c>
      <c r="D4" s="303" t="s">
        <v>84</v>
      </c>
      <c r="E4" s="303" t="s">
        <v>85</v>
      </c>
      <c r="F4" s="303" t="s">
        <v>86</v>
      </c>
      <c r="G4" s="303" t="s">
        <v>87</v>
      </c>
      <c r="H4" s="303" t="s">
        <v>88</v>
      </c>
      <c r="I4" s="303" t="s">
        <v>89</v>
      </c>
      <c r="J4" s="303" t="s">
        <v>90</v>
      </c>
      <c r="K4" s="303" t="s">
        <v>91</v>
      </c>
      <c r="L4" s="303" t="s">
        <v>92</v>
      </c>
      <c r="M4" s="304" t="s">
        <v>93</v>
      </c>
    </row>
    <row r="5" spans="1:13" x14ac:dyDescent="0.25">
      <c r="A5" s="1" t="s">
        <v>94</v>
      </c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3"/>
    </row>
    <row r="6" spans="1:13" ht="15.75" x14ac:dyDescent="0.25">
      <c r="A6" s="4" t="s">
        <v>108</v>
      </c>
      <c r="B6" s="232">
        <v>1436.54</v>
      </c>
      <c r="C6" s="233">
        <v>1419.6610000000001</v>
      </c>
      <c r="D6" s="233">
        <v>1432.54</v>
      </c>
      <c r="E6" s="233">
        <v>1447.1020000000001</v>
      </c>
      <c r="F6" s="233">
        <v>1496.3309999999999</v>
      </c>
      <c r="G6" s="233">
        <v>1460.6679999999999</v>
      </c>
      <c r="H6" s="233">
        <v>1474.82</v>
      </c>
      <c r="I6" s="233">
        <v>1478.6669999999999</v>
      </c>
      <c r="J6" s="233">
        <v>1465.2</v>
      </c>
      <c r="K6" s="233">
        <v>1488.5309999999999</v>
      </c>
      <c r="L6" s="233">
        <v>1480.576</v>
      </c>
      <c r="M6" s="234">
        <v>1473.0630000000001</v>
      </c>
    </row>
    <row r="7" spans="1:13" ht="15.75" x14ac:dyDescent="0.25">
      <c r="A7" s="4">
        <v>2021</v>
      </c>
      <c r="B7" s="232">
        <v>1533.94</v>
      </c>
      <c r="C7" s="233">
        <v>1553.87</v>
      </c>
      <c r="D7" s="233">
        <v>1539.0519999999999</v>
      </c>
      <c r="E7" s="233">
        <v>1555.1510000000001</v>
      </c>
      <c r="F7" s="233">
        <v>1574.3710000000001</v>
      </c>
      <c r="G7" s="233">
        <v>1593.0250000000001</v>
      </c>
      <c r="H7" s="233">
        <v>1596.239</v>
      </c>
      <c r="I7" s="233">
        <v>1593.615</v>
      </c>
      <c r="J7" s="242">
        <v>1691.9590000000001</v>
      </c>
      <c r="K7" s="233">
        <v>1825.5609999999999</v>
      </c>
      <c r="L7" s="233">
        <v>1937.6489999999999</v>
      </c>
      <c r="M7" s="234">
        <v>1999.626</v>
      </c>
    </row>
    <row r="8" spans="1:13" ht="15.75" x14ac:dyDescent="0.25">
      <c r="A8" s="4">
        <v>2022</v>
      </c>
      <c r="B8" s="239">
        <v>2146.433</v>
      </c>
      <c r="C8" s="240">
        <v>2186.5639999999999</v>
      </c>
      <c r="D8" s="240">
        <v>2312.328</v>
      </c>
      <c r="E8" s="240">
        <v>2446.6819999999998</v>
      </c>
      <c r="F8" s="240">
        <v>2654.7060000000001</v>
      </c>
      <c r="G8" s="240">
        <v>2647.8119999999999</v>
      </c>
      <c r="H8" s="240">
        <v>2687.1019999999999</v>
      </c>
      <c r="I8" s="240">
        <v>2732.6480000000001</v>
      </c>
      <c r="J8" s="240">
        <v>2650.8809999999999</v>
      </c>
      <c r="K8" s="240">
        <v>2826.3519999999999</v>
      </c>
      <c r="L8" s="240">
        <v>2804.3820000000001</v>
      </c>
      <c r="M8" s="241">
        <v>2794.364</v>
      </c>
    </row>
    <row r="9" spans="1:13" ht="15.75" x14ac:dyDescent="0.25">
      <c r="A9" s="325">
        <v>2023</v>
      </c>
      <c r="B9" s="239">
        <v>2754.2159999999999</v>
      </c>
      <c r="C9" s="240">
        <v>2853.067</v>
      </c>
      <c r="D9" s="240">
        <v>2799.58</v>
      </c>
      <c r="E9" s="240">
        <v>2389.9490000000001</v>
      </c>
      <c r="F9" s="240">
        <v>2333.2910000000002</v>
      </c>
      <c r="G9" s="240">
        <v>2297.1280000000002</v>
      </c>
      <c r="H9" s="240">
        <v>2291.6669999999999</v>
      </c>
      <c r="I9" s="240">
        <v>2275.288</v>
      </c>
      <c r="J9" s="240">
        <v>2270.2510000000002</v>
      </c>
      <c r="K9" s="240">
        <v>2328.9110000000001</v>
      </c>
      <c r="L9" s="240">
        <v>2325.5610000000001</v>
      </c>
      <c r="M9" s="241">
        <v>2314.4319999999998</v>
      </c>
    </row>
    <row r="10" spans="1:13" ht="16.5" thickBot="1" x14ac:dyDescent="0.3">
      <c r="A10" s="5">
        <v>2024</v>
      </c>
      <c r="B10" s="239">
        <v>2271.7979999999998</v>
      </c>
      <c r="C10" s="240">
        <v>2295.3939999999998</v>
      </c>
      <c r="D10" s="240">
        <v>2233.6860000000001</v>
      </c>
      <c r="E10" s="240">
        <v>2076.5700000000002</v>
      </c>
      <c r="F10" s="240">
        <v>2091.8000000000002</v>
      </c>
      <c r="G10" s="240">
        <v>2020.4870000000001</v>
      </c>
      <c r="H10" s="240">
        <v>2112.837</v>
      </c>
      <c r="I10" s="240"/>
      <c r="J10" s="240"/>
      <c r="K10" s="240"/>
      <c r="L10" s="240"/>
      <c r="M10" s="241"/>
    </row>
    <row r="11" spans="1:13" ht="15.75" x14ac:dyDescent="0.25">
      <c r="A11" s="6" t="s">
        <v>95</v>
      </c>
      <c r="B11" s="218"/>
      <c r="C11" s="218"/>
      <c r="D11" s="218"/>
      <c r="E11" s="218"/>
      <c r="F11" s="218"/>
      <c r="G11" s="218"/>
      <c r="H11" s="218"/>
      <c r="I11" s="218"/>
      <c r="J11" s="218"/>
      <c r="K11" s="218"/>
      <c r="L11" s="218"/>
      <c r="M11" s="219"/>
    </row>
    <row r="12" spans="1:13" ht="15.75" x14ac:dyDescent="0.25">
      <c r="A12" s="4" t="s">
        <v>108</v>
      </c>
      <c r="B12" s="232">
        <v>1654.2070000000001</v>
      </c>
      <c r="C12" s="233">
        <v>1706.62</v>
      </c>
      <c r="D12" s="233">
        <v>1735.7</v>
      </c>
      <c r="E12" s="233">
        <v>1738.357</v>
      </c>
      <c r="F12" s="233">
        <v>1779.79</v>
      </c>
      <c r="G12" s="233">
        <v>1680.2950000000001</v>
      </c>
      <c r="H12" s="233">
        <v>1707.2760000000001</v>
      </c>
      <c r="I12" s="233">
        <v>1780.79</v>
      </c>
      <c r="J12" s="233">
        <v>1852.7159999999999</v>
      </c>
      <c r="K12" s="233">
        <v>1851.6590000000001</v>
      </c>
      <c r="L12" s="233">
        <v>1886.7550000000001</v>
      </c>
      <c r="M12" s="234">
        <v>1836.7739999999999</v>
      </c>
    </row>
    <row r="13" spans="1:13" ht="15.75" x14ac:dyDescent="0.25">
      <c r="A13" s="4">
        <v>2021</v>
      </c>
      <c r="B13" s="232">
        <v>1740.2729999999999</v>
      </c>
      <c r="C13" s="233">
        <v>1914.893</v>
      </c>
      <c r="D13" s="233">
        <v>1930.1759999999999</v>
      </c>
      <c r="E13" s="233">
        <v>1930.7260000000001</v>
      </c>
      <c r="F13" s="233">
        <v>1916.7090000000001</v>
      </c>
      <c r="G13" s="233">
        <v>1815.7439999999999</v>
      </c>
      <c r="H13" s="233">
        <v>1846.424</v>
      </c>
      <c r="I13" s="233">
        <v>1890.3430000000001</v>
      </c>
      <c r="J13" s="233">
        <v>1947.9549999999999</v>
      </c>
      <c r="K13" s="233">
        <v>2032.249</v>
      </c>
      <c r="L13" s="233">
        <v>2139.386</v>
      </c>
      <c r="M13" s="234">
        <v>2274.8049999999998</v>
      </c>
    </row>
    <row r="14" spans="1:13" ht="15.75" x14ac:dyDescent="0.25">
      <c r="A14" s="4">
        <v>2022</v>
      </c>
      <c r="B14" s="239">
        <v>2344.5509999999999</v>
      </c>
      <c r="C14" s="240">
        <v>2352.384</v>
      </c>
      <c r="D14" s="240">
        <v>2473.931</v>
      </c>
      <c r="E14" s="240">
        <v>2706.2359999999999</v>
      </c>
      <c r="F14" s="240">
        <v>2801.0970000000002</v>
      </c>
      <c r="G14" s="240">
        <v>2826.8510000000001</v>
      </c>
      <c r="H14" s="240">
        <v>2872.828</v>
      </c>
      <c r="I14" s="240">
        <v>2936.8470000000002</v>
      </c>
      <c r="J14" s="240">
        <v>2858.8470000000002</v>
      </c>
      <c r="K14" s="240">
        <v>2945.6120000000001</v>
      </c>
      <c r="L14" s="240">
        <v>2995.2759999999998</v>
      </c>
      <c r="M14" s="241">
        <v>3000.8119999999999</v>
      </c>
    </row>
    <row r="15" spans="1:13" ht="15.75" x14ac:dyDescent="0.25">
      <c r="A15" s="325">
        <v>2023</v>
      </c>
      <c r="B15" s="239">
        <v>2869.9789999999998</v>
      </c>
      <c r="C15" s="240">
        <v>2901.598</v>
      </c>
      <c r="D15" s="240">
        <v>2867.201</v>
      </c>
      <c r="E15" s="240">
        <v>2656.6260000000002</v>
      </c>
      <c r="F15" s="240">
        <v>2528.8020000000001</v>
      </c>
      <c r="G15" s="240">
        <v>2555.835</v>
      </c>
      <c r="H15" s="240">
        <v>2293.8440000000001</v>
      </c>
      <c r="I15" s="240">
        <v>2451.5070000000001</v>
      </c>
      <c r="J15" s="240">
        <v>2469.7579999999998</v>
      </c>
      <c r="K15" s="240">
        <v>2516.078</v>
      </c>
      <c r="L15" s="240">
        <v>2472.4090000000001</v>
      </c>
      <c r="M15" s="241">
        <v>2455.3919999999998</v>
      </c>
    </row>
    <row r="16" spans="1:13" ht="16.5" thickBot="1" x14ac:dyDescent="0.3">
      <c r="A16" s="5">
        <v>2024</v>
      </c>
      <c r="B16" s="239">
        <v>2476.8359999999998</v>
      </c>
      <c r="C16" s="240">
        <v>2445.174</v>
      </c>
      <c r="D16" s="240">
        <v>2333.5250000000001</v>
      </c>
      <c r="E16" s="240">
        <v>2360.442</v>
      </c>
      <c r="F16" s="240">
        <v>2221.585</v>
      </c>
      <c r="G16" s="240">
        <v>2249.3330000000001</v>
      </c>
      <c r="H16" s="240">
        <v>2334.252</v>
      </c>
      <c r="I16" s="240"/>
      <c r="J16" s="240"/>
      <c r="K16" s="240"/>
      <c r="L16" s="240"/>
      <c r="M16" s="241"/>
    </row>
    <row r="17" spans="1:13" ht="15.75" x14ac:dyDescent="0.25">
      <c r="A17" s="6" t="s">
        <v>180</v>
      </c>
      <c r="B17" s="218"/>
      <c r="C17" s="218"/>
      <c r="D17" s="218"/>
      <c r="E17" s="218"/>
      <c r="F17" s="218"/>
      <c r="G17" s="218"/>
      <c r="H17" s="218"/>
      <c r="I17" s="218"/>
      <c r="J17" s="218"/>
      <c r="K17" s="218"/>
      <c r="L17" s="218"/>
      <c r="M17" s="219"/>
    </row>
    <row r="18" spans="1:13" ht="15.75" x14ac:dyDescent="0.25">
      <c r="A18" s="4" t="s">
        <v>108</v>
      </c>
      <c r="B18" s="232">
        <v>1010.009</v>
      </c>
      <c r="C18" s="233">
        <v>1021.93</v>
      </c>
      <c r="D18" s="233">
        <v>1030.5909999999999</v>
      </c>
      <c r="E18" s="233">
        <v>1047.3889999999999</v>
      </c>
      <c r="F18" s="233">
        <v>1092.6130000000001</v>
      </c>
      <c r="G18" s="233">
        <v>1078.8920000000001</v>
      </c>
      <c r="H18" s="233">
        <v>1060.634</v>
      </c>
      <c r="I18" s="233">
        <v>1028.373</v>
      </c>
      <c r="J18" s="233">
        <v>1010.027</v>
      </c>
      <c r="K18" s="233">
        <v>1017.52</v>
      </c>
      <c r="L18" s="233">
        <v>1054.6790000000001</v>
      </c>
      <c r="M18" s="234">
        <v>1070.605</v>
      </c>
    </row>
    <row r="19" spans="1:13" ht="15.75" x14ac:dyDescent="0.25">
      <c r="A19" s="4">
        <v>2021</v>
      </c>
      <c r="B19" s="232">
        <v>1100.0329999999999</v>
      </c>
      <c r="C19" s="233">
        <v>1164.799</v>
      </c>
      <c r="D19" s="233">
        <v>1178.277</v>
      </c>
      <c r="E19" s="233">
        <v>1178.5239999999999</v>
      </c>
      <c r="F19" s="233">
        <v>1188.354</v>
      </c>
      <c r="G19" s="233">
        <v>1200.577</v>
      </c>
      <c r="H19" s="233">
        <v>1200.6959999999999</v>
      </c>
      <c r="I19" s="233">
        <v>1223.817</v>
      </c>
      <c r="J19" s="233">
        <v>1308.0070000000001</v>
      </c>
      <c r="K19" s="233">
        <v>1369.0650000000001</v>
      </c>
      <c r="L19" s="233">
        <v>1510.5039999999999</v>
      </c>
      <c r="M19" s="234">
        <v>1673.9670000000001</v>
      </c>
    </row>
    <row r="20" spans="1:13" ht="15.75" x14ac:dyDescent="0.25">
      <c r="A20" s="4">
        <v>2022</v>
      </c>
      <c r="B20" s="235">
        <v>1738.242</v>
      </c>
      <c r="C20" s="233">
        <v>1734.277</v>
      </c>
      <c r="D20" s="233">
        <v>1948.098</v>
      </c>
      <c r="E20" s="233">
        <v>2114.8490000000002</v>
      </c>
      <c r="F20" s="233">
        <v>2120.0219999999999</v>
      </c>
      <c r="G20" s="233">
        <v>2095.48</v>
      </c>
      <c r="H20" s="233">
        <v>2060.5070000000001</v>
      </c>
      <c r="I20" s="233">
        <v>2024.4649999999999</v>
      </c>
      <c r="J20" s="233">
        <v>2040.7090000000001</v>
      </c>
      <c r="K20" s="233">
        <v>2049.527</v>
      </c>
      <c r="L20" s="233">
        <v>2041.999</v>
      </c>
      <c r="M20" s="234">
        <v>2063.444</v>
      </c>
    </row>
    <row r="21" spans="1:13" ht="15.75" x14ac:dyDescent="0.25">
      <c r="A21" s="325">
        <v>2023</v>
      </c>
      <c r="B21" s="235">
        <v>2081.9929999999999</v>
      </c>
      <c r="C21" s="233">
        <v>2000.876</v>
      </c>
      <c r="D21" s="233">
        <v>1923.521</v>
      </c>
      <c r="E21" s="233">
        <v>1811.9849999999999</v>
      </c>
      <c r="F21" s="233">
        <v>1757.126</v>
      </c>
      <c r="G21" s="233">
        <v>1670.4690000000001</v>
      </c>
      <c r="H21" s="233">
        <v>1614.8720000000001</v>
      </c>
      <c r="I21" s="233">
        <v>1556.425</v>
      </c>
      <c r="J21" s="233">
        <v>1542.9469999999999</v>
      </c>
      <c r="K21" s="233">
        <v>1554.8789999999999</v>
      </c>
      <c r="L21" s="233">
        <v>1530.2539999999999</v>
      </c>
      <c r="M21" s="234">
        <v>1531.809</v>
      </c>
    </row>
    <row r="22" spans="1:13" ht="16.5" thickBot="1" x14ac:dyDescent="0.3">
      <c r="A22" s="5">
        <v>2024</v>
      </c>
      <c r="B22" s="236">
        <v>1460.037</v>
      </c>
      <c r="C22" s="237">
        <v>1435.875</v>
      </c>
      <c r="D22" s="237">
        <v>1397.1010000000001</v>
      </c>
      <c r="E22" s="237">
        <v>1371.222</v>
      </c>
      <c r="F22" s="237">
        <v>1354.818</v>
      </c>
      <c r="G22" s="237">
        <v>1403.4770000000001</v>
      </c>
      <c r="H22" s="237">
        <v>1450.58</v>
      </c>
      <c r="I22" s="237"/>
      <c r="J22" s="237"/>
      <c r="K22" s="237"/>
      <c r="L22" s="237"/>
      <c r="M22" s="238"/>
    </row>
    <row r="28" spans="1:13" x14ac:dyDescent="0.25">
      <c r="H28" s="49"/>
    </row>
    <row r="29" spans="1:13" x14ac:dyDescent="0.25">
      <c r="H29" s="49"/>
    </row>
    <row r="30" spans="1:13" x14ac:dyDescent="0.25">
      <c r="H30" s="49"/>
    </row>
    <row r="31" spans="1:13" x14ac:dyDescent="0.25">
      <c r="H31" s="49"/>
    </row>
    <row r="32" spans="1:13" x14ac:dyDescent="0.25">
      <c r="H32" s="49"/>
    </row>
    <row r="33" spans="1:9" x14ac:dyDescent="0.25">
      <c r="H33" s="49"/>
    </row>
    <row r="34" spans="1:9" x14ac:dyDescent="0.25">
      <c r="H34" s="49"/>
    </row>
    <row r="35" spans="1:9" x14ac:dyDescent="0.25">
      <c r="H35" s="49"/>
    </row>
    <row r="36" spans="1:9" x14ac:dyDescent="0.25">
      <c r="H36" s="49"/>
    </row>
    <row r="37" spans="1:9" x14ac:dyDescent="0.25">
      <c r="H37" s="49"/>
    </row>
    <row r="38" spans="1:9" x14ac:dyDescent="0.25">
      <c r="H38" s="49"/>
    </row>
    <row r="39" spans="1:9" x14ac:dyDescent="0.25">
      <c r="H39" s="49"/>
      <c r="I39" s="49"/>
    </row>
    <row r="40" spans="1:9" x14ac:dyDescent="0.25">
      <c r="A40" s="47"/>
      <c r="B40" s="48"/>
      <c r="E40" s="47"/>
      <c r="F40" s="48"/>
    </row>
    <row r="41" spans="1:9" x14ac:dyDescent="0.25">
      <c r="A41" s="47"/>
      <c r="B41" s="48"/>
      <c r="E41" s="47"/>
      <c r="F41" s="48"/>
    </row>
    <row r="42" spans="1:9" x14ac:dyDescent="0.25">
      <c r="A42" s="47"/>
      <c r="B42" s="48"/>
      <c r="E42" s="47"/>
      <c r="F42" s="48"/>
    </row>
    <row r="43" spans="1:9" x14ac:dyDescent="0.25">
      <c r="A43" s="47"/>
      <c r="B43" s="48"/>
      <c r="E43" s="47"/>
      <c r="F43" s="48"/>
    </row>
    <row r="44" spans="1:9" x14ac:dyDescent="0.25">
      <c r="A44" s="47"/>
      <c r="B44" s="48"/>
      <c r="E44" s="47"/>
      <c r="F44" s="48"/>
    </row>
    <row r="45" spans="1:9" x14ac:dyDescent="0.25">
      <c r="A45" s="47"/>
      <c r="B45" s="48"/>
      <c r="E45" s="47"/>
      <c r="F45" s="48"/>
    </row>
    <row r="46" spans="1:9" x14ac:dyDescent="0.25">
      <c r="A46" s="47"/>
      <c r="B46" s="48"/>
      <c r="E46" s="47"/>
      <c r="F46" s="48"/>
    </row>
    <row r="47" spans="1:9" x14ac:dyDescent="0.25">
      <c r="A47" s="47"/>
      <c r="B47" s="48"/>
      <c r="E47" s="47"/>
      <c r="F47" s="48"/>
    </row>
    <row r="48" spans="1:9" x14ac:dyDescent="0.25">
      <c r="A48" s="47"/>
      <c r="B48" s="48"/>
      <c r="E48" s="47"/>
      <c r="F48" s="48"/>
    </row>
    <row r="49" spans="1:6" x14ac:dyDescent="0.25">
      <c r="A49" s="47"/>
      <c r="B49" s="48"/>
      <c r="E49" s="47"/>
      <c r="F49" s="48"/>
    </row>
    <row r="50" spans="1:6" x14ac:dyDescent="0.25">
      <c r="A50" s="47"/>
      <c r="B50" s="48"/>
      <c r="E50" s="47"/>
      <c r="F50" s="48"/>
    </row>
    <row r="51" spans="1:6" x14ac:dyDescent="0.25">
      <c r="A51" s="47"/>
      <c r="B51" s="48"/>
      <c r="E51" s="47"/>
      <c r="F51" s="48"/>
    </row>
    <row r="52" spans="1:6" x14ac:dyDescent="0.25">
      <c r="A52" s="47"/>
      <c r="B52" s="48"/>
      <c r="E52" s="47"/>
      <c r="F52" s="48"/>
    </row>
    <row r="53" spans="1:6" x14ac:dyDescent="0.25">
      <c r="A53" s="47"/>
      <c r="B53" s="48"/>
      <c r="E53" s="47"/>
      <c r="F53" s="48"/>
    </row>
    <row r="54" spans="1:6" x14ac:dyDescent="0.25">
      <c r="A54" s="47"/>
      <c r="B54" s="48"/>
      <c r="E54" s="47"/>
      <c r="F54" s="48"/>
    </row>
    <row r="55" spans="1:6" x14ac:dyDescent="0.25">
      <c r="A55" s="47"/>
      <c r="B55" s="48"/>
      <c r="E55" s="47"/>
      <c r="F55" s="48"/>
    </row>
    <row r="56" spans="1:6" x14ac:dyDescent="0.25">
      <c r="A56" s="47"/>
      <c r="B56" s="48"/>
      <c r="E56" s="47"/>
      <c r="F56" s="48"/>
    </row>
    <row r="57" spans="1:6" x14ac:dyDescent="0.25">
      <c r="A57" s="47"/>
      <c r="B57" s="48"/>
      <c r="E57" s="47"/>
      <c r="F57" s="48"/>
    </row>
    <row r="58" spans="1:6" x14ac:dyDescent="0.25">
      <c r="A58" s="47"/>
      <c r="B58" s="48"/>
      <c r="E58" s="47"/>
      <c r="F58" s="48"/>
    </row>
    <row r="59" spans="1:6" x14ac:dyDescent="0.25">
      <c r="A59" s="47"/>
      <c r="B59" s="48"/>
      <c r="E59" s="47"/>
      <c r="F59" s="48"/>
    </row>
    <row r="60" spans="1:6" x14ac:dyDescent="0.25">
      <c r="A60" s="47"/>
      <c r="B60" s="48"/>
      <c r="E60" s="47"/>
      <c r="F60" s="48"/>
    </row>
    <row r="61" spans="1:6" x14ac:dyDescent="0.25">
      <c r="A61" s="47"/>
      <c r="B61" s="48"/>
      <c r="E61" s="47"/>
      <c r="F61" s="48"/>
    </row>
    <row r="62" spans="1:6" x14ac:dyDescent="0.25">
      <c r="A62" s="47"/>
      <c r="B62" s="48"/>
      <c r="E62" s="47"/>
      <c r="F62" s="48"/>
    </row>
    <row r="63" spans="1:6" x14ac:dyDescent="0.25">
      <c r="A63" s="47"/>
      <c r="B63" s="48"/>
      <c r="E63" s="47"/>
      <c r="F63" s="48"/>
    </row>
    <row r="64" spans="1:6" x14ac:dyDescent="0.25">
      <c r="A64" s="47"/>
      <c r="B64" s="48"/>
      <c r="E64" s="47"/>
      <c r="F64" s="48"/>
    </row>
    <row r="65" spans="1:6" x14ac:dyDescent="0.25">
      <c r="A65" s="47"/>
      <c r="B65" s="48"/>
      <c r="E65" s="47"/>
      <c r="F65" s="48"/>
    </row>
    <row r="66" spans="1:6" x14ac:dyDescent="0.25">
      <c r="A66" s="47"/>
      <c r="B66" s="48"/>
      <c r="E66" s="47"/>
      <c r="F66" s="48"/>
    </row>
    <row r="67" spans="1:6" x14ac:dyDescent="0.25">
      <c r="A67" s="47"/>
      <c r="B67" s="48"/>
      <c r="E67" s="47"/>
      <c r="F67" s="48"/>
    </row>
    <row r="68" spans="1:6" x14ac:dyDescent="0.25">
      <c r="A68" s="47"/>
      <c r="B68" s="48"/>
      <c r="E68" s="47"/>
      <c r="F68" s="48"/>
    </row>
    <row r="69" spans="1:6" x14ac:dyDescent="0.25">
      <c r="A69" s="47"/>
      <c r="B69" s="48"/>
      <c r="E69" s="47"/>
      <c r="F69" s="48"/>
    </row>
    <row r="70" spans="1:6" x14ac:dyDescent="0.25">
      <c r="A70" s="47"/>
      <c r="B70" s="48"/>
      <c r="E70" s="47"/>
      <c r="F70" s="48"/>
    </row>
    <row r="71" spans="1:6" x14ac:dyDescent="0.25">
      <c r="A71" s="47"/>
      <c r="B71" s="48"/>
      <c r="E71" s="47"/>
      <c r="F71" s="48"/>
    </row>
    <row r="72" spans="1:6" x14ac:dyDescent="0.25">
      <c r="A72" s="47"/>
      <c r="B72" s="48"/>
      <c r="E72" s="47"/>
      <c r="F72" s="48"/>
    </row>
    <row r="73" spans="1:6" x14ac:dyDescent="0.25">
      <c r="A73" s="47"/>
      <c r="B73" s="48"/>
      <c r="E73" s="47"/>
      <c r="F73" s="48"/>
    </row>
    <row r="74" spans="1:6" x14ac:dyDescent="0.25">
      <c r="A74" s="47"/>
      <c r="B74" s="48"/>
      <c r="E74" s="47"/>
      <c r="F74" s="48"/>
    </row>
    <row r="75" spans="1:6" x14ac:dyDescent="0.25">
      <c r="A75" s="47"/>
      <c r="B75" s="48"/>
      <c r="E75" s="47"/>
      <c r="F75" s="48"/>
    </row>
    <row r="76" spans="1:6" x14ac:dyDescent="0.25">
      <c r="A76" s="47"/>
      <c r="B76" s="48"/>
      <c r="E76" s="47"/>
      <c r="F76" s="48"/>
    </row>
    <row r="77" spans="1:6" x14ac:dyDescent="0.25">
      <c r="A77" s="47"/>
      <c r="B77" s="48"/>
      <c r="E77" s="47"/>
      <c r="F77" s="48"/>
    </row>
    <row r="78" spans="1:6" x14ac:dyDescent="0.25">
      <c r="A78" s="47"/>
      <c r="B78" s="48"/>
      <c r="E78" s="47"/>
      <c r="F78" s="48"/>
    </row>
    <row r="79" spans="1:6" x14ac:dyDescent="0.25">
      <c r="A79" s="47"/>
      <c r="B79" s="48"/>
      <c r="E79" s="47"/>
      <c r="F79" s="48"/>
    </row>
    <row r="80" spans="1:6" x14ac:dyDescent="0.25">
      <c r="A80" s="47"/>
      <c r="B80" s="48"/>
      <c r="E80" s="47"/>
      <c r="F80" s="48"/>
    </row>
    <row r="81" spans="1:6" x14ac:dyDescent="0.25">
      <c r="A81" s="47"/>
      <c r="B81" s="48"/>
      <c r="E81" s="47"/>
      <c r="F81" s="48"/>
    </row>
    <row r="82" spans="1:6" x14ac:dyDescent="0.25">
      <c r="A82" s="47"/>
      <c r="B82" s="48"/>
      <c r="E82" s="47"/>
      <c r="F82" s="48"/>
    </row>
    <row r="83" spans="1:6" x14ac:dyDescent="0.25">
      <c r="A83" s="47"/>
      <c r="B83" s="48"/>
      <c r="E83" s="47"/>
      <c r="F83" s="48"/>
    </row>
    <row r="84" spans="1:6" x14ac:dyDescent="0.25">
      <c r="A84" s="47"/>
      <c r="B84" s="48"/>
      <c r="E84" s="47"/>
      <c r="F84" s="48"/>
    </row>
    <row r="85" spans="1:6" x14ac:dyDescent="0.25">
      <c r="A85" s="47"/>
      <c r="B85" s="48"/>
      <c r="E85" s="47"/>
      <c r="F85" s="48"/>
    </row>
    <row r="86" spans="1:6" x14ac:dyDescent="0.25">
      <c r="A86" s="47"/>
      <c r="B86" s="48"/>
      <c r="E86" s="47"/>
      <c r="F86" s="48"/>
    </row>
    <row r="87" spans="1:6" x14ac:dyDescent="0.25">
      <c r="A87" s="47"/>
      <c r="B87" s="48"/>
      <c r="E87" s="47"/>
      <c r="F87" s="48"/>
    </row>
    <row r="88" spans="1:6" x14ac:dyDescent="0.25">
      <c r="A88" s="47"/>
      <c r="B88" s="48"/>
      <c r="E88" s="47"/>
      <c r="F88" s="48"/>
    </row>
    <row r="89" spans="1:6" x14ac:dyDescent="0.25">
      <c r="A89" s="47"/>
      <c r="B89" s="48"/>
      <c r="E89" s="47"/>
      <c r="F89" s="48"/>
    </row>
    <row r="90" spans="1:6" x14ac:dyDescent="0.25">
      <c r="A90" s="47"/>
      <c r="B90" s="48"/>
      <c r="E90" s="47"/>
      <c r="F90" s="48"/>
    </row>
    <row r="91" spans="1:6" x14ac:dyDescent="0.25">
      <c r="A91" s="47"/>
      <c r="B91" s="48"/>
      <c r="E91" s="47"/>
      <c r="F91" s="48"/>
    </row>
    <row r="92" spans="1:6" x14ac:dyDescent="0.25">
      <c r="A92" s="47"/>
      <c r="B92" s="48"/>
      <c r="E92" s="47"/>
      <c r="F92" s="48"/>
    </row>
    <row r="93" spans="1:6" x14ac:dyDescent="0.25">
      <c r="A93" s="47"/>
      <c r="B93" s="48"/>
      <c r="E93" s="47"/>
      <c r="F93" s="48"/>
    </row>
    <row r="94" spans="1:6" x14ac:dyDescent="0.25">
      <c r="A94" s="47"/>
      <c r="B94" s="48"/>
      <c r="E94" s="47"/>
      <c r="F94" s="48"/>
    </row>
    <row r="95" spans="1:6" x14ac:dyDescent="0.25">
      <c r="A95" s="47"/>
      <c r="B95" s="48"/>
      <c r="E95" s="47"/>
      <c r="F95" s="48"/>
    </row>
    <row r="96" spans="1:6" x14ac:dyDescent="0.25">
      <c r="A96" s="47"/>
      <c r="B96" s="48"/>
      <c r="E96" s="47"/>
      <c r="F96" s="48"/>
    </row>
    <row r="97" spans="1:6" x14ac:dyDescent="0.25">
      <c r="A97" s="47"/>
      <c r="B97" s="48"/>
      <c r="E97" s="47"/>
      <c r="F97" s="48"/>
    </row>
    <row r="98" spans="1:6" x14ac:dyDescent="0.25">
      <c r="A98" s="47"/>
      <c r="B98" s="48"/>
      <c r="E98" s="47"/>
      <c r="F98" s="48"/>
    </row>
    <row r="99" spans="1:6" x14ac:dyDescent="0.25">
      <c r="A99" s="47"/>
      <c r="B99" s="48"/>
      <c r="E99" s="47"/>
      <c r="F99" s="48"/>
    </row>
    <row r="100" spans="1:6" x14ac:dyDescent="0.25">
      <c r="A100" s="47"/>
      <c r="B100" s="48"/>
      <c r="E100" s="47"/>
      <c r="F100" s="48"/>
    </row>
    <row r="101" spans="1:6" x14ac:dyDescent="0.25">
      <c r="A101" s="47"/>
      <c r="B101" s="48"/>
      <c r="E101" s="47"/>
      <c r="F101" s="48"/>
    </row>
    <row r="102" spans="1:6" x14ac:dyDescent="0.25">
      <c r="A102" s="47"/>
      <c r="B102" s="48"/>
      <c r="E102" s="47"/>
      <c r="F102" s="48"/>
    </row>
    <row r="103" spans="1:6" x14ac:dyDescent="0.25">
      <c r="A103" s="47"/>
      <c r="B103" s="48"/>
      <c r="E103" s="47"/>
      <c r="F103" s="48"/>
    </row>
    <row r="104" spans="1:6" x14ac:dyDescent="0.25">
      <c r="A104" s="47"/>
      <c r="B104" s="48"/>
      <c r="E104" s="47"/>
      <c r="F104" s="48"/>
    </row>
    <row r="105" spans="1:6" x14ac:dyDescent="0.25">
      <c r="A105" s="47"/>
      <c r="B105" s="48"/>
      <c r="E105" s="47"/>
      <c r="F105" s="48"/>
    </row>
    <row r="106" spans="1:6" x14ac:dyDescent="0.25">
      <c r="A106" s="47"/>
      <c r="B106" s="48"/>
      <c r="E106" s="47"/>
      <c r="F106" s="48"/>
    </row>
    <row r="107" spans="1:6" x14ac:dyDescent="0.25">
      <c r="A107" s="47"/>
      <c r="B107" s="48"/>
      <c r="E107" s="47"/>
      <c r="F107" s="48"/>
    </row>
    <row r="108" spans="1:6" x14ac:dyDescent="0.25">
      <c r="A108" s="47"/>
      <c r="B108" s="48"/>
      <c r="E108" s="47"/>
      <c r="F108" s="48"/>
    </row>
    <row r="109" spans="1:6" x14ac:dyDescent="0.25">
      <c r="A109" s="47"/>
      <c r="B109" s="48"/>
      <c r="E109" s="47"/>
      <c r="F109" s="48"/>
    </row>
    <row r="110" spans="1:6" x14ac:dyDescent="0.25">
      <c r="A110" s="47"/>
      <c r="B110" s="48"/>
      <c r="E110" s="47"/>
      <c r="F110" s="48"/>
    </row>
    <row r="111" spans="1:6" x14ac:dyDescent="0.25">
      <c r="A111" s="47"/>
      <c r="B111" s="48"/>
      <c r="E111" s="47"/>
      <c r="F111" s="48"/>
    </row>
    <row r="112" spans="1:6" x14ac:dyDescent="0.25">
      <c r="A112" s="47"/>
      <c r="B112" s="48"/>
      <c r="E112" s="47"/>
      <c r="F112" s="48"/>
    </row>
    <row r="113" spans="1:6" x14ac:dyDescent="0.25">
      <c r="A113" s="47"/>
      <c r="B113" s="48"/>
      <c r="E113" s="47"/>
      <c r="F113" s="48"/>
    </row>
    <row r="114" spans="1:6" x14ac:dyDescent="0.25">
      <c r="A114" s="47"/>
      <c r="B114" s="48"/>
      <c r="E114" s="47"/>
      <c r="F114" s="48"/>
    </row>
    <row r="115" spans="1:6" x14ac:dyDescent="0.25">
      <c r="A115" s="47"/>
      <c r="B115" s="48"/>
      <c r="E115" s="47"/>
      <c r="F115" s="48"/>
    </row>
    <row r="116" spans="1:6" x14ac:dyDescent="0.25">
      <c r="A116" s="47"/>
      <c r="B116" s="48"/>
      <c r="E116" s="47"/>
      <c r="F116" s="48"/>
    </row>
    <row r="117" spans="1:6" x14ac:dyDescent="0.25">
      <c r="A117" s="47"/>
      <c r="B117" s="48"/>
      <c r="E117" s="47"/>
      <c r="F117" s="48"/>
    </row>
    <row r="118" spans="1:6" x14ac:dyDescent="0.25">
      <c r="A118" s="47"/>
      <c r="B118" s="48"/>
      <c r="E118" s="47"/>
      <c r="F118" s="48"/>
    </row>
    <row r="119" spans="1:6" x14ac:dyDescent="0.25">
      <c r="A119" s="47"/>
      <c r="B119" s="48"/>
      <c r="E119" s="47"/>
      <c r="F119" s="48"/>
    </row>
    <row r="120" spans="1:6" x14ac:dyDescent="0.25">
      <c r="A120" s="47"/>
      <c r="B120" s="48"/>
      <c r="E120" s="47"/>
      <c r="F120" s="48"/>
    </row>
    <row r="121" spans="1:6" x14ac:dyDescent="0.25">
      <c r="A121" s="47"/>
      <c r="B121" s="48"/>
      <c r="E121" s="47"/>
      <c r="F121" s="48"/>
    </row>
    <row r="122" spans="1:6" x14ac:dyDescent="0.25">
      <c r="A122" s="47"/>
      <c r="B122" s="48"/>
      <c r="E122" s="47"/>
      <c r="F122" s="48"/>
    </row>
    <row r="123" spans="1:6" x14ac:dyDescent="0.25">
      <c r="A123" s="47"/>
      <c r="B123" s="48"/>
      <c r="E123" s="47"/>
      <c r="F123" s="48"/>
    </row>
    <row r="124" spans="1:6" x14ac:dyDescent="0.25">
      <c r="A124" s="47"/>
      <c r="B124" s="48"/>
      <c r="E124" s="47"/>
      <c r="F124" s="48"/>
    </row>
    <row r="125" spans="1:6" x14ac:dyDescent="0.25">
      <c r="A125" s="47"/>
      <c r="B125" s="48"/>
      <c r="E125" s="47"/>
      <c r="F125" s="48"/>
    </row>
    <row r="126" spans="1:6" x14ac:dyDescent="0.25">
      <c r="A126" s="47"/>
      <c r="B126" s="48"/>
      <c r="E126" s="47"/>
      <c r="F126" s="48"/>
    </row>
    <row r="127" spans="1:6" x14ac:dyDescent="0.25">
      <c r="A127" s="47"/>
      <c r="B127" s="48"/>
      <c r="E127" s="47"/>
      <c r="F127" s="48"/>
    </row>
    <row r="128" spans="1:6" x14ac:dyDescent="0.25">
      <c r="A128" s="47"/>
      <c r="B128" s="48"/>
      <c r="E128" s="47"/>
      <c r="F128" s="48"/>
    </row>
    <row r="129" spans="1:6" x14ac:dyDescent="0.25">
      <c r="A129" s="47"/>
      <c r="B129" s="48"/>
      <c r="E129" s="47"/>
      <c r="F129" s="48"/>
    </row>
    <row r="130" spans="1:6" x14ac:dyDescent="0.25">
      <c r="A130" s="47"/>
      <c r="B130" s="48"/>
      <c r="E130" s="47"/>
      <c r="F130" s="48"/>
    </row>
    <row r="131" spans="1:6" x14ac:dyDescent="0.25">
      <c r="A131" s="47"/>
      <c r="B131" s="48"/>
      <c r="E131" s="47"/>
      <c r="F131" s="48"/>
    </row>
    <row r="132" spans="1:6" x14ac:dyDescent="0.25">
      <c r="A132" s="47"/>
      <c r="B132" s="48"/>
      <c r="E132" s="47"/>
      <c r="F132" s="48"/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7"/>
  <dimension ref="A1:L30"/>
  <sheetViews>
    <sheetView showGridLines="0" workbookViewId="0">
      <selection activeCell="E36" sqref="E36"/>
    </sheetView>
  </sheetViews>
  <sheetFormatPr defaultColWidth="9.140625" defaultRowHeight="12.75" x14ac:dyDescent="0.2"/>
  <cols>
    <col min="1" max="1" width="4.42578125" style="77" customWidth="1"/>
    <col min="2" max="2" width="42.85546875" style="77" bestFit="1" customWidth="1"/>
    <col min="3" max="4" width="11.7109375" style="77" customWidth="1"/>
    <col min="5" max="5" width="9.140625" style="77"/>
    <col min="6" max="6" width="10.42578125" style="77" bestFit="1" customWidth="1"/>
    <col min="7" max="7" width="9.140625" style="77"/>
    <col min="8" max="8" width="10.85546875" style="77" bestFit="1" customWidth="1"/>
    <col min="9" max="9" width="9.140625" style="77"/>
    <col min="10" max="10" width="10.42578125" style="77" bestFit="1" customWidth="1"/>
    <col min="11" max="11" width="9.140625" style="77"/>
    <col min="12" max="12" width="10.42578125" style="77" bestFit="1" customWidth="1"/>
    <col min="13" max="16384" width="9.140625" style="77"/>
  </cols>
  <sheetData>
    <row r="1" spans="1:12" s="18" customFormat="1" ht="21" customHeight="1" x14ac:dyDescent="0.35">
      <c r="A1" s="50" t="s">
        <v>239</v>
      </c>
      <c r="B1" s="51"/>
      <c r="C1" s="51"/>
      <c r="D1" s="51"/>
    </row>
    <row r="3" spans="1:12" s="7" customFormat="1" ht="16.5" thickBot="1" x14ac:dyDescent="0.3">
      <c r="A3" s="24" t="s">
        <v>153</v>
      </c>
      <c r="B3" s="23"/>
      <c r="C3" s="23"/>
      <c r="D3" s="23"/>
    </row>
    <row r="4" spans="1:12" s="7" customFormat="1" ht="15" x14ac:dyDescent="0.2">
      <c r="A4" s="52"/>
      <c r="B4" s="53"/>
      <c r="C4" s="54" t="s">
        <v>25</v>
      </c>
      <c r="D4" s="329"/>
      <c r="E4" s="329"/>
      <c r="F4" s="55"/>
      <c r="G4" s="330" t="s">
        <v>26</v>
      </c>
      <c r="H4" s="329"/>
      <c r="I4" s="329"/>
      <c r="J4" s="331"/>
      <c r="K4" s="54" t="s">
        <v>27</v>
      </c>
      <c r="L4" s="55"/>
    </row>
    <row r="5" spans="1:12" s="7" customFormat="1" ht="15" x14ac:dyDescent="0.25">
      <c r="A5" s="56" t="s">
        <v>28</v>
      </c>
      <c r="B5" s="57" t="s">
        <v>29</v>
      </c>
      <c r="C5" s="58" t="s">
        <v>30</v>
      </c>
      <c r="D5" s="332"/>
      <c r="E5" s="332" t="s">
        <v>31</v>
      </c>
      <c r="F5" s="59"/>
      <c r="G5" s="333" t="s">
        <v>30</v>
      </c>
      <c r="H5" s="332"/>
      <c r="I5" s="332" t="s">
        <v>31</v>
      </c>
      <c r="J5" s="334"/>
      <c r="K5" s="58" t="s">
        <v>30</v>
      </c>
      <c r="L5" s="59"/>
    </row>
    <row r="6" spans="1:12" s="7" customFormat="1" ht="13.5" thickBot="1" x14ac:dyDescent="0.25">
      <c r="A6" s="60"/>
      <c r="B6" s="61"/>
      <c r="C6" s="62" t="s">
        <v>284</v>
      </c>
      <c r="D6" s="335" t="s">
        <v>285</v>
      </c>
      <c r="E6" s="336" t="s">
        <v>284</v>
      </c>
      <c r="F6" s="63" t="s">
        <v>285</v>
      </c>
      <c r="G6" s="337" t="s">
        <v>284</v>
      </c>
      <c r="H6" s="335" t="s">
        <v>285</v>
      </c>
      <c r="I6" s="336" t="s">
        <v>284</v>
      </c>
      <c r="J6" s="338" t="s">
        <v>285</v>
      </c>
      <c r="K6" s="62" t="s">
        <v>284</v>
      </c>
      <c r="L6" s="63" t="s">
        <v>285</v>
      </c>
    </row>
    <row r="7" spans="1:12" s="7" customFormat="1" ht="15" x14ac:dyDescent="0.25">
      <c r="A7" s="64" t="s">
        <v>41</v>
      </c>
      <c r="B7" s="65"/>
      <c r="C7" s="339">
        <v>1928893.4849999999</v>
      </c>
      <c r="D7" s="340">
        <v>1274759.2509999999</v>
      </c>
      <c r="E7" s="66">
        <v>6722395.5489999996</v>
      </c>
      <c r="F7" s="341">
        <v>5762841.2760000005</v>
      </c>
      <c r="G7" s="342">
        <v>458210.79599999997</v>
      </c>
      <c r="H7" s="343">
        <v>249464.28899999999</v>
      </c>
      <c r="I7" s="344">
        <v>1370010.1929999997</v>
      </c>
      <c r="J7" s="345">
        <v>470277.59100000007</v>
      </c>
      <c r="K7" s="67">
        <v>1470682.6889999998</v>
      </c>
      <c r="L7" s="68">
        <v>1025294.9619999999</v>
      </c>
    </row>
    <row r="8" spans="1:12" s="7" customFormat="1" x14ac:dyDescent="0.2">
      <c r="A8" s="69" t="s">
        <v>32</v>
      </c>
      <c r="B8" s="70" t="s">
        <v>33</v>
      </c>
      <c r="C8" s="346">
        <v>965854.84699999995</v>
      </c>
      <c r="D8" s="347">
        <v>719961.77399999998</v>
      </c>
      <c r="E8" s="348">
        <v>3443364.1549999998</v>
      </c>
      <c r="F8" s="349">
        <v>3254310.8590000002</v>
      </c>
      <c r="G8" s="350">
        <v>123767.97100000001</v>
      </c>
      <c r="H8" s="351">
        <v>58856.409</v>
      </c>
      <c r="I8" s="352">
        <v>521691.55</v>
      </c>
      <c r="J8" s="353">
        <v>264689.76199999999</v>
      </c>
      <c r="K8" s="71">
        <v>842086.87599999993</v>
      </c>
      <c r="L8" s="72">
        <v>661105.36499999999</v>
      </c>
    </row>
    <row r="9" spans="1:12" s="7" customFormat="1" x14ac:dyDescent="0.2">
      <c r="A9" s="69" t="s">
        <v>34</v>
      </c>
      <c r="B9" s="70" t="s">
        <v>2</v>
      </c>
      <c r="C9" s="346">
        <v>56820.332000000002</v>
      </c>
      <c r="D9" s="347">
        <v>70767.695999999996</v>
      </c>
      <c r="E9" s="348">
        <v>240452.37400000001</v>
      </c>
      <c r="F9" s="349">
        <v>368868.04399999999</v>
      </c>
      <c r="G9" s="350">
        <v>464.52199999999999</v>
      </c>
      <c r="H9" s="351">
        <v>245.91900000000001</v>
      </c>
      <c r="I9" s="352">
        <v>2364.0349999999999</v>
      </c>
      <c r="J9" s="353">
        <v>799.351</v>
      </c>
      <c r="K9" s="71">
        <v>56355.810000000005</v>
      </c>
      <c r="L9" s="72">
        <v>70521.777000000002</v>
      </c>
    </row>
    <row r="10" spans="1:12" s="7" customFormat="1" x14ac:dyDescent="0.2">
      <c r="A10" s="69" t="s">
        <v>35</v>
      </c>
      <c r="B10" s="70" t="s">
        <v>3</v>
      </c>
      <c r="C10" s="346">
        <v>40201.481</v>
      </c>
      <c r="D10" s="347">
        <v>29912.569</v>
      </c>
      <c r="E10" s="348">
        <v>154074.41200000001</v>
      </c>
      <c r="F10" s="349">
        <v>131837.416</v>
      </c>
      <c r="G10" s="350">
        <v>38259.15</v>
      </c>
      <c r="H10" s="351">
        <v>14816.503000000001</v>
      </c>
      <c r="I10" s="352">
        <v>123392.54300000001</v>
      </c>
      <c r="J10" s="353">
        <v>61655.02</v>
      </c>
      <c r="K10" s="71">
        <v>1942.3309999999983</v>
      </c>
      <c r="L10" s="72">
        <v>15096.065999999999</v>
      </c>
    </row>
    <row r="11" spans="1:12" s="7" customFormat="1" x14ac:dyDescent="0.2">
      <c r="A11" s="69" t="s">
        <v>36</v>
      </c>
      <c r="B11" s="70" t="s">
        <v>20</v>
      </c>
      <c r="C11" s="346">
        <v>15329.713</v>
      </c>
      <c r="D11" s="347">
        <v>22301.284</v>
      </c>
      <c r="E11" s="348">
        <v>54386.203999999998</v>
      </c>
      <c r="F11" s="349">
        <v>78132.648000000001</v>
      </c>
      <c r="G11" s="350">
        <v>549.88900000000001</v>
      </c>
      <c r="H11" s="351">
        <v>336.48200000000003</v>
      </c>
      <c r="I11" s="352">
        <v>2271.3040000000001</v>
      </c>
      <c r="J11" s="353">
        <v>1139.4269999999999</v>
      </c>
      <c r="K11" s="71">
        <v>14779.824000000001</v>
      </c>
      <c r="L11" s="72">
        <v>21964.802</v>
      </c>
    </row>
    <row r="12" spans="1:12" s="7" customFormat="1" x14ac:dyDescent="0.2">
      <c r="A12" s="69" t="s">
        <v>37</v>
      </c>
      <c r="B12" s="70" t="s">
        <v>38</v>
      </c>
      <c r="C12" s="346">
        <v>729419.03799999994</v>
      </c>
      <c r="D12" s="347">
        <v>347389.61700000003</v>
      </c>
      <c r="E12" s="348">
        <v>2434505.8840000001</v>
      </c>
      <c r="F12" s="349">
        <v>1611756.3030000001</v>
      </c>
      <c r="G12" s="350">
        <v>262041.21299999999</v>
      </c>
      <c r="H12" s="351">
        <v>149226.89300000001</v>
      </c>
      <c r="I12" s="352">
        <v>663976.64099999995</v>
      </c>
      <c r="J12" s="353">
        <v>87565.558000000005</v>
      </c>
      <c r="K12" s="71">
        <v>467377.82499999995</v>
      </c>
      <c r="L12" s="72">
        <v>198162.72400000002</v>
      </c>
    </row>
    <row r="13" spans="1:12" s="7" customFormat="1" x14ac:dyDescent="0.2">
      <c r="A13" s="69" t="s">
        <v>67</v>
      </c>
      <c r="B13" s="70" t="s">
        <v>275</v>
      </c>
      <c r="C13" s="346">
        <v>93147.722999999998</v>
      </c>
      <c r="D13" s="347">
        <v>57992.637999999999</v>
      </c>
      <c r="E13" s="348">
        <v>338096.70600000001</v>
      </c>
      <c r="F13" s="349">
        <v>255622.58499999999</v>
      </c>
      <c r="G13" s="350">
        <v>7066.5659999999998</v>
      </c>
      <c r="H13" s="351">
        <v>8332.81</v>
      </c>
      <c r="I13" s="352">
        <v>13917.849</v>
      </c>
      <c r="J13" s="353">
        <v>27568.766</v>
      </c>
      <c r="K13" s="71">
        <v>86081.156999999992</v>
      </c>
      <c r="L13" s="72">
        <v>49659.828000000001</v>
      </c>
    </row>
    <row r="14" spans="1:12" ht="13.5" thickBot="1" x14ac:dyDescent="0.25">
      <c r="A14" s="73" t="s">
        <v>39</v>
      </c>
      <c r="B14" s="74" t="s">
        <v>40</v>
      </c>
      <c r="C14" s="354">
        <v>28120.350999999999</v>
      </c>
      <c r="D14" s="355">
        <v>26433.672999999999</v>
      </c>
      <c r="E14" s="356">
        <v>57515.813999999998</v>
      </c>
      <c r="F14" s="357">
        <v>62313.421000000002</v>
      </c>
      <c r="G14" s="358">
        <v>26061.485000000001</v>
      </c>
      <c r="H14" s="359">
        <v>17649.273000000001</v>
      </c>
      <c r="I14" s="360">
        <v>42396.271000000001</v>
      </c>
      <c r="J14" s="361">
        <v>26859.706999999999</v>
      </c>
      <c r="K14" s="75">
        <v>2058.8659999999982</v>
      </c>
      <c r="L14" s="76">
        <v>8784.3999999999978</v>
      </c>
    </row>
    <row r="15" spans="1:12" ht="12" customHeight="1" x14ac:dyDescent="0.2">
      <c r="A15" s="78" t="s">
        <v>58</v>
      </c>
      <c r="B15" s="79"/>
    </row>
    <row r="16" spans="1:12" x14ac:dyDescent="0.2">
      <c r="A16" s="7"/>
      <c r="B16" s="7"/>
      <c r="C16" s="7"/>
      <c r="D16" s="7"/>
      <c r="E16" s="7"/>
    </row>
    <row r="17" spans="1:12" ht="13.5" thickBot="1" x14ac:dyDescent="0.25"/>
    <row r="18" spans="1:12" ht="15" x14ac:dyDescent="0.2">
      <c r="A18" s="52"/>
      <c r="B18" s="53"/>
      <c r="C18" s="54" t="s">
        <v>25</v>
      </c>
      <c r="D18" s="329"/>
      <c r="E18" s="329"/>
      <c r="F18" s="55"/>
      <c r="G18" s="330" t="s">
        <v>26</v>
      </c>
      <c r="H18" s="329"/>
      <c r="I18" s="329"/>
      <c r="J18" s="331"/>
      <c r="K18" s="54" t="s">
        <v>27</v>
      </c>
      <c r="L18" s="55"/>
    </row>
    <row r="19" spans="1:12" ht="15" x14ac:dyDescent="0.25">
      <c r="A19" s="56" t="s">
        <v>28</v>
      </c>
      <c r="B19" s="57" t="s">
        <v>29</v>
      </c>
      <c r="C19" s="58" t="s">
        <v>30</v>
      </c>
      <c r="D19" s="332"/>
      <c r="E19" s="332" t="s">
        <v>31</v>
      </c>
      <c r="F19" s="59"/>
      <c r="G19" s="333" t="s">
        <v>30</v>
      </c>
      <c r="H19" s="332"/>
      <c r="I19" s="332" t="s">
        <v>31</v>
      </c>
      <c r="J19" s="334"/>
      <c r="K19" s="58" t="s">
        <v>30</v>
      </c>
      <c r="L19" s="59"/>
    </row>
    <row r="20" spans="1:12" ht="13.5" thickBot="1" x14ac:dyDescent="0.25">
      <c r="A20" s="60"/>
      <c r="B20" s="61"/>
      <c r="C20" s="62" t="s">
        <v>266</v>
      </c>
      <c r="D20" s="335" t="s">
        <v>286</v>
      </c>
      <c r="E20" s="336" t="s">
        <v>266</v>
      </c>
      <c r="F20" s="63" t="s">
        <v>286</v>
      </c>
      <c r="G20" s="337" t="s">
        <v>266</v>
      </c>
      <c r="H20" s="335" t="s">
        <v>286</v>
      </c>
      <c r="I20" s="336" t="s">
        <v>266</v>
      </c>
      <c r="J20" s="338" t="s">
        <v>286</v>
      </c>
      <c r="K20" s="62" t="s">
        <v>266</v>
      </c>
      <c r="L20" s="63" t="s">
        <v>286</v>
      </c>
    </row>
    <row r="21" spans="1:12" ht="15" x14ac:dyDescent="0.25">
      <c r="A21" s="64" t="s">
        <v>41</v>
      </c>
      <c r="B21" s="65"/>
      <c r="C21" s="339">
        <v>3141721.764</v>
      </c>
      <c r="D21" s="340">
        <v>3558217.432</v>
      </c>
      <c r="E21" s="66">
        <v>9217128.5350000001</v>
      </c>
      <c r="F21" s="341">
        <v>13765919.231999999</v>
      </c>
      <c r="G21" s="342">
        <v>1058507.06</v>
      </c>
      <c r="H21" s="343">
        <v>650143.48499999999</v>
      </c>
      <c r="I21" s="344">
        <v>3362431.7230000002</v>
      </c>
      <c r="J21" s="345">
        <v>1920741.9060000002</v>
      </c>
      <c r="K21" s="67">
        <v>2083214.7039999999</v>
      </c>
      <c r="L21" s="68">
        <v>2908073.9470000002</v>
      </c>
    </row>
    <row r="22" spans="1:12" x14ac:dyDescent="0.2">
      <c r="A22" s="69" t="s">
        <v>32</v>
      </c>
      <c r="B22" s="70" t="s">
        <v>33</v>
      </c>
      <c r="C22" s="346">
        <v>1340555.7749999999</v>
      </c>
      <c r="D22" s="347">
        <v>1808400.024</v>
      </c>
      <c r="E22" s="348">
        <v>3645546.3870000001</v>
      </c>
      <c r="F22" s="349">
        <v>6977904.6009999998</v>
      </c>
      <c r="G22" s="350">
        <v>270296.07900000003</v>
      </c>
      <c r="H22" s="351">
        <v>192321.416</v>
      </c>
      <c r="I22" s="352">
        <v>952782.64500000002</v>
      </c>
      <c r="J22" s="353">
        <v>856740.125</v>
      </c>
      <c r="K22" s="71">
        <v>1070259.696</v>
      </c>
      <c r="L22" s="72">
        <v>1616078.608</v>
      </c>
    </row>
    <row r="23" spans="1:12" x14ac:dyDescent="0.2">
      <c r="A23" s="69" t="s">
        <v>34</v>
      </c>
      <c r="B23" s="70" t="s">
        <v>2</v>
      </c>
      <c r="C23" s="346">
        <v>137702.79</v>
      </c>
      <c r="D23" s="347">
        <v>150551.66899999999</v>
      </c>
      <c r="E23" s="348">
        <v>442504.53399999999</v>
      </c>
      <c r="F23" s="349">
        <v>686064.701</v>
      </c>
      <c r="G23" s="350">
        <v>6055.6980000000003</v>
      </c>
      <c r="H23" s="351">
        <v>3626.4450000000002</v>
      </c>
      <c r="I23" s="352">
        <v>19913.654999999999</v>
      </c>
      <c r="J23" s="353">
        <v>8287.9439999999995</v>
      </c>
      <c r="K23" s="71">
        <v>131647.092</v>
      </c>
      <c r="L23" s="72">
        <v>146925.22399999999</v>
      </c>
    </row>
    <row r="24" spans="1:12" x14ac:dyDescent="0.2">
      <c r="A24" s="69" t="s">
        <v>35</v>
      </c>
      <c r="B24" s="70" t="s">
        <v>3</v>
      </c>
      <c r="C24" s="346">
        <v>94613.353000000003</v>
      </c>
      <c r="D24" s="347">
        <v>107745.74099999999</v>
      </c>
      <c r="E24" s="348">
        <v>305544.39299999998</v>
      </c>
      <c r="F24" s="349">
        <v>477585.96399999998</v>
      </c>
      <c r="G24" s="350">
        <v>64946.353000000003</v>
      </c>
      <c r="H24" s="351">
        <v>57180.82</v>
      </c>
      <c r="I24" s="352">
        <v>223966.67800000001</v>
      </c>
      <c r="J24" s="353">
        <v>202707.84299999999</v>
      </c>
      <c r="K24" s="71">
        <v>29667</v>
      </c>
      <c r="L24" s="72">
        <v>50564.920999999995</v>
      </c>
    </row>
    <row r="25" spans="1:12" x14ac:dyDescent="0.2">
      <c r="A25" s="69" t="s">
        <v>36</v>
      </c>
      <c r="B25" s="70" t="s">
        <v>20</v>
      </c>
      <c r="C25" s="346">
        <v>42358.463000000003</v>
      </c>
      <c r="D25" s="347">
        <v>38951.271000000001</v>
      </c>
      <c r="E25" s="348">
        <v>140501.69899999999</v>
      </c>
      <c r="F25" s="349">
        <v>147563.046</v>
      </c>
      <c r="G25" s="350">
        <v>2032.0039999999999</v>
      </c>
      <c r="H25" s="351">
        <v>2216.5920000000001</v>
      </c>
      <c r="I25" s="352">
        <v>8435.7119999999995</v>
      </c>
      <c r="J25" s="353">
        <v>9394.3819999999996</v>
      </c>
      <c r="K25" s="71">
        <v>40326.459000000003</v>
      </c>
      <c r="L25" s="72">
        <v>36734.679000000004</v>
      </c>
    </row>
    <row r="26" spans="1:12" x14ac:dyDescent="0.2">
      <c r="A26" s="69" t="s">
        <v>37</v>
      </c>
      <c r="B26" s="70" t="s">
        <v>38</v>
      </c>
      <c r="C26" s="346">
        <v>1239425.442</v>
      </c>
      <c r="D26" s="347">
        <v>1204160.4480000001</v>
      </c>
      <c r="E26" s="348">
        <v>3919635.0120000001</v>
      </c>
      <c r="F26" s="349">
        <v>4604475.1660000002</v>
      </c>
      <c r="G26" s="350">
        <v>633884.89500000002</v>
      </c>
      <c r="H26" s="351">
        <v>331545.98</v>
      </c>
      <c r="I26" s="352">
        <v>2027629.4680000001</v>
      </c>
      <c r="J26" s="353">
        <v>732668.17500000005</v>
      </c>
      <c r="K26" s="71">
        <v>605540.54700000002</v>
      </c>
      <c r="L26" s="72">
        <v>872614.46800000011</v>
      </c>
    </row>
    <row r="27" spans="1:12" x14ac:dyDescent="0.2">
      <c r="A27" s="69" t="s">
        <v>67</v>
      </c>
      <c r="B27" s="70" t="s">
        <v>69</v>
      </c>
      <c r="C27" s="346">
        <v>230285.33799999999</v>
      </c>
      <c r="D27" s="347">
        <v>192689.79500000001</v>
      </c>
      <c r="E27" s="348">
        <v>652846.45200000005</v>
      </c>
      <c r="F27" s="349">
        <v>748384.16799999995</v>
      </c>
      <c r="G27" s="350">
        <v>21068.365000000002</v>
      </c>
      <c r="H27" s="351">
        <v>14481.387000000001</v>
      </c>
      <c r="I27" s="352">
        <v>32247.864000000001</v>
      </c>
      <c r="J27" s="353">
        <v>32182.056</v>
      </c>
      <c r="K27" s="71">
        <v>209216.973</v>
      </c>
      <c r="L27" s="72">
        <v>178208.40800000002</v>
      </c>
    </row>
    <row r="28" spans="1:12" ht="13.5" thickBot="1" x14ac:dyDescent="0.25">
      <c r="A28" s="73" t="s">
        <v>39</v>
      </c>
      <c r="B28" s="74" t="s">
        <v>40</v>
      </c>
      <c r="C28" s="354">
        <v>56780.603000000003</v>
      </c>
      <c r="D28" s="355">
        <v>55718.483999999997</v>
      </c>
      <c r="E28" s="356">
        <v>110550.058</v>
      </c>
      <c r="F28" s="357">
        <v>123941.586</v>
      </c>
      <c r="G28" s="358">
        <v>60223.665999999997</v>
      </c>
      <c r="H28" s="359">
        <v>48770.845000000001</v>
      </c>
      <c r="I28" s="360">
        <v>97455.701000000001</v>
      </c>
      <c r="J28" s="361">
        <v>78761.380999999994</v>
      </c>
      <c r="K28" s="75">
        <v>-3443.0629999999946</v>
      </c>
      <c r="L28" s="76">
        <v>6947.6389999999956</v>
      </c>
    </row>
    <row r="29" spans="1:12" x14ac:dyDescent="0.2">
      <c r="A29" s="78" t="s">
        <v>58</v>
      </c>
      <c r="B29" s="79"/>
    </row>
    <row r="30" spans="1:12" s="78" customFormat="1" ht="15" x14ac:dyDescent="0.25">
      <c r="A30" s="738" t="s">
        <v>127</v>
      </c>
      <c r="B30" s="739"/>
      <c r="C30" s="739"/>
      <c r="D30" s="739"/>
    </row>
  </sheetData>
  <pageMargins left="0.14000000000000001" right="0.17" top="0.15" bottom="0.16" header="0.14000000000000001" footer="0.15"/>
  <pageSetup paperSize="9" scale="85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8"/>
  <dimension ref="A1:N80"/>
  <sheetViews>
    <sheetView showGridLines="0" zoomScale="90" zoomScaleNormal="90" workbookViewId="0">
      <selection activeCell="Q68" sqref="Q68"/>
    </sheetView>
  </sheetViews>
  <sheetFormatPr defaultColWidth="9.140625" defaultRowHeight="12.75" x14ac:dyDescent="0.2"/>
  <cols>
    <col min="1" max="1" width="18.7109375" style="86" customWidth="1"/>
    <col min="2" max="3" width="10.7109375" style="86" customWidth="1"/>
    <col min="4" max="4" width="18.7109375" style="86" customWidth="1"/>
    <col min="5" max="6" width="10.7109375" style="86" customWidth="1"/>
    <col min="7" max="7" width="4.42578125" style="86" customWidth="1"/>
    <col min="8" max="8" width="18.7109375" style="86" customWidth="1"/>
    <col min="9" max="10" width="10.7109375" style="86" customWidth="1"/>
    <col min="11" max="11" width="18.7109375" style="86" customWidth="1"/>
    <col min="12" max="13" width="10.7109375" style="86" customWidth="1"/>
    <col min="14" max="16384" width="9.140625" style="86"/>
  </cols>
  <sheetData>
    <row r="1" spans="1:13" s="18" customFormat="1" ht="21" customHeight="1" x14ac:dyDescent="0.35">
      <c r="A1" s="50" t="s">
        <v>239</v>
      </c>
      <c r="B1" s="51"/>
      <c r="C1" s="51"/>
      <c r="D1" s="51"/>
      <c r="E1" s="51"/>
      <c r="F1" s="51"/>
      <c r="G1" s="51"/>
      <c r="H1" s="51"/>
      <c r="I1" s="51"/>
      <c r="J1" s="51"/>
      <c r="K1" s="51"/>
    </row>
    <row r="2" spans="1:13" s="7" customFormat="1" ht="15.75" x14ac:dyDescent="0.25">
      <c r="A2" s="24" t="s">
        <v>154</v>
      </c>
      <c r="B2" s="23"/>
      <c r="C2" s="23"/>
      <c r="D2" s="23"/>
      <c r="E2" s="23"/>
      <c r="F2" s="23"/>
      <c r="G2" s="23"/>
      <c r="H2" s="23"/>
      <c r="I2" s="23"/>
      <c r="J2" s="23"/>
      <c r="K2" s="23"/>
    </row>
    <row r="3" spans="1:13" s="80" customFormat="1" ht="15.75" x14ac:dyDescent="0.25">
      <c r="A3" s="82"/>
      <c r="H3" s="81"/>
    </row>
    <row r="4" spans="1:13" s="84" customFormat="1" ht="16.5" customHeight="1" x14ac:dyDescent="0.25">
      <c r="A4" s="83" t="s">
        <v>52</v>
      </c>
      <c r="B4" s="83"/>
      <c r="C4" s="83"/>
      <c r="D4" s="83"/>
      <c r="E4" s="83"/>
      <c r="H4" s="83" t="s">
        <v>53</v>
      </c>
      <c r="I4" s="83"/>
      <c r="J4" s="83"/>
      <c r="K4" s="83"/>
      <c r="L4" s="83"/>
    </row>
    <row r="5" spans="1:13" ht="16.5" customHeight="1" thickBot="1" x14ac:dyDescent="0.3">
      <c r="A5" s="84" t="s">
        <v>59</v>
      </c>
      <c r="B5" s="83"/>
      <c r="C5" s="83"/>
      <c r="D5" s="83"/>
      <c r="E5" s="83"/>
      <c r="F5" s="84"/>
      <c r="G5" s="84"/>
      <c r="H5" s="84" t="s">
        <v>59</v>
      </c>
      <c r="I5" s="83"/>
      <c r="J5" s="83"/>
      <c r="K5" s="83"/>
      <c r="L5" s="83"/>
      <c r="M5" s="84"/>
    </row>
    <row r="6" spans="1:13" ht="16.5" thickBot="1" x14ac:dyDescent="0.3">
      <c r="A6" s="759" t="s">
        <v>42</v>
      </c>
      <c r="B6" s="760"/>
      <c r="C6" s="760"/>
      <c r="D6" s="760"/>
      <c r="E6" s="760"/>
      <c r="F6" s="761"/>
      <c r="G6" s="84"/>
      <c r="H6" s="759" t="s">
        <v>43</v>
      </c>
      <c r="I6" s="760"/>
      <c r="J6" s="760"/>
      <c r="K6" s="760"/>
      <c r="L6" s="760"/>
      <c r="M6" s="761"/>
    </row>
    <row r="7" spans="1:13" ht="16.5" thickBot="1" x14ac:dyDescent="0.3">
      <c r="A7" s="762" t="s">
        <v>284</v>
      </c>
      <c r="B7" s="763"/>
      <c r="C7" s="764"/>
      <c r="D7" s="765" t="s">
        <v>285</v>
      </c>
      <c r="E7" s="763"/>
      <c r="F7" s="766"/>
      <c r="G7" s="84"/>
      <c r="H7" s="762" t="s">
        <v>284</v>
      </c>
      <c r="I7" s="763"/>
      <c r="J7" s="764"/>
      <c r="K7" s="765" t="s">
        <v>285</v>
      </c>
      <c r="L7" s="763"/>
      <c r="M7" s="766"/>
    </row>
    <row r="8" spans="1:13" ht="32.25" thickBot="1" x14ac:dyDescent="0.3">
      <c r="A8" s="767" t="s">
        <v>44</v>
      </c>
      <c r="B8" s="768" t="s">
        <v>30</v>
      </c>
      <c r="C8" s="769" t="s">
        <v>68</v>
      </c>
      <c r="D8" s="767" t="s">
        <v>44</v>
      </c>
      <c r="E8" s="768" t="s">
        <v>30</v>
      </c>
      <c r="F8" s="770" t="s">
        <v>68</v>
      </c>
      <c r="G8" s="84"/>
      <c r="H8" s="767" t="s">
        <v>44</v>
      </c>
      <c r="I8" s="768" t="s">
        <v>30</v>
      </c>
      <c r="J8" s="769" t="s">
        <v>68</v>
      </c>
      <c r="K8" s="767" t="s">
        <v>44</v>
      </c>
      <c r="L8" s="768" t="s">
        <v>30</v>
      </c>
      <c r="M8" s="770" t="s">
        <v>68</v>
      </c>
    </row>
    <row r="9" spans="1:13" ht="16.5" thickBot="1" x14ac:dyDescent="0.3">
      <c r="A9" s="771" t="s">
        <v>23</v>
      </c>
      <c r="B9" s="772">
        <v>965854.84699999995</v>
      </c>
      <c r="C9" s="773">
        <v>3443364.1549999998</v>
      </c>
      <c r="D9" s="774" t="s">
        <v>23</v>
      </c>
      <c r="E9" s="772">
        <v>719961.77399999998</v>
      </c>
      <c r="F9" s="775">
        <v>3254310.8590000002</v>
      </c>
      <c r="G9" s="776"/>
      <c r="H9" s="774" t="s">
        <v>23</v>
      </c>
      <c r="I9" s="772">
        <v>123767.97100000001</v>
      </c>
      <c r="J9" s="773">
        <v>521691.55</v>
      </c>
      <c r="K9" s="777" t="s">
        <v>23</v>
      </c>
      <c r="L9" s="772">
        <v>58856.409</v>
      </c>
      <c r="M9" s="775">
        <v>264689.76199999999</v>
      </c>
    </row>
    <row r="10" spans="1:13" ht="15.75" x14ac:dyDescent="0.25">
      <c r="A10" s="778" t="s">
        <v>45</v>
      </c>
      <c r="B10" s="779">
        <v>244746.05499999999</v>
      </c>
      <c r="C10" s="780">
        <v>846549.39500000002</v>
      </c>
      <c r="D10" s="781" t="s">
        <v>45</v>
      </c>
      <c r="E10" s="782">
        <v>162365.95300000001</v>
      </c>
      <c r="F10" s="783">
        <v>733211.43599999999</v>
      </c>
      <c r="G10" s="776"/>
      <c r="H10" s="778" t="s">
        <v>77</v>
      </c>
      <c r="I10" s="779">
        <v>73900.409</v>
      </c>
      <c r="J10" s="780">
        <v>347129.49300000002</v>
      </c>
      <c r="K10" s="781" t="s">
        <v>46</v>
      </c>
      <c r="L10" s="782">
        <v>30348.798999999999</v>
      </c>
      <c r="M10" s="783">
        <v>141836.69899999999</v>
      </c>
    </row>
    <row r="11" spans="1:13" ht="15.75" x14ac:dyDescent="0.25">
      <c r="A11" s="784" t="s">
        <v>143</v>
      </c>
      <c r="B11" s="785">
        <v>212180.391</v>
      </c>
      <c r="C11" s="786">
        <v>744189.60699999996</v>
      </c>
      <c r="D11" s="787" t="s">
        <v>143</v>
      </c>
      <c r="E11" s="788">
        <v>139430.47099999999</v>
      </c>
      <c r="F11" s="789">
        <v>611401.5</v>
      </c>
      <c r="G11" s="776"/>
      <c r="H11" s="784" t="s">
        <v>46</v>
      </c>
      <c r="I11" s="785">
        <v>25437.904999999999</v>
      </c>
      <c r="J11" s="786">
        <v>95280.114000000001</v>
      </c>
      <c r="K11" s="787" t="s">
        <v>72</v>
      </c>
      <c r="L11" s="788">
        <v>16677.624</v>
      </c>
      <c r="M11" s="789">
        <v>84186.053</v>
      </c>
    </row>
    <row r="12" spans="1:13" ht="15.75" x14ac:dyDescent="0.25">
      <c r="A12" s="784" t="s">
        <v>194</v>
      </c>
      <c r="B12" s="785">
        <v>111889.073</v>
      </c>
      <c r="C12" s="786">
        <v>418572.29599999997</v>
      </c>
      <c r="D12" s="787" t="s">
        <v>189</v>
      </c>
      <c r="E12" s="788">
        <v>43787.771999999997</v>
      </c>
      <c r="F12" s="789">
        <v>203141.397</v>
      </c>
      <c r="G12" s="776"/>
      <c r="H12" s="784" t="s">
        <v>72</v>
      </c>
      <c r="I12" s="785">
        <v>15586.902</v>
      </c>
      <c r="J12" s="786">
        <v>58391.247000000003</v>
      </c>
      <c r="K12" s="787" t="s">
        <v>51</v>
      </c>
      <c r="L12" s="788">
        <v>4801.8909999999996</v>
      </c>
      <c r="M12" s="789">
        <v>11059.983</v>
      </c>
    </row>
    <row r="13" spans="1:13" ht="15.75" x14ac:dyDescent="0.25">
      <c r="A13" s="784" t="s">
        <v>189</v>
      </c>
      <c r="B13" s="785">
        <v>51588.800000000003</v>
      </c>
      <c r="C13" s="786">
        <v>198201.595</v>
      </c>
      <c r="D13" s="787" t="s">
        <v>188</v>
      </c>
      <c r="E13" s="788">
        <v>41655.998</v>
      </c>
      <c r="F13" s="789">
        <v>183908.44699999999</v>
      </c>
      <c r="G13" s="776"/>
      <c r="H13" s="784" t="s">
        <v>144</v>
      </c>
      <c r="I13" s="785">
        <v>3472.4</v>
      </c>
      <c r="J13" s="786">
        <v>7523.46</v>
      </c>
      <c r="K13" s="787" t="s">
        <v>45</v>
      </c>
      <c r="L13" s="788">
        <v>3172.8719999999998</v>
      </c>
      <c r="M13" s="789">
        <v>12004.688</v>
      </c>
    </row>
    <row r="14" spans="1:13" ht="15.75" x14ac:dyDescent="0.25">
      <c r="A14" s="784" t="s">
        <v>111</v>
      </c>
      <c r="B14" s="785">
        <v>42929.110999999997</v>
      </c>
      <c r="C14" s="786">
        <v>157701.23199999999</v>
      </c>
      <c r="D14" s="787" t="s">
        <v>194</v>
      </c>
      <c r="E14" s="788">
        <v>35219.989000000001</v>
      </c>
      <c r="F14" s="789">
        <v>154160</v>
      </c>
      <c r="G14" s="776"/>
      <c r="H14" s="784" t="s">
        <v>45</v>
      </c>
      <c r="I14" s="785">
        <v>1809.0160000000001</v>
      </c>
      <c r="J14" s="786">
        <v>5251.9350000000004</v>
      </c>
      <c r="K14" s="787" t="s">
        <v>74</v>
      </c>
      <c r="L14" s="788">
        <v>1870.9490000000001</v>
      </c>
      <c r="M14" s="789">
        <v>9743.43</v>
      </c>
    </row>
    <row r="15" spans="1:13" ht="15.75" x14ac:dyDescent="0.25">
      <c r="A15" s="784" t="s">
        <v>182</v>
      </c>
      <c r="B15" s="785">
        <v>36369.241000000002</v>
      </c>
      <c r="C15" s="786">
        <v>133002.19099999999</v>
      </c>
      <c r="D15" s="787" t="s">
        <v>75</v>
      </c>
      <c r="E15" s="788">
        <v>29320.558000000001</v>
      </c>
      <c r="F15" s="789">
        <v>146410.25599999999</v>
      </c>
      <c r="G15" s="776"/>
      <c r="H15" s="784" t="s">
        <v>73</v>
      </c>
      <c r="I15" s="785">
        <v>1770.7329999999999</v>
      </c>
      <c r="J15" s="786">
        <v>4875.4830000000002</v>
      </c>
      <c r="K15" s="787" t="s">
        <v>49</v>
      </c>
      <c r="L15" s="788">
        <v>984.32600000000002</v>
      </c>
      <c r="M15" s="789">
        <v>3014.5529999999999</v>
      </c>
    </row>
    <row r="16" spans="1:13" ht="15.75" x14ac:dyDescent="0.25">
      <c r="A16" s="784" t="s">
        <v>47</v>
      </c>
      <c r="B16" s="785">
        <v>26431.022000000001</v>
      </c>
      <c r="C16" s="786">
        <v>94012.237999999998</v>
      </c>
      <c r="D16" s="787" t="s">
        <v>272</v>
      </c>
      <c r="E16" s="788">
        <v>27628.887999999999</v>
      </c>
      <c r="F16" s="789">
        <v>128251.474</v>
      </c>
      <c r="G16" s="776"/>
      <c r="H16" s="784" t="s">
        <v>49</v>
      </c>
      <c r="I16" s="785">
        <v>552.16999999999996</v>
      </c>
      <c r="J16" s="786">
        <v>1149.788</v>
      </c>
      <c r="K16" s="787" t="s">
        <v>78</v>
      </c>
      <c r="L16" s="788">
        <v>564.57799999999997</v>
      </c>
      <c r="M16" s="789">
        <v>1423.9829999999999</v>
      </c>
    </row>
    <row r="17" spans="1:14" ht="15.75" x14ac:dyDescent="0.25">
      <c r="A17" s="784" t="s">
        <v>191</v>
      </c>
      <c r="B17" s="785">
        <v>25194.972000000002</v>
      </c>
      <c r="C17" s="786">
        <v>90890.66</v>
      </c>
      <c r="D17" s="787" t="s">
        <v>269</v>
      </c>
      <c r="E17" s="788">
        <v>21627.4</v>
      </c>
      <c r="F17" s="789">
        <v>98999.547999999995</v>
      </c>
      <c r="G17" s="776"/>
      <c r="H17" s="784" t="s">
        <v>51</v>
      </c>
      <c r="I17" s="785">
        <v>547.41700000000003</v>
      </c>
      <c r="J17" s="786">
        <v>246.41800000000001</v>
      </c>
      <c r="K17" s="787" t="s">
        <v>77</v>
      </c>
      <c r="L17" s="788">
        <v>321.38400000000001</v>
      </c>
      <c r="M17" s="789">
        <v>986.1</v>
      </c>
    </row>
    <row r="18" spans="1:14" ht="15.75" x14ac:dyDescent="0.25">
      <c r="A18" s="784" t="s">
        <v>113</v>
      </c>
      <c r="B18" s="785">
        <v>24070.629000000001</v>
      </c>
      <c r="C18" s="786">
        <v>71981.832999999999</v>
      </c>
      <c r="D18" s="787" t="s">
        <v>111</v>
      </c>
      <c r="E18" s="788">
        <v>18933.757000000001</v>
      </c>
      <c r="F18" s="789">
        <v>92246.854000000007</v>
      </c>
      <c r="G18" s="776"/>
      <c r="H18" s="784" t="s">
        <v>74</v>
      </c>
      <c r="I18" s="785">
        <v>344.89499999999998</v>
      </c>
      <c r="J18" s="786">
        <v>1126.8800000000001</v>
      </c>
      <c r="K18" s="787" t="s">
        <v>71</v>
      </c>
      <c r="L18" s="788">
        <v>66.052999999999997</v>
      </c>
      <c r="M18" s="789">
        <v>150.49</v>
      </c>
    </row>
    <row r="19" spans="1:14" ht="15.75" x14ac:dyDescent="0.25">
      <c r="A19" s="784" t="s">
        <v>188</v>
      </c>
      <c r="B19" s="785">
        <v>19658.431</v>
      </c>
      <c r="C19" s="786">
        <v>78780.027000000002</v>
      </c>
      <c r="D19" s="787" t="s">
        <v>273</v>
      </c>
      <c r="E19" s="788">
        <v>16561.758999999998</v>
      </c>
      <c r="F19" s="789">
        <v>75812.616999999998</v>
      </c>
      <c r="G19" s="776"/>
      <c r="H19" s="784" t="s">
        <v>47</v>
      </c>
      <c r="I19" s="785">
        <v>165.45500000000001</v>
      </c>
      <c r="J19" s="786">
        <v>218.7</v>
      </c>
      <c r="K19" s="787" t="s">
        <v>48</v>
      </c>
      <c r="L19" s="788">
        <v>45.643000000000001</v>
      </c>
      <c r="M19" s="789">
        <v>281.76</v>
      </c>
    </row>
    <row r="20" spans="1:14" ht="16.5" thickBot="1" x14ac:dyDescent="0.3">
      <c r="A20" s="790" t="s">
        <v>186</v>
      </c>
      <c r="B20" s="791">
        <v>19327.275000000001</v>
      </c>
      <c r="C20" s="792">
        <v>62700</v>
      </c>
      <c r="D20" s="793" t="s">
        <v>287</v>
      </c>
      <c r="E20" s="794">
        <v>15519.800999999999</v>
      </c>
      <c r="F20" s="795">
        <v>71599.962</v>
      </c>
      <c r="G20" s="776"/>
      <c r="H20" s="790" t="s">
        <v>270</v>
      </c>
      <c r="I20" s="791">
        <v>119.169</v>
      </c>
      <c r="J20" s="792">
        <v>396.851</v>
      </c>
      <c r="K20" s="793" t="s">
        <v>113</v>
      </c>
      <c r="L20" s="794">
        <v>1.86</v>
      </c>
      <c r="M20" s="795">
        <v>2</v>
      </c>
    </row>
    <row r="21" spans="1:14" s="84" customFormat="1" ht="15.75" x14ac:dyDescent="0.25">
      <c r="A21" s="796" t="s">
        <v>50</v>
      </c>
      <c r="B21" s="797"/>
      <c r="C21" s="797"/>
      <c r="D21" s="798"/>
      <c r="E21" s="799"/>
      <c r="F21" s="799"/>
      <c r="H21" s="796" t="s">
        <v>50</v>
      </c>
      <c r="I21" s="797"/>
      <c r="J21" s="797"/>
      <c r="K21" s="800"/>
      <c r="L21" s="801"/>
      <c r="M21" s="801"/>
    </row>
    <row r="22" spans="1:14" ht="15.75" x14ac:dyDescent="0.25">
      <c r="A22" s="798"/>
      <c r="B22" s="797"/>
      <c r="C22" s="797"/>
      <c r="D22" s="798"/>
      <c r="E22" s="799"/>
      <c r="F22" s="799"/>
      <c r="G22" s="84"/>
      <c r="H22" s="798"/>
      <c r="I22" s="797"/>
      <c r="J22" s="797"/>
      <c r="K22" s="800"/>
      <c r="L22" s="800"/>
      <c r="M22" s="800"/>
    </row>
    <row r="23" spans="1:14" ht="15.75" x14ac:dyDescent="0.25">
      <c r="A23" s="84"/>
      <c r="B23" s="84"/>
      <c r="C23" s="84"/>
      <c r="D23" s="84"/>
      <c r="E23" s="84"/>
      <c r="F23" s="84"/>
      <c r="G23" s="84"/>
      <c r="H23" s="84"/>
      <c r="I23" s="84"/>
      <c r="J23" s="84"/>
      <c r="K23" s="84"/>
      <c r="L23" s="84"/>
      <c r="M23" s="84"/>
    </row>
    <row r="24" spans="1:14" ht="15.75" x14ac:dyDescent="0.25">
      <c r="A24" s="83" t="s">
        <v>60</v>
      </c>
      <c r="B24" s="83"/>
      <c r="C24" s="83"/>
      <c r="D24" s="83"/>
      <c r="E24" s="83"/>
      <c r="F24" s="84"/>
      <c r="G24" s="84"/>
      <c r="H24" s="83" t="s">
        <v>61</v>
      </c>
      <c r="I24" s="83"/>
      <c r="J24" s="83"/>
      <c r="K24" s="83"/>
      <c r="L24" s="83"/>
      <c r="M24" s="84"/>
    </row>
    <row r="25" spans="1:14" ht="16.5" thickBot="1" x14ac:dyDescent="0.3">
      <c r="A25" s="84" t="s">
        <v>59</v>
      </c>
      <c r="B25" s="83"/>
      <c r="C25" s="83"/>
      <c r="D25" s="83"/>
      <c r="E25" s="83"/>
      <c r="F25" s="84"/>
      <c r="G25" s="84"/>
      <c r="H25" s="84" t="s">
        <v>59</v>
      </c>
      <c r="I25" s="83"/>
      <c r="J25" s="83"/>
      <c r="K25" s="83"/>
      <c r="L25" s="83"/>
      <c r="M25" s="84"/>
      <c r="N25" s="87"/>
    </row>
    <row r="26" spans="1:14" ht="16.5" thickBot="1" x14ac:dyDescent="0.3">
      <c r="A26" s="759" t="s">
        <v>42</v>
      </c>
      <c r="B26" s="760"/>
      <c r="C26" s="760"/>
      <c r="D26" s="760"/>
      <c r="E26" s="760"/>
      <c r="F26" s="761"/>
      <c r="G26" s="84"/>
      <c r="H26" s="759" t="s">
        <v>43</v>
      </c>
      <c r="I26" s="760"/>
      <c r="J26" s="760"/>
      <c r="K26" s="760"/>
      <c r="L26" s="760"/>
      <c r="M26" s="761"/>
    </row>
    <row r="27" spans="1:14" ht="16.5" thickBot="1" x14ac:dyDescent="0.3">
      <c r="A27" s="762" t="s">
        <v>284</v>
      </c>
      <c r="B27" s="763"/>
      <c r="C27" s="764"/>
      <c r="D27" s="765" t="s">
        <v>285</v>
      </c>
      <c r="E27" s="763"/>
      <c r="F27" s="766"/>
      <c r="G27" s="84"/>
      <c r="H27" s="762" t="s">
        <v>284</v>
      </c>
      <c r="I27" s="763"/>
      <c r="J27" s="764"/>
      <c r="K27" s="765" t="s">
        <v>285</v>
      </c>
      <c r="L27" s="763"/>
      <c r="M27" s="766"/>
    </row>
    <row r="28" spans="1:14" ht="32.25" thickBot="1" x14ac:dyDescent="0.3">
      <c r="A28" s="767" t="s">
        <v>44</v>
      </c>
      <c r="B28" s="768" t="s">
        <v>30</v>
      </c>
      <c r="C28" s="769" t="s">
        <v>68</v>
      </c>
      <c r="D28" s="767" t="s">
        <v>44</v>
      </c>
      <c r="E28" s="768" t="s">
        <v>30</v>
      </c>
      <c r="F28" s="770" t="s">
        <v>68</v>
      </c>
      <c r="G28" s="84"/>
      <c r="H28" s="767" t="s">
        <v>44</v>
      </c>
      <c r="I28" s="768" t="s">
        <v>30</v>
      </c>
      <c r="J28" s="769" t="s">
        <v>68</v>
      </c>
      <c r="K28" s="767" t="s">
        <v>44</v>
      </c>
      <c r="L28" s="768" t="s">
        <v>30</v>
      </c>
      <c r="M28" s="770" t="s">
        <v>68</v>
      </c>
    </row>
    <row r="29" spans="1:14" ht="16.5" thickBot="1" x14ac:dyDescent="0.3">
      <c r="A29" s="771" t="s">
        <v>23</v>
      </c>
      <c r="B29" s="772">
        <v>40201.481</v>
      </c>
      <c r="C29" s="773">
        <v>154074.41200000001</v>
      </c>
      <c r="D29" s="777" t="s">
        <v>23</v>
      </c>
      <c r="E29" s="772">
        <v>29912.569</v>
      </c>
      <c r="F29" s="775">
        <v>131837.416</v>
      </c>
      <c r="G29" s="84"/>
      <c r="H29" s="771" t="s">
        <v>23</v>
      </c>
      <c r="I29" s="772">
        <v>38259.15</v>
      </c>
      <c r="J29" s="773">
        <v>123392.54300000001</v>
      </c>
      <c r="K29" s="774" t="s">
        <v>23</v>
      </c>
      <c r="L29" s="772">
        <v>14816.503000000001</v>
      </c>
      <c r="M29" s="775">
        <v>61655.02</v>
      </c>
    </row>
    <row r="30" spans="1:14" ht="15.75" x14ac:dyDescent="0.25">
      <c r="A30" s="778" t="s">
        <v>45</v>
      </c>
      <c r="B30" s="779">
        <v>14361.93</v>
      </c>
      <c r="C30" s="802">
        <v>60464.205999999998</v>
      </c>
      <c r="D30" s="803" t="s">
        <v>45</v>
      </c>
      <c r="E30" s="804">
        <v>10412.441999999999</v>
      </c>
      <c r="F30" s="783">
        <v>42481.517</v>
      </c>
      <c r="G30" s="84"/>
      <c r="H30" s="778" t="s">
        <v>73</v>
      </c>
      <c r="I30" s="779">
        <v>27191.144</v>
      </c>
      <c r="J30" s="780">
        <v>79878.781000000003</v>
      </c>
      <c r="K30" s="781" t="s">
        <v>73</v>
      </c>
      <c r="L30" s="782">
        <v>4141.16</v>
      </c>
      <c r="M30" s="783">
        <v>13500.689</v>
      </c>
    </row>
    <row r="31" spans="1:14" ht="15.75" x14ac:dyDescent="0.25">
      <c r="A31" s="784" t="s">
        <v>47</v>
      </c>
      <c r="B31" s="785">
        <v>13341.743</v>
      </c>
      <c r="C31" s="805">
        <v>46030.995000000003</v>
      </c>
      <c r="D31" s="806" t="s">
        <v>113</v>
      </c>
      <c r="E31" s="807">
        <v>7466.0680000000002</v>
      </c>
      <c r="F31" s="789">
        <v>38410.618000000002</v>
      </c>
      <c r="G31" s="84"/>
      <c r="H31" s="784" t="s">
        <v>77</v>
      </c>
      <c r="I31" s="785">
        <v>4317.5889999999999</v>
      </c>
      <c r="J31" s="786">
        <v>20311.435000000001</v>
      </c>
      <c r="K31" s="787" t="s">
        <v>77</v>
      </c>
      <c r="L31" s="788">
        <v>3892.7269999999999</v>
      </c>
      <c r="M31" s="789">
        <v>18741.75</v>
      </c>
    </row>
    <row r="32" spans="1:14" ht="15.75" x14ac:dyDescent="0.25">
      <c r="A32" s="784" t="s">
        <v>113</v>
      </c>
      <c r="B32" s="785">
        <v>9845.4590000000007</v>
      </c>
      <c r="C32" s="805">
        <v>37815.771999999997</v>
      </c>
      <c r="D32" s="806" t="s">
        <v>185</v>
      </c>
      <c r="E32" s="807">
        <v>6817.9269999999997</v>
      </c>
      <c r="F32" s="789">
        <v>32995.822999999997</v>
      </c>
      <c r="G32" s="84"/>
      <c r="H32" s="784" t="s">
        <v>45</v>
      </c>
      <c r="I32" s="785">
        <v>2907.5929999999998</v>
      </c>
      <c r="J32" s="786">
        <v>7311.4340000000002</v>
      </c>
      <c r="K32" s="787" t="s">
        <v>72</v>
      </c>
      <c r="L32" s="788">
        <v>2688.17</v>
      </c>
      <c r="M32" s="789">
        <v>11736.892</v>
      </c>
    </row>
    <row r="33" spans="1:13" ht="15.75" x14ac:dyDescent="0.25">
      <c r="A33" s="784" t="s">
        <v>146</v>
      </c>
      <c r="B33" s="785">
        <v>1322.366</v>
      </c>
      <c r="C33" s="805">
        <v>5496.23</v>
      </c>
      <c r="D33" s="806" t="s">
        <v>75</v>
      </c>
      <c r="E33" s="807">
        <v>1349.2760000000001</v>
      </c>
      <c r="F33" s="789">
        <v>4947.585</v>
      </c>
      <c r="G33" s="84"/>
      <c r="H33" s="784" t="s">
        <v>46</v>
      </c>
      <c r="I33" s="785">
        <v>1478.9780000000001</v>
      </c>
      <c r="J33" s="786">
        <v>7858.7669999999998</v>
      </c>
      <c r="K33" s="787" t="s">
        <v>46</v>
      </c>
      <c r="L33" s="788">
        <v>1283.5360000000001</v>
      </c>
      <c r="M33" s="789">
        <v>7546.6080000000002</v>
      </c>
    </row>
    <row r="34" spans="1:13" ht="15.75" x14ac:dyDescent="0.25">
      <c r="A34" s="784" t="s">
        <v>130</v>
      </c>
      <c r="B34" s="785">
        <v>414.60599999999999</v>
      </c>
      <c r="C34" s="805">
        <v>1643.3019999999999</v>
      </c>
      <c r="D34" s="806" t="s">
        <v>146</v>
      </c>
      <c r="E34" s="807">
        <v>1118.944</v>
      </c>
      <c r="F34" s="789">
        <v>2154.2420000000002</v>
      </c>
      <c r="G34" s="84"/>
      <c r="H34" s="784" t="s">
        <v>75</v>
      </c>
      <c r="I34" s="785">
        <v>1091.232</v>
      </c>
      <c r="J34" s="786">
        <v>3060.02</v>
      </c>
      <c r="K34" s="787" t="s">
        <v>48</v>
      </c>
      <c r="L34" s="788">
        <v>1195</v>
      </c>
      <c r="M34" s="789">
        <v>4294.7240000000002</v>
      </c>
    </row>
    <row r="35" spans="1:13" ht="15.75" x14ac:dyDescent="0.25">
      <c r="A35" s="784" t="s">
        <v>48</v>
      </c>
      <c r="B35" s="785">
        <v>266.51799999999997</v>
      </c>
      <c r="C35" s="805">
        <v>358.08800000000002</v>
      </c>
      <c r="D35" s="806" t="s">
        <v>73</v>
      </c>
      <c r="E35" s="807">
        <v>977.40800000000002</v>
      </c>
      <c r="F35" s="789">
        <v>4507.41</v>
      </c>
      <c r="G35" s="84"/>
      <c r="H35" s="784" t="s">
        <v>72</v>
      </c>
      <c r="I35" s="785">
        <v>1091.0170000000001</v>
      </c>
      <c r="J35" s="786">
        <v>4214.3220000000001</v>
      </c>
      <c r="K35" s="787" t="s">
        <v>66</v>
      </c>
      <c r="L35" s="788">
        <v>823.89300000000003</v>
      </c>
      <c r="M35" s="789">
        <v>2758</v>
      </c>
    </row>
    <row r="36" spans="1:13" ht="16.5" thickBot="1" x14ac:dyDescent="0.3">
      <c r="A36" s="784" t="s">
        <v>181</v>
      </c>
      <c r="B36" s="785">
        <v>201.36</v>
      </c>
      <c r="C36" s="805">
        <v>843.38599999999997</v>
      </c>
      <c r="D36" s="806" t="s">
        <v>70</v>
      </c>
      <c r="E36" s="807">
        <v>888.17</v>
      </c>
      <c r="F36" s="789">
        <v>3520.25</v>
      </c>
      <c r="G36" s="84"/>
      <c r="H36" s="790" t="s">
        <v>48</v>
      </c>
      <c r="I36" s="791">
        <v>132.97300000000001</v>
      </c>
      <c r="J36" s="792">
        <v>645.29999999999995</v>
      </c>
      <c r="K36" s="793" t="s">
        <v>45</v>
      </c>
      <c r="L36" s="794">
        <v>754.09500000000003</v>
      </c>
      <c r="M36" s="795">
        <v>3038.0639999999999</v>
      </c>
    </row>
    <row r="37" spans="1:13" s="18" customFormat="1" ht="15.75" x14ac:dyDescent="0.25">
      <c r="A37" s="784" t="s">
        <v>49</v>
      </c>
      <c r="B37" s="785">
        <v>152.30099999999999</v>
      </c>
      <c r="C37" s="805">
        <v>516.70000000000005</v>
      </c>
      <c r="D37" s="806" t="s">
        <v>48</v>
      </c>
      <c r="E37" s="807">
        <v>695.49800000000005</v>
      </c>
      <c r="F37" s="789">
        <v>2105.5830000000001</v>
      </c>
      <c r="G37" s="84"/>
      <c r="H37" s="796" t="s">
        <v>50</v>
      </c>
      <c r="I37" s="797"/>
      <c r="J37" s="797"/>
      <c r="K37" s="799"/>
      <c r="L37" s="799"/>
      <c r="M37" s="799"/>
    </row>
    <row r="38" spans="1:13" s="18" customFormat="1" ht="15.75" x14ac:dyDescent="0.25">
      <c r="A38" s="808" t="s">
        <v>46</v>
      </c>
      <c r="B38" s="809">
        <v>98.622</v>
      </c>
      <c r="C38" s="810">
        <v>377.29</v>
      </c>
      <c r="D38" s="811" t="s">
        <v>181</v>
      </c>
      <c r="E38" s="812">
        <v>95.16</v>
      </c>
      <c r="F38" s="813">
        <v>520.84199999999998</v>
      </c>
      <c r="G38" s="84"/>
      <c r="H38" s="798"/>
      <c r="I38" s="797"/>
      <c r="J38" s="797"/>
      <c r="K38" s="799"/>
      <c r="L38" s="799"/>
      <c r="M38" s="799"/>
    </row>
    <row r="39" spans="1:13" s="18" customFormat="1" ht="16.5" thickBot="1" x14ac:dyDescent="0.3">
      <c r="A39" s="790" t="s">
        <v>72</v>
      </c>
      <c r="B39" s="791">
        <v>64.278000000000006</v>
      </c>
      <c r="C39" s="817">
        <v>322.03899999999999</v>
      </c>
      <c r="D39" s="818" t="s">
        <v>72</v>
      </c>
      <c r="E39" s="819">
        <v>23.597999999999999</v>
      </c>
      <c r="F39" s="795">
        <v>72.835999999999999</v>
      </c>
      <c r="G39" s="84"/>
      <c r="H39" s="798"/>
      <c r="I39" s="797"/>
      <c r="J39" s="797"/>
      <c r="K39" s="799"/>
      <c r="L39" s="799"/>
      <c r="M39" s="799"/>
    </row>
    <row r="40" spans="1:13" s="18" customFormat="1" ht="15.75" x14ac:dyDescent="0.25">
      <c r="A40" s="796" t="s">
        <v>50</v>
      </c>
      <c r="B40" s="800"/>
      <c r="C40" s="800"/>
      <c r="D40" s="800"/>
      <c r="E40" s="800"/>
      <c r="F40" s="800"/>
      <c r="G40" s="84"/>
      <c r="I40" s="820"/>
      <c r="J40" s="820"/>
      <c r="K40" s="820"/>
      <c r="L40" s="820"/>
      <c r="M40" s="820"/>
    </row>
    <row r="41" spans="1:13" s="18" customFormat="1" ht="15.75" x14ac:dyDescent="0.25">
      <c r="A41" s="820"/>
      <c r="B41" s="820"/>
      <c r="C41" s="820"/>
      <c r="D41" s="820"/>
      <c r="E41" s="820"/>
      <c r="F41" s="820"/>
      <c r="G41" s="84"/>
      <c r="H41" s="820"/>
      <c r="I41" s="820"/>
      <c r="J41" s="820"/>
      <c r="K41" s="820"/>
      <c r="L41" s="820"/>
      <c r="M41" s="820"/>
    </row>
    <row r="42" spans="1:13" ht="15.75" x14ac:dyDescent="0.25">
      <c r="A42" s="84"/>
      <c r="B42" s="84"/>
      <c r="C42" s="84"/>
      <c r="D42" s="84"/>
      <c r="E42" s="84"/>
      <c r="F42" s="84"/>
      <c r="G42" s="84"/>
      <c r="H42" s="84"/>
      <c r="I42" s="84"/>
      <c r="J42" s="84"/>
      <c r="K42" s="84"/>
      <c r="L42" s="84"/>
      <c r="M42" s="84"/>
    </row>
    <row r="43" spans="1:13" ht="15.75" x14ac:dyDescent="0.25">
      <c r="A43" s="83" t="s">
        <v>54</v>
      </c>
      <c r="B43" s="83"/>
      <c r="C43" s="83"/>
      <c r="D43" s="83"/>
      <c r="E43" s="83"/>
      <c r="F43" s="84"/>
      <c r="G43" s="84"/>
      <c r="H43" s="83" t="s">
        <v>55</v>
      </c>
      <c r="I43" s="83"/>
      <c r="J43" s="83"/>
      <c r="K43" s="83"/>
      <c r="L43" s="83"/>
      <c r="M43" s="84"/>
    </row>
    <row r="44" spans="1:13" ht="16.5" thickBot="1" x14ac:dyDescent="0.3">
      <c r="A44" s="84" t="s">
        <v>59</v>
      </c>
      <c r="B44" s="83"/>
      <c r="C44" s="83"/>
      <c r="D44" s="83"/>
      <c r="E44" s="83"/>
      <c r="F44" s="84"/>
      <c r="G44" s="84"/>
      <c r="H44" s="84" t="s">
        <v>59</v>
      </c>
      <c r="I44" s="83"/>
      <c r="J44" s="83"/>
      <c r="K44" s="83"/>
      <c r="L44" s="83"/>
      <c r="M44" s="84"/>
    </row>
    <row r="45" spans="1:13" ht="16.5" thickBot="1" x14ac:dyDescent="0.3">
      <c r="A45" s="759" t="s">
        <v>42</v>
      </c>
      <c r="B45" s="760"/>
      <c r="C45" s="760"/>
      <c r="D45" s="760"/>
      <c r="E45" s="760"/>
      <c r="F45" s="761"/>
      <c r="G45" s="84"/>
      <c r="H45" s="759" t="s">
        <v>43</v>
      </c>
      <c r="I45" s="760"/>
      <c r="J45" s="760"/>
      <c r="K45" s="760"/>
      <c r="L45" s="760"/>
      <c r="M45" s="761"/>
    </row>
    <row r="46" spans="1:13" ht="16.5" thickBot="1" x14ac:dyDescent="0.3">
      <c r="A46" s="762" t="s">
        <v>284</v>
      </c>
      <c r="B46" s="763"/>
      <c r="C46" s="764"/>
      <c r="D46" s="765" t="s">
        <v>285</v>
      </c>
      <c r="E46" s="763"/>
      <c r="F46" s="766"/>
      <c r="G46" s="84"/>
      <c r="H46" s="762" t="s">
        <v>284</v>
      </c>
      <c r="I46" s="763"/>
      <c r="J46" s="764"/>
      <c r="K46" s="765" t="s">
        <v>285</v>
      </c>
      <c r="L46" s="763"/>
      <c r="M46" s="766"/>
    </row>
    <row r="47" spans="1:13" ht="32.25" thickBot="1" x14ac:dyDescent="0.3">
      <c r="A47" s="821" t="s">
        <v>44</v>
      </c>
      <c r="B47" s="768" t="s">
        <v>30</v>
      </c>
      <c r="C47" s="822" t="s">
        <v>68</v>
      </c>
      <c r="D47" s="823" t="s">
        <v>44</v>
      </c>
      <c r="E47" s="824" t="s">
        <v>30</v>
      </c>
      <c r="F47" s="770" t="s">
        <v>68</v>
      </c>
      <c r="G47" s="776"/>
      <c r="H47" s="767" t="s">
        <v>44</v>
      </c>
      <c r="I47" s="768" t="s">
        <v>30</v>
      </c>
      <c r="J47" s="770" t="s">
        <v>68</v>
      </c>
      <c r="K47" s="767" t="s">
        <v>44</v>
      </c>
      <c r="L47" s="768" t="s">
        <v>30</v>
      </c>
      <c r="M47" s="770" t="s">
        <v>68</v>
      </c>
    </row>
    <row r="48" spans="1:13" ht="16.5" thickBot="1" x14ac:dyDescent="0.3">
      <c r="A48" s="771" t="s">
        <v>23</v>
      </c>
      <c r="B48" s="772">
        <v>729419.03799999994</v>
      </c>
      <c r="C48" s="775">
        <v>2434505.8840000001</v>
      </c>
      <c r="D48" s="825" t="s">
        <v>23</v>
      </c>
      <c r="E48" s="826">
        <v>347389.61700000003</v>
      </c>
      <c r="F48" s="775">
        <v>1611756.3030000001</v>
      </c>
      <c r="G48" s="776"/>
      <c r="H48" s="774" t="s">
        <v>23</v>
      </c>
      <c r="I48" s="772">
        <v>262041.21299999999</v>
      </c>
      <c r="J48" s="775">
        <v>663976.64099999995</v>
      </c>
      <c r="K48" s="774" t="s">
        <v>23</v>
      </c>
      <c r="L48" s="772">
        <v>149226.89300000001</v>
      </c>
      <c r="M48" s="775">
        <v>87565.558000000005</v>
      </c>
    </row>
    <row r="49" spans="1:13" ht="15.75" x14ac:dyDescent="0.25">
      <c r="A49" s="778" t="s">
        <v>45</v>
      </c>
      <c r="B49" s="779">
        <v>264267.13099999999</v>
      </c>
      <c r="C49" s="802">
        <v>876143.005</v>
      </c>
      <c r="D49" s="803" t="s">
        <v>45</v>
      </c>
      <c r="E49" s="804">
        <v>151226.315</v>
      </c>
      <c r="F49" s="783">
        <v>706360.28300000005</v>
      </c>
      <c r="G49" s="776"/>
      <c r="H49" s="778" t="s">
        <v>77</v>
      </c>
      <c r="I49" s="779">
        <v>126217.109</v>
      </c>
      <c r="J49" s="802">
        <v>596601.06299999997</v>
      </c>
      <c r="K49" s="781" t="s">
        <v>51</v>
      </c>
      <c r="L49" s="782">
        <v>67927.611000000004</v>
      </c>
      <c r="M49" s="783">
        <v>16567.808000000001</v>
      </c>
    </row>
    <row r="50" spans="1:13" ht="15.75" x14ac:dyDescent="0.25">
      <c r="A50" s="784" t="s">
        <v>113</v>
      </c>
      <c r="B50" s="785">
        <v>179019.03400000001</v>
      </c>
      <c r="C50" s="805">
        <v>661604.24899999995</v>
      </c>
      <c r="D50" s="806" t="s">
        <v>113</v>
      </c>
      <c r="E50" s="807">
        <v>59956.432000000001</v>
      </c>
      <c r="F50" s="789">
        <v>291303.527</v>
      </c>
      <c r="G50" s="776"/>
      <c r="H50" s="784" t="s">
        <v>51</v>
      </c>
      <c r="I50" s="785">
        <v>60854.942999999999</v>
      </c>
      <c r="J50" s="805">
        <v>18150.171999999999</v>
      </c>
      <c r="K50" s="787" t="s">
        <v>78</v>
      </c>
      <c r="L50" s="788">
        <v>15989.299000000001</v>
      </c>
      <c r="M50" s="789">
        <v>24269.637999999999</v>
      </c>
    </row>
    <row r="51" spans="1:13" ht="15.75" x14ac:dyDescent="0.25">
      <c r="A51" s="784" t="s">
        <v>75</v>
      </c>
      <c r="B51" s="785">
        <v>42945.228999999999</v>
      </c>
      <c r="C51" s="805">
        <v>145051.09599999999</v>
      </c>
      <c r="D51" s="806" t="s">
        <v>75</v>
      </c>
      <c r="E51" s="807">
        <v>41356.101000000002</v>
      </c>
      <c r="F51" s="789">
        <v>207136.22700000001</v>
      </c>
      <c r="G51" s="776"/>
      <c r="H51" s="784" t="s">
        <v>45</v>
      </c>
      <c r="I51" s="785">
        <v>14872.347</v>
      </c>
      <c r="J51" s="805">
        <v>4520.741</v>
      </c>
      <c r="K51" s="787" t="s">
        <v>74</v>
      </c>
      <c r="L51" s="788">
        <v>14183.865</v>
      </c>
      <c r="M51" s="789">
        <v>7013.9669999999996</v>
      </c>
    </row>
    <row r="52" spans="1:13" ht="15.75" x14ac:dyDescent="0.25">
      <c r="A52" s="784" t="s">
        <v>47</v>
      </c>
      <c r="B52" s="785">
        <v>32748.756000000001</v>
      </c>
      <c r="C52" s="805">
        <v>117781.412</v>
      </c>
      <c r="D52" s="806" t="s">
        <v>130</v>
      </c>
      <c r="E52" s="807">
        <v>17785.823</v>
      </c>
      <c r="F52" s="789">
        <v>88772.342999999993</v>
      </c>
      <c r="G52" s="776"/>
      <c r="H52" s="784" t="s">
        <v>74</v>
      </c>
      <c r="I52" s="785">
        <v>13861.906999999999</v>
      </c>
      <c r="J52" s="805">
        <v>4655.6899999999996</v>
      </c>
      <c r="K52" s="787" t="s">
        <v>77</v>
      </c>
      <c r="L52" s="788">
        <v>9571.6689999999999</v>
      </c>
      <c r="M52" s="789">
        <v>2961.5030000000002</v>
      </c>
    </row>
    <row r="53" spans="1:13" ht="15.75" x14ac:dyDescent="0.25">
      <c r="A53" s="784" t="s">
        <v>130</v>
      </c>
      <c r="B53" s="785">
        <v>28712.129000000001</v>
      </c>
      <c r="C53" s="805">
        <v>107385.526</v>
      </c>
      <c r="D53" s="806" t="s">
        <v>73</v>
      </c>
      <c r="E53" s="807">
        <v>12163.89</v>
      </c>
      <c r="F53" s="789">
        <v>60251.756999999998</v>
      </c>
      <c r="G53" s="776"/>
      <c r="H53" s="784" t="s">
        <v>78</v>
      </c>
      <c r="I53" s="785">
        <v>11508.967000000001</v>
      </c>
      <c r="J53" s="805">
        <v>2732.625</v>
      </c>
      <c r="K53" s="787" t="s">
        <v>45</v>
      </c>
      <c r="L53" s="788">
        <v>8389.8940000000002</v>
      </c>
      <c r="M53" s="789">
        <v>4418.2089999999998</v>
      </c>
    </row>
    <row r="54" spans="1:13" ht="15.75" x14ac:dyDescent="0.25">
      <c r="A54" s="784" t="s">
        <v>51</v>
      </c>
      <c r="B54" s="785">
        <v>26061.752</v>
      </c>
      <c r="C54" s="805">
        <v>81274.837</v>
      </c>
      <c r="D54" s="806" t="s">
        <v>72</v>
      </c>
      <c r="E54" s="807">
        <v>9399.6219999999994</v>
      </c>
      <c r="F54" s="789">
        <v>43950.873</v>
      </c>
      <c r="G54" s="776"/>
      <c r="H54" s="784" t="s">
        <v>46</v>
      </c>
      <c r="I54" s="785">
        <v>8786.3379999999997</v>
      </c>
      <c r="J54" s="805">
        <v>5404.9549999999999</v>
      </c>
      <c r="K54" s="787" t="s">
        <v>49</v>
      </c>
      <c r="L54" s="788">
        <v>8017.86</v>
      </c>
      <c r="M54" s="789">
        <v>2254.0309999999999</v>
      </c>
    </row>
    <row r="55" spans="1:13" ht="15.75" x14ac:dyDescent="0.25">
      <c r="A55" s="784" t="s">
        <v>71</v>
      </c>
      <c r="B55" s="785">
        <v>21281.611000000001</v>
      </c>
      <c r="C55" s="805">
        <v>75358.888999999996</v>
      </c>
      <c r="D55" s="806" t="s">
        <v>49</v>
      </c>
      <c r="E55" s="807">
        <v>8393.7950000000001</v>
      </c>
      <c r="F55" s="789">
        <v>2004.056</v>
      </c>
      <c r="G55" s="776"/>
      <c r="H55" s="784" t="s">
        <v>49</v>
      </c>
      <c r="I55" s="785">
        <v>7337.152</v>
      </c>
      <c r="J55" s="805">
        <v>2241.2249999999999</v>
      </c>
      <c r="K55" s="787" t="s">
        <v>46</v>
      </c>
      <c r="L55" s="788">
        <v>7800.415</v>
      </c>
      <c r="M55" s="789">
        <v>7353.3010000000004</v>
      </c>
    </row>
    <row r="56" spans="1:13" ht="15.75" x14ac:dyDescent="0.25">
      <c r="A56" s="784" t="s">
        <v>46</v>
      </c>
      <c r="B56" s="785">
        <v>19086.89</v>
      </c>
      <c r="C56" s="805">
        <v>70124.032000000007</v>
      </c>
      <c r="D56" s="806" t="s">
        <v>48</v>
      </c>
      <c r="E56" s="807">
        <v>6149.152</v>
      </c>
      <c r="F56" s="789">
        <v>29844.846000000001</v>
      </c>
      <c r="G56" s="776"/>
      <c r="H56" s="784" t="s">
        <v>47</v>
      </c>
      <c r="I56" s="785">
        <v>6442.174</v>
      </c>
      <c r="J56" s="805">
        <v>16081.518</v>
      </c>
      <c r="K56" s="787" t="s">
        <v>158</v>
      </c>
      <c r="L56" s="788">
        <v>5773.2269999999999</v>
      </c>
      <c r="M56" s="789">
        <v>14479.289000000001</v>
      </c>
    </row>
    <row r="57" spans="1:13" ht="15.75" x14ac:dyDescent="0.25">
      <c r="A57" s="784" t="s">
        <v>72</v>
      </c>
      <c r="B57" s="785">
        <v>17353.023000000001</v>
      </c>
      <c r="C57" s="805">
        <v>53975.582999999999</v>
      </c>
      <c r="D57" s="806" t="s">
        <v>70</v>
      </c>
      <c r="E57" s="807">
        <v>6147.3680000000004</v>
      </c>
      <c r="F57" s="789">
        <v>32323.355</v>
      </c>
      <c r="G57" s="776"/>
      <c r="H57" s="784" t="s">
        <v>72</v>
      </c>
      <c r="I57" s="785">
        <v>3317.248</v>
      </c>
      <c r="J57" s="805">
        <v>4121.2420000000002</v>
      </c>
      <c r="K57" s="787" t="s">
        <v>76</v>
      </c>
      <c r="L57" s="788">
        <v>3648.6320000000001</v>
      </c>
      <c r="M57" s="789">
        <v>1140.23</v>
      </c>
    </row>
    <row r="58" spans="1:13" ht="15.75" x14ac:dyDescent="0.25">
      <c r="A58" s="784" t="s">
        <v>49</v>
      </c>
      <c r="B58" s="785">
        <v>17051.397000000001</v>
      </c>
      <c r="C58" s="805">
        <v>26795.050999999999</v>
      </c>
      <c r="D58" s="806" t="s">
        <v>46</v>
      </c>
      <c r="E58" s="807">
        <v>4999.6530000000002</v>
      </c>
      <c r="F58" s="789">
        <v>27752.751</v>
      </c>
      <c r="G58" s="776"/>
      <c r="H58" s="784" t="s">
        <v>158</v>
      </c>
      <c r="I58" s="785">
        <v>2830.52</v>
      </c>
      <c r="J58" s="805">
        <v>3872.085</v>
      </c>
      <c r="K58" s="787" t="s">
        <v>72</v>
      </c>
      <c r="L58" s="788">
        <v>2037.421</v>
      </c>
      <c r="M58" s="789">
        <v>1177.1479999999999</v>
      </c>
    </row>
    <row r="59" spans="1:13" ht="15.75" x14ac:dyDescent="0.25">
      <c r="A59" s="808" t="s">
        <v>48</v>
      </c>
      <c r="B59" s="809">
        <v>12633.496999999999</v>
      </c>
      <c r="C59" s="810">
        <v>46321.953999999998</v>
      </c>
      <c r="D59" s="811" t="s">
        <v>66</v>
      </c>
      <c r="E59" s="812">
        <v>4795.2</v>
      </c>
      <c r="F59" s="813">
        <v>24664.423999999999</v>
      </c>
      <c r="G59" s="776"/>
      <c r="H59" s="784" t="s">
        <v>76</v>
      </c>
      <c r="I59" s="785">
        <v>2243.9769999999999</v>
      </c>
      <c r="J59" s="805">
        <v>680.947</v>
      </c>
      <c r="K59" s="787" t="s">
        <v>71</v>
      </c>
      <c r="L59" s="788">
        <v>1735.31</v>
      </c>
      <c r="M59" s="789">
        <v>335.04500000000002</v>
      </c>
    </row>
    <row r="60" spans="1:13" ht="16.5" thickBot="1" x14ac:dyDescent="0.3">
      <c r="A60" s="790" t="s">
        <v>276</v>
      </c>
      <c r="B60" s="791">
        <v>11813.130999999999</v>
      </c>
      <c r="C60" s="817">
        <v>495.29500000000002</v>
      </c>
      <c r="D60" s="818" t="s">
        <v>114</v>
      </c>
      <c r="E60" s="819">
        <v>4659.78</v>
      </c>
      <c r="F60" s="795">
        <v>27045.013999999999</v>
      </c>
      <c r="G60" s="820"/>
      <c r="H60" s="827" t="s">
        <v>182</v>
      </c>
      <c r="I60" s="828">
        <v>1261.1669999999999</v>
      </c>
      <c r="J60" s="829">
        <v>938.3</v>
      </c>
      <c r="K60" s="830" t="s">
        <v>47</v>
      </c>
      <c r="L60" s="831">
        <v>1453.396</v>
      </c>
      <c r="M60" s="832">
        <v>3135.9250000000002</v>
      </c>
    </row>
    <row r="61" spans="1:13" ht="15.75" x14ac:dyDescent="0.25">
      <c r="A61" s="796" t="s">
        <v>50</v>
      </c>
      <c r="B61" s="820"/>
      <c r="C61" s="820"/>
      <c r="D61" s="820"/>
      <c r="E61" s="820"/>
      <c r="F61" s="820"/>
      <c r="G61" s="84"/>
      <c r="H61" s="796" t="s">
        <v>50</v>
      </c>
      <c r="I61" s="820"/>
      <c r="J61" s="820"/>
      <c r="K61" s="820"/>
      <c r="L61" s="820"/>
      <c r="M61" s="820"/>
    </row>
    <row r="62" spans="1:13" ht="15.75" x14ac:dyDescent="0.25">
      <c r="A62" s="798"/>
      <c r="B62" s="797"/>
      <c r="C62" s="797"/>
      <c r="D62" s="798"/>
      <c r="E62" s="799"/>
      <c r="F62" s="799"/>
      <c r="G62" s="84"/>
      <c r="H62" s="84"/>
      <c r="I62" s="833"/>
      <c r="J62" s="833"/>
      <c r="K62" s="798"/>
      <c r="L62" s="799"/>
      <c r="M62" s="799"/>
    </row>
    <row r="63" spans="1:13" ht="15.75" x14ac:dyDescent="0.25">
      <c r="A63" s="84"/>
      <c r="B63" s="84"/>
      <c r="C63" s="84"/>
      <c r="D63" s="84"/>
      <c r="E63" s="84"/>
      <c r="F63" s="84"/>
      <c r="G63" s="84"/>
      <c r="H63" s="84"/>
      <c r="I63" s="84"/>
      <c r="J63" s="84"/>
      <c r="K63" s="84"/>
      <c r="L63" s="84"/>
      <c r="M63" s="84"/>
    </row>
    <row r="64" spans="1:13" ht="15.75" x14ac:dyDescent="0.25">
      <c r="A64" s="83" t="s">
        <v>56</v>
      </c>
      <c r="B64" s="83"/>
      <c r="C64" s="83"/>
      <c r="D64" s="83"/>
      <c r="E64" s="83"/>
      <c r="F64" s="84"/>
      <c r="G64" s="84"/>
      <c r="H64" s="83" t="s">
        <v>57</v>
      </c>
      <c r="I64" s="83"/>
      <c r="J64" s="83"/>
      <c r="K64" s="83"/>
      <c r="L64" s="83"/>
      <c r="M64" s="84"/>
    </row>
    <row r="65" spans="1:13" ht="16.5" thickBot="1" x14ac:dyDescent="0.3">
      <c r="A65" s="84" t="s">
        <v>59</v>
      </c>
      <c r="B65" s="83"/>
      <c r="C65" s="83"/>
      <c r="D65" s="83"/>
      <c r="E65" s="83"/>
      <c r="F65" s="84"/>
      <c r="G65" s="84"/>
      <c r="H65" s="84" t="s">
        <v>59</v>
      </c>
      <c r="I65" s="83"/>
      <c r="J65" s="83"/>
      <c r="K65" s="83"/>
      <c r="L65" s="83"/>
      <c r="M65" s="84"/>
    </row>
    <row r="66" spans="1:13" ht="16.5" thickBot="1" x14ac:dyDescent="0.3">
      <c r="A66" s="759" t="s">
        <v>42</v>
      </c>
      <c r="B66" s="760"/>
      <c r="C66" s="760"/>
      <c r="D66" s="760"/>
      <c r="E66" s="760"/>
      <c r="F66" s="761"/>
      <c r="G66" s="84"/>
      <c r="H66" s="759" t="s">
        <v>43</v>
      </c>
      <c r="I66" s="760"/>
      <c r="J66" s="760"/>
      <c r="K66" s="760"/>
      <c r="L66" s="760"/>
      <c r="M66" s="761"/>
    </row>
    <row r="67" spans="1:13" ht="16.5" thickBot="1" x14ac:dyDescent="0.3">
      <c r="A67" s="762" t="s">
        <v>284</v>
      </c>
      <c r="B67" s="763"/>
      <c r="C67" s="764"/>
      <c r="D67" s="765" t="s">
        <v>285</v>
      </c>
      <c r="E67" s="763"/>
      <c r="F67" s="766"/>
      <c r="G67" s="84"/>
      <c r="H67" s="762" t="s">
        <v>284</v>
      </c>
      <c r="I67" s="763"/>
      <c r="J67" s="764"/>
      <c r="K67" s="765" t="s">
        <v>285</v>
      </c>
      <c r="L67" s="763"/>
      <c r="M67" s="766"/>
    </row>
    <row r="68" spans="1:13" ht="32.25" thickBot="1" x14ac:dyDescent="0.3">
      <c r="A68" s="767" t="s">
        <v>44</v>
      </c>
      <c r="B68" s="768" t="s">
        <v>30</v>
      </c>
      <c r="C68" s="769" t="s">
        <v>68</v>
      </c>
      <c r="D68" s="767" t="s">
        <v>44</v>
      </c>
      <c r="E68" s="768" t="s">
        <v>30</v>
      </c>
      <c r="F68" s="770" t="s">
        <v>68</v>
      </c>
      <c r="G68" s="834"/>
      <c r="H68" s="767" t="s">
        <v>44</v>
      </c>
      <c r="I68" s="768" t="s">
        <v>30</v>
      </c>
      <c r="J68" s="769" t="s">
        <v>68</v>
      </c>
      <c r="K68" s="767" t="s">
        <v>44</v>
      </c>
      <c r="L68" s="768" t="s">
        <v>30</v>
      </c>
      <c r="M68" s="770" t="s">
        <v>68</v>
      </c>
    </row>
    <row r="69" spans="1:13" ht="16.5" thickBot="1" x14ac:dyDescent="0.3">
      <c r="A69" s="771" t="s">
        <v>23</v>
      </c>
      <c r="B69" s="772">
        <v>28120.350999999999</v>
      </c>
      <c r="C69" s="773">
        <v>57515.813999999998</v>
      </c>
      <c r="D69" s="777" t="s">
        <v>23</v>
      </c>
      <c r="E69" s="772">
        <v>26433.672999999999</v>
      </c>
      <c r="F69" s="775">
        <v>62313.421000000002</v>
      </c>
      <c r="G69" s="834"/>
      <c r="H69" s="835" t="s">
        <v>23</v>
      </c>
      <c r="I69" s="772">
        <v>26061.485000000001</v>
      </c>
      <c r="J69" s="773">
        <v>42396.271000000001</v>
      </c>
      <c r="K69" s="835" t="s">
        <v>23</v>
      </c>
      <c r="L69" s="772">
        <v>17649.273000000001</v>
      </c>
      <c r="M69" s="775">
        <v>26859.706999999999</v>
      </c>
    </row>
    <row r="70" spans="1:13" ht="15.75" x14ac:dyDescent="0.25">
      <c r="A70" s="778" t="s">
        <v>45</v>
      </c>
      <c r="B70" s="779">
        <v>6342.4390000000003</v>
      </c>
      <c r="C70" s="780">
        <v>14060.829</v>
      </c>
      <c r="D70" s="781" t="s">
        <v>45</v>
      </c>
      <c r="E70" s="782">
        <v>6010.8860000000004</v>
      </c>
      <c r="F70" s="783">
        <v>16360.700999999999</v>
      </c>
      <c r="G70" s="834"/>
      <c r="H70" s="836" t="s">
        <v>45</v>
      </c>
      <c r="I70" s="779">
        <v>9927.6939999999995</v>
      </c>
      <c r="J70" s="780">
        <v>15310.047</v>
      </c>
      <c r="K70" s="781" t="s">
        <v>71</v>
      </c>
      <c r="L70" s="782">
        <v>7244.549</v>
      </c>
      <c r="M70" s="783">
        <v>8866.5480000000007</v>
      </c>
    </row>
    <row r="71" spans="1:13" ht="15.75" x14ac:dyDescent="0.25">
      <c r="A71" s="784" t="s">
        <v>48</v>
      </c>
      <c r="B71" s="785">
        <v>6012.201</v>
      </c>
      <c r="C71" s="786">
        <v>14175.618</v>
      </c>
      <c r="D71" s="787" t="s">
        <v>113</v>
      </c>
      <c r="E71" s="788">
        <v>5439.2209999999995</v>
      </c>
      <c r="F71" s="789">
        <v>10252.207</v>
      </c>
      <c r="G71" s="834"/>
      <c r="H71" s="837" t="s">
        <v>71</v>
      </c>
      <c r="I71" s="785">
        <v>6083.0280000000002</v>
      </c>
      <c r="J71" s="786">
        <v>7241.558</v>
      </c>
      <c r="K71" s="787" t="s">
        <v>45</v>
      </c>
      <c r="L71" s="788">
        <v>5427.45</v>
      </c>
      <c r="M71" s="789">
        <v>10458.761</v>
      </c>
    </row>
    <row r="72" spans="1:13" ht="15.75" x14ac:dyDescent="0.25">
      <c r="A72" s="784" t="s">
        <v>75</v>
      </c>
      <c r="B72" s="785">
        <v>5368.1490000000003</v>
      </c>
      <c r="C72" s="786">
        <v>10187.814</v>
      </c>
      <c r="D72" s="787" t="s">
        <v>75</v>
      </c>
      <c r="E72" s="788">
        <v>5233.1379999999999</v>
      </c>
      <c r="F72" s="789">
        <v>11470.018</v>
      </c>
      <c r="G72" s="834"/>
      <c r="H72" s="837" t="s">
        <v>77</v>
      </c>
      <c r="I72" s="785">
        <v>3891.6010000000001</v>
      </c>
      <c r="J72" s="786">
        <v>11838.94</v>
      </c>
      <c r="K72" s="787" t="s">
        <v>51</v>
      </c>
      <c r="L72" s="788">
        <v>1028.126</v>
      </c>
      <c r="M72" s="789">
        <v>1513.99</v>
      </c>
    </row>
    <row r="73" spans="1:13" ht="15.75" x14ac:dyDescent="0.25">
      <c r="A73" s="784" t="s">
        <v>113</v>
      </c>
      <c r="B73" s="785">
        <v>4077.6930000000002</v>
      </c>
      <c r="C73" s="786">
        <v>7082.8239999999996</v>
      </c>
      <c r="D73" s="787" t="s">
        <v>48</v>
      </c>
      <c r="E73" s="788">
        <v>3813.7049999999999</v>
      </c>
      <c r="F73" s="789">
        <v>12284.303</v>
      </c>
      <c r="G73" s="834"/>
      <c r="H73" s="837" t="s">
        <v>51</v>
      </c>
      <c r="I73" s="785">
        <v>2541.2289999999998</v>
      </c>
      <c r="J73" s="786">
        <v>2967.5790000000002</v>
      </c>
      <c r="K73" s="787" t="s">
        <v>72</v>
      </c>
      <c r="L73" s="788">
        <v>909.14800000000002</v>
      </c>
      <c r="M73" s="789">
        <v>1958.777</v>
      </c>
    </row>
    <row r="74" spans="1:13" ht="15.75" x14ac:dyDescent="0.25">
      <c r="A74" s="784" t="s">
        <v>193</v>
      </c>
      <c r="B74" s="785">
        <v>915.86800000000005</v>
      </c>
      <c r="C74" s="786">
        <v>2130.9</v>
      </c>
      <c r="D74" s="787" t="s">
        <v>51</v>
      </c>
      <c r="E74" s="788">
        <v>1085.144</v>
      </c>
      <c r="F74" s="789">
        <v>1441.049</v>
      </c>
      <c r="G74" s="834"/>
      <c r="H74" s="837" t="s">
        <v>72</v>
      </c>
      <c r="I74" s="785">
        <v>1091.3219999999999</v>
      </c>
      <c r="J74" s="786">
        <v>1689.096</v>
      </c>
      <c r="K74" s="787" t="s">
        <v>75</v>
      </c>
      <c r="L74" s="788">
        <v>875.52499999999998</v>
      </c>
      <c r="M74" s="789">
        <v>1230.374</v>
      </c>
    </row>
    <row r="75" spans="1:13" ht="15.75" x14ac:dyDescent="0.25">
      <c r="A75" s="784" t="s">
        <v>146</v>
      </c>
      <c r="B75" s="785">
        <v>900.149</v>
      </c>
      <c r="C75" s="786">
        <v>1678.087</v>
      </c>
      <c r="D75" s="787" t="s">
        <v>72</v>
      </c>
      <c r="E75" s="788">
        <v>761.08199999999999</v>
      </c>
      <c r="F75" s="789">
        <v>1962.4839999999999</v>
      </c>
      <c r="G75" s="834"/>
      <c r="H75" s="837" t="s">
        <v>113</v>
      </c>
      <c r="I75" s="785">
        <v>530.55799999999999</v>
      </c>
      <c r="J75" s="786">
        <v>648.154</v>
      </c>
      <c r="K75" s="787" t="s">
        <v>147</v>
      </c>
      <c r="L75" s="788">
        <v>468.17099999999999</v>
      </c>
      <c r="M75" s="789">
        <v>219.94</v>
      </c>
    </row>
    <row r="76" spans="1:13" ht="15.75" x14ac:dyDescent="0.25">
      <c r="A76" s="784" t="s">
        <v>72</v>
      </c>
      <c r="B76" s="785">
        <v>896.39499999999998</v>
      </c>
      <c r="C76" s="786">
        <v>2039.9690000000001</v>
      </c>
      <c r="D76" s="787" t="s">
        <v>146</v>
      </c>
      <c r="E76" s="788">
        <v>730.82399999999996</v>
      </c>
      <c r="F76" s="789">
        <v>1573.04</v>
      </c>
      <c r="G76" s="834"/>
      <c r="H76" s="837" t="s">
        <v>75</v>
      </c>
      <c r="I76" s="785">
        <v>499.02199999999999</v>
      </c>
      <c r="J76" s="786">
        <v>726.68499999999995</v>
      </c>
      <c r="K76" s="787" t="s">
        <v>113</v>
      </c>
      <c r="L76" s="788">
        <v>438.221</v>
      </c>
      <c r="M76" s="789">
        <v>603.67100000000005</v>
      </c>
    </row>
    <row r="77" spans="1:13" ht="15.75" x14ac:dyDescent="0.25">
      <c r="A77" s="784" t="s">
        <v>46</v>
      </c>
      <c r="B77" s="785">
        <v>845.79899999999998</v>
      </c>
      <c r="C77" s="786">
        <v>1609.856</v>
      </c>
      <c r="D77" s="787" t="s">
        <v>46</v>
      </c>
      <c r="E77" s="788">
        <v>623.60699999999997</v>
      </c>
      <c r="F77" s="789">
        <v>1299.146</v>
      </c>
      <c r="G77" s="834"/>
      <c r="H77" s="837" t="s">
        <v>147</v>
      </c>
      <c r="I77" s="785">
        <v>431.90800000000002</v>
      </c>
      <c r="J77" s="786">
        <v>208.36</v>
      </c>
      <c r="K77" s="787" t="s">
        <v>130</v>
      </c>
      <c r="L77" s="788">
        <v>285.041</v>
      </c>
      <c r="M77" s="789">
        <v>524.97500000000002</v>
      </c>
    </row>
    <row r="78" spans="1:13" ht="15.75" x14ac:dyDescent="0.25">
      <c r="A78" s="784" t="s">
        <v>51</v>
      </c>
      <c r="B78" s="785">
        <v>744.90499999999997</v>
      </c>
      <c r="C78" s="786">
        <v>1144.1099999999999</v>
      </c>
      <c r="D78" s="787" t="s">
        <v>193</v>
      </c>
      <c r="E78" s="788">
        <v>538.68299999999999</v>
      </c>
      <c r="F78" s="789">
        <v>1418.2190000000001</v>
      </c>
      <c r="G78" s="834"/>
      <c r="H78" s="838" t="s">
        <v>195</v>
      </c>
      <c r="I78" s="809">
        <v>403.08100000000002</v>
      </c>
      <c r="J78" s="814">
        <v>713.63099999999997</v>
      </c>
      <c r="K78" s="815" t="s">
        <v>288</v>
      </c>
      <c r="L78" s="816">
        <v>254.86600000000001</v>
      </c>
      <c r="M78" s="813">
        <v>200.07499999999999</v>
      </c>
    </row>
    <row r="79" spans="1:13" ht="16.5" thickBot="1" x14ac:dyDescent="0.3">
      <c r="A79" s="827" t="s">
        <v>73</v>
      </c>
      <c r="B79" s="828">
        <v>644.24800000000005</v>
      </c>
      <c r="C79" s="839">
        <v>1084.788</v>
      </c>
      <c r="D79" s="830" t="s">
        <v>182</v>
      </c>
      <c r="E79" s="831">
        <v>466.57</v>
      </c>
      <c r="F79" s="832">
        <v>692.21600000000001</v>
      </c>
      <c r="G79" s="820"/>
      <c r="H79" s="840" t="s">
        <v>47</v>
      </c>
      <c r="I79" s="791">
        <v>199.71199999999999</v>
      </c>
      <c r="J79" s="792">
        <v>227.3</v>
      </c>
      <c r="K79" s="793" t="s">
        <v>195</v>
      </c>
      <c r="L79" s="794">
        <v>212.78899999999999</v>
      </c>
      <c r="M79" s="795">
        <v>488.06900000000002</v>
      </c>
    </row>
    <row r="80" spans="1:13" ht="15.75" x14ac:dyDescent="0.25">
      <c r="A80" s="796" t="s">
        <v>50</v>
      </c>
      <c r="B80" s="820"/>
      <c r="C80" s="820"/>
      <c r="D80" s="820"/>
      <c r="E80" s="820"/>
      <c r="F80" s="820"/>
      <c r="G80" s="820"/>
      <c r="H80" s="796" t="s">
        <v>50</v>
      </c>
      <c r="I80" s="820"/>
      <c r="J80" s="820"/>
      <c r="K80" s="820"/>
      <c r="L80" s="820"/>
      <c r="M80" s="820"/>
    </row>
  </sheetData>
  <pageMargins left="0.2" right="0.13" top="0.37" bottom="0.34" header="0.24" footer="0.13"/>
  <pageSetup paperSize="9" scale="74" orientation="landscape" r:id="rId1"/>
  <headerFooter alignWithMargins="0">
    <oddFooter>&amp;L&amp;"Times New Roman CE,Pogrubiona kursywa"&amp;12Źródło: Dane MF, CIHZ&amp;R&amp;"Times New Roman CE,Pogrubiona kursywa"&amp;12Przygotowała: Anna Porowska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1"/>
  <dimension ref="A1:AE74"/>
  <sheetViews>
    <sheetView showGridLines="0" zoomScale="70" zoomScaleNormal="70" workbookViewId="0">
      <selection activeCell="AC56" sqref="AC56"/>
    </sheetView>
  </sheetViews>
  <sheetFormatPr defaultRowHeight="12.75" x14ac:dyDescent="0.2"/>
  <cols>
    <col min="1" max="1" width="3.140625" customWidth="1"/>
  </cols>
  <sheetData>
    <row r="1" ht="8.25" customHeight="1" x14ac:dyDescent="0.2"/>
    <row r="21" spans="2:31" x14ac:dyDescent="0.2">
      <c r="B21" s="324"/>
    </row>
    <row r="22" spans="2:31" x14ac:dyDescent="0.2">
      <c r="R22" s="324"/>
      <c r="AB22" s="324"/>
    </row>
    <row r="27" spans="2:31" x14ac:dyDescent="0.2">
      <c r="R27" s="324" t="s">
        <v>50</v>
      </c>
      <c r="AE27" s="324" t="s">
        <v>50</v>
      </c>
    </row>
    <row r="35" spans="1:18" x14ac:dyDescent="0.2">
      <c r="A35" s="324"/>
    </row>
    <row r="36" spans="1:18" x14ac:dyDescent="0.2">
      <c r="B36" s="324"/>
    </row>
    <row r="37" spans="1:18" x14ac:dyDescent="0.2">
      <c r="B37" s="324"/>
    </row>
    <row r="42" spans="1:18" ht="21.75" customHeight="1" x14ac:dyDescent="0.2">
      <c r="B42" s="324"/>
      <c r="R42" s="324"/>
    </row>
    <row r="53" spans="18:31" ht="26.25" customHeight="1" x14ac:dyDescent="0.2">
      <c r="R53" s="324" t="s">
        <v>50</v>
      </c>
      <c r="AE53" s="324" t="s">
        <v>50</v>
      </c>
    </row>
    <row r="73" spans="2:2" x14ac:dyDescent="0.2">
      <c r="B73" s="324"/>
    </row>
    <row r="74" spans="2:2" x14ac:dyDescent="0.2">
      <c r="B74" s="324"/>
    </row>
  </sheetData>
  <pageMargins left="0.7" right="0.7" top="0.75" bottom="0.75" header="0.3" footer="0.3"/>
  <pageSetup paperSize="9" orientation="portrait" verticalDpi="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"/>
  <dimension ref="A1:T41"/>
  <sheetViews>
    <sheetView showGridLines="0" zoomScale="90" zoomScaleNormal="90" workbookViewId="0">
      <selection activeCell="L34" sqref="L34"/>
    </sheetView>
  </sheetViews>
  <sheetFormatPr defaultColWidth="9.140625" defaultRowHeight="12.75" x14ac:dyDescent="0.2"/>
  <cols>
    <col min="1" max="1" width="5.42578125" style="77" customWidth="1"/>
    <col min="2" max="2" width="47.7109375" style="77" bestFit="1" customWidth="1"/>
    <col min="3" max="12" width="11.28515625" style="77" customWidth="1"/>
    <col min="13" max="14" width="11.5703125" style="77" bestFit="1" customWidth="1"/>
    <col min="15" max="20" width="10.42578125" style="77" bestFit="1" customWidth="1"/>
    <col min="21" max="16384" width="9.140625" style="77"/>
  </cols>
  <sheetData>
    <row r="1" spans="1:14" s="7" customFormat="1" ht="21" x14ac:dyDescent="0.35">
      <c r="A1" s="88" t="s">
        <v>238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</row>
    <row r="2" spans="1:14" s="7" customFormat="1" x14ac:dyDescent="0.2">
      <c r="A2" s="23"/>
      <c r="B2" s="23"/>
      <c r="C2" s="23"/>
      <c r="D2" s="23"/>
      <c r="E2" s="23"/>
      <c r="F2" s="23"/>
      <c r="G2" s="23"/>
      <c r="H2" s="23"/>
      <c r="I2" s="23"/>
      <c r="J2" s="23"/>
      <c r="K2" s="23"/>
      <c r="L2" s="23"/>
    </row>
    <row r="3" spans="1:14" s="7" customFormat="1" ht="16.5" thickBot="1" x14ac:dyDescent="0.3">
      <c r="A3" s="24" t="s">
        <v>153</v>
      </c>
      <c r="B3" s="23"/>
      <c r="C3" s="23"/>
      <c r="D3" s="23"/>
      <c r="E3" s="23"/>
      <c r="F3" s="23"/>
      <c r="G3" s="23"/>
      <c r="H3" s="23"/>
      <c r="I3" s="23"/>
      <c r="J3" s="23"/>
      <c r="K3" s="23"/>
      <c r="L3" s="23"/>
    </row>
    <row r="4" spans="1:14" s="7" customFormat="1" ht="15.75" thickBot="1" x14ac:dyDescent="0.3">
      <c r="A4" s="89"/>
      <c r="B4" s="90"/>
      <c r="C4" s="286" t="s">
        <v>25</v>
      </c>
      <c r="D4" s="287"/>
      <c r="E4" s="287"/>
      <c r="F4" s="287"/>
      <c r="G4" s="287"/>
      <c r="H4" s="287"/>
      <c r="I4" s="288"/>
      <c r="J4" s="288"/>
      <c r="K4" s="288"/>
      <c r="L4" s="288"/>
      <c r="M4" s="288"/>
      <c r="N4" s="289"/>
    </row>
    <row r="5" spans="1:14" s="7" customFormat="1" ht="15" x14ac:dyDescent="0.25">
      <c r="A5" s="56" t="s">
        <v>28</v>
      </c>
      <c r="B5" s="91" t="s">
        <v>29</v>
      </c>
      <c r="C5" s="268" t="s">
        <v>30</v>
      </c>
      <c r="D5" s="269"/>
      <c r="E5" s="269"/>
      <c r="F5" s="269"/>
      <c r="G5" s="270"/>
      <c r="H5" s="271"/>
      <c r="I5" s="269" t="s">
        <v>31</v>
      </c>
      <c r="J5" s="272"/>
      <c r="K5" s="272"/>
      <c r="L5" s="272"/>
      <c r="M5" s="272"/>
      <c r="N5" s="273"/>
    </row>
    <row r="6" spans="1:14" s="7" customFormat="1" ht="15.75" thickBot="1" x14ac:dyDescent="0.3">
      <c r="A6" s="92"/>
      <c r="B6" s="93"/>
      <c r="C6" s="110">
        <v>2018</v>
      </c>
      <c r="D6" s="111">
        <v>2019</v>
      </c>
      <c r="E6" s="111">
        <v>2020</v>
      </c>
      <c r="F6" s="111">
        <v>2021</v>
      </c>
      <c r="G6" s="112">
        <v>2022</v>
      </c>
      <c r="H6" s="112">
        <v>2023</v>
      </c>
      <c r="I6" s="243">
        <v>2018</v>
      </c>
      <c r="J6" s="244">
        <v>2019</v>
      </c>
      <c r="K6" s="244">
        <v>2020</v>
      </c>
      <c r="L6" s="244">
        <v>2021</v>
      </c>
      <c r="M6" s="244">
        <v>2022</v>
      </c>
      <c r="N6" s="245">
        <v>2023</v>
      </c>
    </row>
    <row r="7" spans="1:14" s="7" customFormat="1" ht="15" x14ac:dyDescent="0.25">
      <c r="A7" s="64" t="s">
        <v>41</v>
      </c>
      <c r="B7" s="94"/>
      <c r="C7" s="246">
        <v>824319.71600000001</v>
      </c>
      <c r="D7" s="247">
        <v>824688.2620000001</v>
      </c>
      <c r="E7" s="247">
        <v>1717643.0249999999</v>
      </c>
      <c r="F7" s="247">
        <v>1946257.4750000001</v>
      </c>
      <c r="G7" s="248">
        <v>3141721.764</v>
      </c>
      <c r="H7" s="249">
        <v>3558217.432</v>
      </c>
      <c r="I7" s="250">
        <v>4297597.7980000004</v>
      </c>
      <c r="J7" s="251">
        <v>4383106.1620000014</v>
      </c>
      <c r="K7" s="252">
        <v>9161409.8160000015</v>
      </c>
      <c r="L7" s="252">
        <v>8631716.1359999999</v>
      </c>
      <c r="M7" s="252">
        <v>9217128.5350000001</v>
      </c>
      <c r="N7" s="253">
        <v>13765919.232000001</v>
      </c>
    </row>
    <row r="8" spans="1:14" s="7" customFormat="1" ht="15" x14ac:dyDescent="0.25">
      <c r="A8" s="95" t="s">
        <v>32</v>
      </c>
      <c r="B8" s="96" t="s">
        <v>33</v>
      </c>
      <c r="C8" s="254">
        <v>344137.14500000002</v>
      </c>
      <c r="D8" s="255">
        <v>387598.41399999999</v>
      </c>
      <c r="E8" s="255">
        <v>923508.897</v>
      </c>
      <c r="F8" s="255">
        <v>838611.90700000001</v>
      </c>
      <c r="G8" s="256">
        <v>1340555.7749999999</v>
      </c>
      <c r="H8" s="257">
        <v>1808400.024</v>
      </c>
      <c r="I8" s="258">
        <v>1806363.4680000001</v>
      </c>
      <c r="J8" s="256">
        <v>2091696.767</v>
      </c>
      <c r="K8" s="258">
        <v>4688542.6890000002</v>
      </c>
      <c r="L8" s="258">
        <v>3594948.9780000001</v>
      </c>
      <c r="M8" s="259">
        <v>3645546.3870000001</v>
      </c>
      <c r="N8" s="260">
        <v>6977904.6009999998</v>
      </c>
    </row>
    <row r="9" spans="1:14" s="7" customFormat="1" ht="15" x14ac:dyDescent="0.25">
      <c r="A9" s="95" t="s">
        <v>34</v>
      </c>
      <c r="B9" s="96" t="s">
        <v>2</v>
      </c>
      <c r="C9" s="254">
        <v>87065.028999999995</v>
      </c>
      <c r="D9" s="255">
        <v>83799.627999999997</v>
      </c>
      <c r="E9" s="255">
        <v>198899.10399999999</v>
      </c>
      <c r="F9" s="255">
        <v>196775.11300000001</v>
      </c>
      <c r="G9" s="256">
        <v>137702.79</v>
      </c>
      <c r="H9" s="257">
        <v>150551.66899999999</v>
      </c>
      <c r="I9" s="258">
        <v>500254.33</v>
      </c>
      <c r="J9" s="259">
        <v>485279.93800000002</v>
      </c>
      <c r="K9" s="259">
        <v>1296720.699</v>
      </c>
      <c r="L9" s="259">
        <v>1064410.4280000001</v>
      </c>
      <c r="M9" s="259">
        <v>442504.53399999999</v>
      </c>
      <c r="N9" s="260">
        <v>686064.701</v>
      </c>
    </row>
    <row r="10" spans="1:14" s="7" customFormat="1" ht="15" x14ac:dyDescent="0.25">
      <c r="A10" s="95" t="s">
        <v>35</v>
      </c>
      <c r="B10" s="96" t="s">
        <v>3</v>
      </c>
      <c r="C10" s="254">
        <v>31413.983</v>
      </c>
      <c r="D10" s="255">
        <v>15224.787</v>
      </c>
      <c r="E10" s="255">
        <v>49569.46</v>
      </c>
      <c r="F10" s="255">
        <v>92281.023000000001</v>
      </c>
      <c r="G10" s="256">
        <v>94613.353000000003</v>
      </c>
      <c r="H10" s="257">
        <v>107745.74099999999</v>
      </c>
      <c r="I10" s="258">
        <v>153843.93299999999</v>
      </c>
      <c r="J10" s="259">
        <v>85032.663</v>
      </c>
      <c r="K10" s="259">
        <v>301963.77399999998</v>
      </c>
      <c r="L10" s="259">
        <v>455877.511</v>
      </c>
      <c r="M10" s="259">
        <v>305544.39299999998</v>
      </c>
      <c r="N10" s="260">
        <v>477585.96399999998</v>
      </c>
    </row>
    <row r="11" spans="1:14" s="7" customFormat="1" ht="15" x14ac:dyDescent="0.25">
      <c r="A11" s="95" t="s">
        <v>36</v>
      </c>
      <c r="B11" s="96" t="s">
        <v>20</v>
      </c>
      <c r="C11" s="254">
        <v>26869.987000000001</v>
      </c>
      <c r="D11" s="255">
        <v>18017.611000000001</v>
      </c>
      <c r="E11" s="255">
        <v>28663.094000000001</v>
      </c>
      <c r="F11" s="255">
        <v>45098.695</v>
      </c>
      <c r="G11" s="256">
        <v>42358.463000000003</v>
      </c>
      <c r="H11" s="257">
        <v>38951.271000000001</v>
      </c>
      <c r="I11" s="258">
        <v>138776.117</v>
      </c>
      <c r="J11" s="259">
        <v>82288.296000000002</v>
      </c>
      <c r="K11" s="259">
        <v>147813.35200000001</v>
      </c>
      <c r="L11" s="259">
        <v>228233.48499999999</v>
      </c>
      <c r="M11" s="259">
        <v>140501.69899999999</v>
      </c>
      <c r="N11" s="260">
        <v>147563.046</v>
      </c>
    </row>
    <row r="12" spans="1:14" s="7" customFormat="1" ht="15" x14ac:dyDescent="0.25">
      <c r="A12" s="95" t="s">
        <v>37</v>
      </c>
      <c r="B12" s="96" t="s">
        <v>38</v>
      </c>
      <c r="C12" s="254">
        <v>220103.44899999999</v>
      </c>
      <c r="D12" s="255">
        <v>220273.34299999999</v>
      </c>
      <c r="E12" s="255">
        <v>285187.57500000001</v>
      </c>
      <c r="F12" s="255">
        <v>544928.98400000005</v>
      </c>
      <c r="G12" s="256">
        <v>1239425.442</v>
      </c>
      <c r="H12" s="257">
        <v>1204160.4480000001</v>
      </c>
      <c r="I12" s="258">
        <v>1160285.6640000001</v>
      </c>
      <c r="J12" s="259">
        <v>1169543.9990000001</v>
      </c>
      <c r="K12" s="259">
        <v>1507521.9609999999</v>
      </c>
      <c r="L12" s="259">
        <v>2319862.42</v>
      </c>
      <c r="M12" s="259">
        <v>3919635.0120000001</v>
      </c>
      <c r="N12" s="260">
        <v>4604475.1660000002</v>
      </c>
    </row>
    <row r="13" spans="1:14" s="7" customFormat="1" ht="15" x14ac:dyDescent="0.25">
      <c r="A13" s="95" t="s">
        <v>67</v>
      </c>
      <c r="B13" s="96" t="s">
        <v>69</v>
      </c>
      <c r="C13" s="254">
        <v>81437.960999999996</v>
      </c>
      <c r="D13" s="255">
        <v>68591.337</v>
      </c>
      <c r="E13" s="255">
        <v>193897.611</v>
      </c>
      <c r="F13" s="255">
        <v>189104.174</v>
      </c>
      <c r="G13" s="256">
        <v>230285.33799999999</v>
      </c>
      <c r="H13" s="257">
        <v>192689.79500000001</v>
      </c>
      <c r="I13" s="258">
        <v>427862.489</v>
      </c>
      <c r="J13" s="259">
        <v>372090.565</v>
      </c>
      <c r="K13" s="259">
        <v>1098417.18</v>
      </c>
      <c r="L13" s="259">
        <v>850161.38500000001</v>
      </c>
      <c r="M13" s="259">
        <v>652846.45200000005</v>
      </c>
      <c r="N13" s="260">
        <v>748384.16799999995</v>
      </c>
    </row>
    <row r="14" spans="1:14" ht="15.75" thickBot="1" x14ac:dyDescent="0.3">
      <c r="A14" s="97" t="s">
        <v>39</v>
      </c>
      <c r="B14" s="98" t="s">
        <v>40</v>
      </c>
      <c r="C14" s="261">
        <v>33292.161999999997</v>
      </c>
      <c r="D14" s="262">
        <v>31183.142</v>
      </c>
      <c r="E14" s="262">
        <v>37917.284</v>
      </c>
      <c r="F14" s="262">
        <v>39457.578999999998</v>
      </c>
      <c r="G14" s="263">
        <v>56780.603000000003</v>
      </c>
      <c r="H14" s="264">
        <v>55718.483999999997</v>
      </c>
      <c r="I14" s="265">
        <v>110211.79700000001</v>
      </c>
      <c r="J14" s="266">
        <v>97173.933999999994</v>
      </c>
      <c r="K14" s="266">
        <v>120430.16099999999</v>
      </c>
      <c r="L14" s="266">
        <v>118221.929</v>
      </c>
      <c r="M14" s="266">
        <v>110550.058</v>
      </c>
      <c r="N14" s="267">
        <v>123941.586</v>
      </c>
    </row>
    <row r="15" spans="1:14" ht="15" x14ac:dyDescent="0.25">
      <c r="A15" s="99"/>
      <c r="B15" s="100"/>
      <c r="C15" s="101"/>
      <c r="D15" s="101"/>
      <c r="E15" s="101"/>
      <c r="F15" s="101"/>
      <c r="G15" s="101"/>
      <c r="H15" s="101"/>
      <c r="I15" s="101"/>
      <c r="J15" s="101"/>
      <c r="K15" s="101"/>
      <c r="L15" s="101"/>
      <c r="M15" s="101"/>
      <c r="N15" s="101"/>
    </row>
    <row r="16" spans="1:14" ht="15.75" thickBot="1" x14ac:dyDescent="0.3">
      <c r="A16" s="100"/>
      <c r="B16" s="100"/>
      <c r="C16" s="102"/>
      <c r="D16" s="102"/>
      <c r="E16" s="102"/>
      <c r="F16" s="102"/>
      <c r="G16" s="102"/>
      <c r="H16" s="102"/>
      <c r="I16" s="102"/>
      <c r="J16" s="102"/>
      <c r="K16" s="102"/>
      <c r="L16" s="102"/>
      <c r="M16" s="102"/>
      <c r="N16" s="102"/>
    </row>
    <row r="17" spans="1:14" s="7" customFormat="1" ht="15.75" thickBot="1" x14ac:dyDescent="0.3">
      <c r="A17" s="89"/>
      <c r="B17" s="90"/>
      <c r="C17" s="286" t="s">
        <v>26</v>
      </c>
      <c r="D17" s="287"/>
      <c r="E17" s="287"/>
      <c r="F17" s="287"/>
      <c r="G17" s="287"/>
      <c r="H17" s="287"/>
      <c r="I17" s="290"/>
      <c r="J17" s="290"/>
      <c r="K17" s="290"/>
      <c r="L17" s="290"/>
      <c r="M17" s="290"/>
      <c r="N17" s="289"/>
    </row>
    <row r="18" spans="1:14" s="7" customFormat="1" ht="15" x14ac:dyDescent="0.25">
      <c r="A18" s="56" t="s">
        <v>28</v>
      </c>
      <c r="B18" s="91" t="s">
        <v>29</v>
      </c>
      <c r="C18" s="268" t="s">
        <v>30</v>
      </c>
      <c r="D18" s="269"/>
      <c r="E18" s="269"/>
      <c r="F18" s="269"/>
      <c r="G18" s="270"/>
      <c r="H18" s="271"/>
      <c r="I18" s="269" t="s">
        <v>31</v>
      </c>
      <c r="J18" s="272"/>
      <c r="K18" s="272"/>
      <c r="L18" s="272"/>
      <c r="M18" s="272"/>
      <c r="N18" s="273"/>
    </row>
    <row r="19" spans="1:14" s="7" customFormat="1" ht="15.75" thickBot="1" x14ac:dyDescent="0.3">
      <c r="A19" s="92"/>
      <c r="B19" s="93"/>
      <c r="C19" s="110">
        <v>2018</v>
      </c>
      <c r="D19" s="111">
        <v>2019</v>
      </c>
      <c r="E19" s="111">
        <v>2020</v>
      </c>
      <c r="F19" s="111">
        <v>2021</v>
      </c>
      <c r="G19" s="112">
        <v>2022</v>
      </c>
      <c r="H19" s="112">
        <v>2023</v>
      </c>
      <c r="I19" s="243">
        <v>2018</v>
      </c>
      <c r="J19" s="244">
        <v>2019</v>
      </c>
      <c r="K19" s="244">
        <v>2020</v>
      </c>
      <c r="L19" s="244">
        <v>2021</v>
      </c>
      <c r="M19" s="244">
        <v>2022</v>
      </c>
      <c r="N19" s="245">
        <v>2023</v>
      </c>
    </row>
    <row r="20" spans="1:14" s="7" customFormat="1" ht="15" x14ac:dyDescent="0.25">
      <c r="A20" s="64" t="s">
        <v>41</v>
      </c>
      <c r="B20" s="94"/>
      <c r="C20" s="113">
        <v>340182.80100000004</v>
      </c>
      <c r="D20" s="114">
        <v>357215.77299999999</v>
      </c>
      <c r="E20" s="114">
        <v>424677.94000000006</v>
      </c>
      <c r="F20" s="114">
        <v>397614.25699999998</v>
      </c>
      <c r="G20" s="274">
        <v>1058507.06</v>
      </c>
      <c r="H20" s="115">
        <v>650143.48499999999</v>
      </c>
      <c r="I20" s="275">
        <v>1344611.486</v>
      </c>
      <c r="J20" s="276">
        <v>1345481.7479999999</v>
      </c>
      <c r="K20" s="276">
        <v>1674085.1059999999</v>
      </c>
      <c r="L20" s="276">
        <v>1193637.8840000001</v>
      </c>
      <c r="M20" s="276">
        <v>3362431.7230000002</v>
      </c>
      <c r="N20" s="277">
        <v>1920741.906</v>
      </c>
    </row>
    <row r="21" spans="1:14" s="7" customFormat="1" ht="15" x14ac:dyDescent="0.25">
      <c r="A21" s="95" t="s">
        <v>32</v>
      </c>
      <c r="B21" s="96" t="s">
        <v>33</v>
      </c>
      <c r="C21" s="116">
        <v>117608.88499999999</v>
      </c>
      <c r="D21" s="117">
        <v>107292.311</v>
      </c>
      <c r="E21" s="117">
        <v>158607.948</v>
      </c>
      <c r="F21" s="117">
        <v>137087.96299999999</v>
      </c>
      <c r="G21" s="278">
        <v>270296.07900000003</v>
      </c>
      <c r="H21" s="118">
        <v>192321.416</v>
      </c>
      <c r="I21" s="279">
        <v>649243.223</v>
      </c>
      <c r="J21" s="280">
        <v>579438.62600000005</v>
      </c>
      <c r="K21" s="280">
        <v>895912.71299999999</v>
      </c>
      <c r="L21" s="280">
        <v>610195.17500000005</v>
      </c>
      <c r="M21" s="280">
        <v>952782.64500000002</v>
      </c>
      <c r="N21" s="281">
        <v>856740.125</v>
      </c>
    </row>
    <row r="22" spans="1:14" s="7" customFormat="1" ht="15" x14ac:dyDescent="0.25">
      <c r="A22" s="95" t="s">
        <v>34</v>
      </c>
      <c r="B22" s="96" t="s">
        <v>2</v>
      </c>
      <c r="C22" s="116">
        <v>9962.973</v>
      </c>
      <c r="D22" s="117">
        <v>4301.4009999999998</v>
      </c>
      <c r="E22" s="117">
        <v>3109.768</v>
      </c>
      <c r="F22" s="117">
        <v>9561.3989999999994</v>
      </c>
      <c r="G22" s="278">
        <v>6055.6980000000003</v>
      </c>
      <c r="H22" s="118">
        <v>3626.4450000000002</v>
      </c>
      <c r="I22" s="279">
        <v>54150.682000000001</v>
      </c>
      <c r="J22" s="280">
        <v>11983.028</v>
      </c>
      <c r="K22" s="280">
        <v>7382.6350000000002</v>
      </c>
      <c r="L22" s="280">
        <v>49148.595999999998</v>
      </c>
      <c r="M22" s="280">
        <v>19913.654999999999</v>
      </c>
      <c r="N22" s="281">
        <v>8287.9439999999995</v>
      </c>
    </row>
    <row r="23" spans="1:14" s="7" customFormat="1" ht="15" x14ac:dyDescent="0.25">
      <c r="A23" s="95" t="s">
        <v>35</v>
      </c>
      <c r="B23" s="96" t="s">
        <v>3</v>
      </c>
      <c r="C23" s="116">
        <v>41683.294000000002</v>
      </c>
      <c r="D23" s="117">
        <v>45221.328000000001</v>
      </c>
      <c r="E23" s="117">
        <v>37597.328000000001</v>
      </c>
      <c r="F23" s="117">
        <v>39546.559999999998</v>
      </c>
      <c r="G23" s="278">
        <v>64946.353000000003</v>
      </c>
      <c r="H23" s="118">
        <v>57180.82</v>
      </c>
      <c r="I23" s="279">
        <v>225622.22700000001</v>
      </c>
      <c r="J23" s="280">
        <v>224845.867</v>
      </c>
      <c r="K23" s="280">
        <v>211391.231</v>
      </c>
      <c r="L23" s="280">
        <v>196015.367</v>
      </c>
      <c r="M23" s="280">
        <v>223966.67800000001</v>
      </c>
      <c r="N23" s="281">
        <v>202707.84299999999</v>
      </c>
    </row>
    <row r="24" spans="1:14" s="7" customFormat="1" ht="15" x14ac:dyDescent="0.25">
      <c r="A24" s="95" t="s">
        <v>36</v>
      </c>
      <c r="B24" s="96" t="s">
        <v>20</v>
      </c>
      <c r="C24" s="116">
        <v>2194.7339999999999</v>
      </c>
      <c r="D24" s="117">
        <v>1449.7460000000001</v>
      </c>
      <c r="E24" s="117">
        <v>2241.6680000000001</v>
      </c>
      <c r="F24" s="117">
        <v>2003.144</v>
      </c>
      <c r="G24" s="278">
        <v>2032.0039999999999</v>
      </c>
      <c r="H24" s="118">
        <v>2216.5920000000001</v>
      </c>
      <c r="I24" s="279">
        <v>12640.299000000001</v>
      </c>
      <c r="J24" s="280">
        <v>7222.634</v>
      </c>
      <c r="K24" s="280">
        <v>11246.12</v>
      </c>
      <c r="L24" s="280">
        <v>10786.764999999999</v>
      </c>
      <c r="M24" s="280">
        <v>8435.7119999999995</v>
      </c>
      <c r="N24" s="281">
        <v>9394.3819999999996</v>
      </c>
    </row>
    <row r="25" spans="1:14" s="7" customFormat="1" ht="15" x14ac:dyDescent="0.25">
      <c r="A25" s="95" t="s">
        <v>37</v>
      </c>
      <c r="B25" s="96" t="s">
        <v>38</v>
      </c>
      <c r="C25" s="116">
        <v>125546.156</v>
      </c>
      <c r="D25" s="117">
        <v>149085.37299999999</v>
      </c>
      <c r="E25" s="117">
        <v>171735.389</v>
      </c>
      <c r="F25" s="117">
        <v>156591.965</v>
      </c>
      <c r="G25" s="278">
        <v>633884.89500000002</v>
      </c>
      <c r="H25" s="118">
        <v>331545.98</v>
      </c>
      <c r="I25" s="279">
        <v>288653.17200000002</v>
      </c>
      <c r="J25" s="280">
        <v>397189.61900000001</v>
      </c>
      <c r="K25" s="280">
        <v>424749.90299999999</v>
      </c>
      <c r="L25" s="280">
        <v>221886.71799999999</v>
      </c>
      <c r="M25" s="280">
        <v>2027629.4680000001</v>
      </c>
      <c r="N25" s="281">
        <v>732668.17500000005</v>
      </c>
    </row>
    <row r="26" spans="1:14" s="7" customFormat="1" ht="15" x14ac:dyDescent="0.25">
      <c r="A26" s="95" t="s">
        <v>67</v>
      </c>
      <c r="B26" s="96" t="s">
        <v>69</v>
      </c>
      <c r="C26" s="116">
        <v>14472.091</v>
      </c>
      <c r="D26" s="117">
        <v>15621.69</v>
      </c>
      <c r="E26" s="117">
        <v>14734.107</v>
      </c>
      <c r="F26" s="117">
        <v>21375.975999999999</v>
      </c>
      <c r="G26" s="278">
        <v>21068.365000000002</v>
      </c>
      <c r="H26" s="118">
        <v>14481.387000000001</v>
      </c>
      <c r="I26" s="279">
        <v>39082.25</v>
      </c>
      <c r="J26" s="280">
        <v>45797.531000000003</v>
      </c>
      <c r="K26" s="280">
        <v>36796.733999999997</v>
      </c>
      <c r="L26" s="280">
        <v>42952.33</v>
      </c>
      <c r="M26" s="280">
        <v>32247.864000000001</v>
      </c>
      <c r="N26" s="281">
        <v>32182.056</v>
      </c>
    </row>
    <row r="27" spans="1:14" ht="15.75" thickBot="1" x14ac:dyDescent="0.3">
      <c r="A27" s="97" t="s">
        <v>39</v>
      </c>
      <c r="B27" s="98" t="s">
        <v>40</v>
      </c>
      <c r="C27" s="119">
        <v>28714.668000000001</v>
      </c>
      <c r="D27" s="120">
        <v>34243.923999999999</v>
      </c>
      <c r="E27" s="120">
        <v>36651.732000000004</v>
      </c>
      <c r="F27" s="120">
        <v>31447.25</v>
      </c>
      <c r="G27" s="282">
        <v>60223.665999999997</v>
      </c>
      <c r="H27" s="121">
        <v>48770.845000000001</v>
      </c>
      <c r="I27" s="283">
        <v>75219.633000000002</v>
      </c>
      <c r="J27" s="284">
        <v>79004.442999999999</v>
      </c>
      <c r="K27" s="284">
        <v>86605.77</v>
      </c>
      <c r="L27" s="284">
        <v>62652.932999999997</v>
      </c>
      <c r="M27" s="284">
        <v>97455.701000000001</v>
      </c>
      <c r="N27" s="285">
        <v>78761.380999999994</v>
      </c>
    </row>
    <row r="28" spans="1:14" ht="15" x14ac:dyDescent="0.25">
      <c r="A28" s="100"/>
      <c r="B28" s="100"/>
      <c r="C28" s="103"/>
      <c r="D28" s="103"/>
      <c r="E28" s="103"/>
      <c r="F28" s="103"/>
      <c r="G28" s="103"/>
      <c r="H28" s="103"/>
      <c r="I28" s="103"/>
      <c r="J28" s="103"/>
      <c r="K28" s="103"/>
      <c r="L28" s="103"/>
      <c r="M28" s="103"/>
      <c r="N28" s="103"/>
    </row>
    <row r="29" spans="1:14" ht="15.75" thickBot="1" x14ac:dyDescent="0.3">
      <c r="A29" s="100"/>
      <c r="B29" s="100"/>
      <c r="C29" s="104"/>
      <c r="D29" s="104"/>
      <c r="E29" s="104"/>
      <c r="F29" s="104"/>
      <c r="G29" s="104"/>
      <c r="H29" s="104"/>
      <c r="I29" s="104"/>
      <c r="J29" s="104"/>
      <c r="K29" s="104"/>
      <c r="L29" s="104"/>
      <c r="M29" s="104"/>
      <c r="N29" s="104"/>
    </row>
    <row r="30" spans="1:14" ht="15" x14ac:dyDescent="0.25">
      <c r="A30" s="89"/>
      <c r="B30" s="90"/>
      <c r="C30" s="291" t="s">
        <v>27</v>
      </c>
      <c r="D30" s="292"/>
      <c r="E30" s="292"/>
      <c r="F30" s="292"/>
      <c r="G30" s="293"/>
      <c r="H30" s="294"/>
      <c r="I30" s="102"/>
      <c r="J30" s="105"/>
      <c r="K30" s="102"/>
      <c r="L30" s="102"/>
      <c r="M30" s="102"/>
      <c r="N30" s="102"/>
    </row>
    <row r="31" spans="1:14" ht="15" x14ac:dyDescent="0.25">
      <c r="A31" s="56" t="s">
        <v>28</v>
      </c>
      <c r="B31" s="91" t="s">
        <v>29</v>
      </c>
      <c r="C31" s="106" t="s">
        <v>30</v>
      </c>
      <c r="D31" s="107"/>
      <c r="E31" s="107"/>
      <c r="F31" s="107"/>
      <c r="G31" s="108"/>
      <c r="H31" s="109"/>
      <c r="I31" s="102"/>
      <c r="J31" s="105"/>
      <c r="K31" s="102"/>
      <c r="L31" s="102"/>
      <c r="M31" s="102"/>
      <c r="N31" s="102"/>
    </row>
    <row r="32" spans="1:14" ht="15.75" thickBot="1" x14ac:dyDescent="0.3">
      <c r="A32" s="92"/>
      <c r="B32" s="93"/>
      <c r="C32" s="110">
        <v>2018</v>
      </c>
      <c r="D32" s="111">
        <v>2019</v>
      </c>
      <c r="E32" s="111">
        <v>2020</v>
      </c>
      <c r="F32" s="111">
        <v>2021</v>
      </c>
      <c r="G32" s="112">
        <v>2022</v>
      </c>
      <c r="H32" s="112">
        <v>2023</v>
      </c>
      <c r="I32" s="102"/>
      <c r="J32" s="105"/>
      <c r="K32" s="102"/>
      <c r="L32" s="102"/>
      <c r="M32" s="102"/>
      <c r="N32" s="102"/>
    </row>
    <row r="33" spans="1:20" ht="15" x14ac:dyDescent="0.25">
      <c r="A33" s="64" t="s">
        <v>41</v>
      </c>
      <c r="B33" s="94"/>
      <c r="C33" s="113">
        <v>484136.91499999998</v>
      </c>
      <c r="D33" s="114">
        <v>467472.48900000012</v>
      </c>
      <c r="E33" s="114">
        <v>1292965.085</v>
      </c>
      <c r="F33" s="114">
        <v>1548643.2180000001</v>
      </c>
      <c r="G33" s="115">
        <v>2083214.7039999999</v>
      </c>
      <c r="H33" s="115">
        <v>2908073.9470000002</v>
      </c>
      <c r="I33" s="102"/>
      <c r="J33" s="66"/>
      <c r="K33" s="66"/>
      <c r="L33" s="66"/>
      <c r="M33" s="105"/>
      <c r="N33" s="105"/>
      <c r="O33" s="66"/>
      <c r="P33" s="66"/>
      <c r="Q33" s="66"/>
      <c r="R33" s="66"/>
      <c r="S33" s="66"/>
      <c r="T33" s="66"/>
    </row>
    <row r="34" spans="1:20" ht="15" x14ac:dyDescent="0.25">
      <c r="A34" s="95" t="s">
        <v>32</v>
      </c>
      <c r="B34" s="96" t="s">
        <v>33</v>
      </c>
      <c r="C34" s="116">
        <v>226528.26</v>
      </c>
      <c r="D34" s="117">
        <v>280306.103</v>
      </c>
      <c r="E34" s="117">
        <v>764900.94900000002</v>
      </c>
      <c r="F34" s="117">
        <v>701523.94400000002</v>
      </c>
      <c r="G34" s="118">
        <v>1070259.696</v>
      </c>
      <c r="H34" s="118">
        <v>1616078.608</v>
      </c>
      <c r="I34" s="102"/>
      <c r="J34" s="105"/>
      <c r="K34" s="105"/>
      <c r="L34" s="105"/>
      <c r="M34" s="105"/>
      <c r="N34" s="105"/>
      <c r="O34" s="66"/>
      <c r="P34" s="66"/>
      <c r="Q34" s="66"/>
      <c r="R34" s="66"/>
      <c r="S34" s="66"/>
      <c r="T34" s="66"/>
    </row>
    <row r="35" spans="1:20" ht="15" x14ac:dyDescent="0.25">
      <c r="A35" s="95" t="s">
        <v>34</v>
      </c>
      <c r="B35" s="96" t="s">
        <v>2</v>
      </c>
      <c r="C35" s="116">
        <v>77102.055999999997</v>
      </c>
      <c r="D35" s="117">
        <v>79498.226999999999</v>
      </c>
      <c r="E35" s="117">
        <v>195789.33599999998</v>
      </c>
      <c r="F35" s="117">
        <v>187213.71400000001</v>
      </c>
      <c r="G35" s="118">
        <v>131647.092</v>
      </c>
      <c r="H35" s="118">
        <v>146925.22399999999</v>
      </c>
      <c r="I35" s="102"/>
      <c r="J35" s="105"/>
      <c r="K35" s="105"/>
      <c r="L35" s="105"/>
      <c r="M35" s="105"/>
      <c r="N35" s="105"/>
      <c r="O35" s="66"/>
      <c r="P35" s="66"/>
      <c r="Q35" s="66"/>
      <c r="R35" s="66"/>
      <c r="S35" s="66"/>
      <c r="T35" s="66"/>
    </row>
    <row r="36" spans="1:20" ht="15" x14ac:dyDescent="0.25">
      <c r="A36" s="95" t="s">
        <v>35</v>
      </c>
      <c r="B36" s="96" t="s">
        <v>3</v>
      </c>
      <c r="C36" s="116">
        <v>-10269.311000000002</v>
      </c>
      <c r="D36" s="117">
        <v>-29996.541000000001</v>
      </c>
      <c r="E36" s="117">
        <v>11972.131999999998</v>
      </c>
      <c r="F36" s="117">
        <v>52734.463000000003</v>
      </c>
      <c r="G36" s="118">
        <v>29667</v>
      </c>
      <c r="H36" s="118">
        <v>50564.920999999995</v>
      </c>
      <c r="I36" s="102"/>
      <c r="J36" s="105"/>
      <c r="K36" s="105"/>
      <c r="L36" s="105"/>
      <c r="M36" s="105"/>
      <c r="N36" s="105"/>
      <c r="O36" s="66"/>
      <c r="P36" s="66"/>
      <c r="Q36" s="66"/>
      <c r="R36" s="66"/>
      <c r="S36" s="66"/>
      <c r="T36" s="66"/>
    </row>
    <row r="37" spans="1:20" ht="15" x14ac:dyDescent="0.25">
      <c r="A37" s="95" t="s">
        <v>36</v>
      </c>
      <c r="B37" s="96" t="s">
        <v>20</v>
      </c>
      <c r="C37" s="116">
        <v>24675.253000000001</v>
      </c>
      <c r="D37" s="117">
        <v>16567.865000000002</v>
      </c>
      <c r="E37" s="117">
        <v>26421.425999999999</v>
      </c>
      <c r="F37" s="117">
        <v>43095.550999999999</v>
      </c>
      <c r="G37" s="118">
        <v>40326.459000000003</v>
      </c>
      <c r="H37" s="118">
        <v>36734.679000000004</v>
      </c>
      <c r="I37" s="102"/>
      <c r="J37" s="105"/>
      <c r="K37" s="105"/>
      <c r="L37" s="105"/>
      <c r="M37" s="105"/>
      <c r="N37" s="105"/>
      <c r="O37" s="66"/>
      <c r="P37" s="66"/>
      <c r="Q37" s="66"/>
      <c r="R37" s="66"/>
      <c r="S37" s="66"/>
      <c r="T37" s="66"/>
    </row>
    <row r="38" spans="1:20" ht="15" x14ac:dyDescent="0.25">
      <c r="A38" s="95" t="s">
        <v>37</v>
      </c>
      <c r="B38" s="96" t="s">
        <v>38</v>
      </c>
      <c r="C38" s="116">
        <v>94557.292999999991</v>
      </c>
      <c r="D38" s="117">
        <v>71187.97</v>
      </c>
      <c r="E38" s="117">
        <v>113452.18600000002</v>
      </c>
      <c r="F38" s="117">
        <v>388337.01900000009</v>
      </c>
      <c r="G38" s="118">
        <v>605540.54700000002</v>
      </c>
      <c r="H38" s="118">
        <v>872614.46800000011</v>
      </c>
      <c r="I38" s="102"/>
      <c r="J38" s="105"/>
      <c r="K38" s="105"/>
      <c r="L38" s="105"/>
      <c r="M38" s="105"/>
      <c r="N38" s="105"/>
      <c r="O38" s="66"/>
      <c r="P38" s="66"/>
      <c r="Q38" s="66"/>
      <c r="R38" s="66"/>
      <c r="S38" s="66"/>
      <c r="T38" s="66"/>
    </row>
    <row r="39" spans="1:20" ht="15" x14ac:dyDescent="0.25">
      <c r="A39" s="95" t="s">
        <v>67</v>
      </c>
      <c r="B39" s="96" t="s">
        <v>69</v>
      </c>
      <c r="C39" s="116">
        <v>66965.87</v>
      </c>
      <c r="D39" s="117">
        <v>52969.646999999997</v>
      </c>
      <c r="E39" s="117">
        <v>179163.50400000002</v>
      </c>
      <c r="F39" s="117">
        <v>167728.198</v>
      </c>
      <c r="G39" s="118">
        <v>209216.973</v>
      </c>
      <c r="H39" s="118">
        <v>178208.40800000002</v>
      </c>
      <c r="I39" s="102"/>
      <c r="J39" s="105"/>
      <c r="K39" s="105"/>
      <c r="L39" s="105"/>
      <c r="M39" s="105"/>
      <c r="N39" s="105"/>
      <c r="O39" s="66"/>
      <c r="P39" s="66"/>
      <c r="Q39" s="66"/>
      <c r="R39" s="66"/>
      <c r="S39" s="66"/>
      <c r="T39" s="66"/>
    </row>
    <row r="40" spans="1:20" ht="15.75" thickBot="1" x14ac:dyDescent="0.3">
      <c r="A40" s="97" t="s">
        <v>39</v>
      </c>
      <c r="B40" s="98" t="s">
        <v>40</v>
      </c>
      <c r="C40" s="119">
        <v>4577.4939999999951</v>
      </c>
      <c r="D40" s="120">
        <v>-3060.7819999999992</v>
      </c>
      <c r="E40" s="120">
        <v>1265.551999999996</v>
      </c>
      <c r="F40" s="120">
        <v>8010.3289999999979</v>
      </c>
      <c r="G40" s="121">
        <v>-3443.0629999999946</v>
      </c>
      <c r="H40" s="121">
        <v>6947.6389999999956</v>
      </c>
      <c r="I40" s="102"/>
      <c r="J40" s="122"/>
      <c r="K40" s="122"/>
      <c r="L40" s="122"/>
      <c r="M40" s="102"/>
      <c r="N40" s="102"/>
    </row>
    <row r="41" spans="1:20" ht="15" x14ac:dyDescent="0.25">
      <c r="C41" s="123"/>
      <c r="D41" s="123"/>
      <c r="E41" s="123"/>
      <c r="F41" s="123"/>
      <c r="G41" s="123"/>
      <c r="I41" s="124"/>
      <c r="J41" s="124"/>
      <c r="K41" s="100"/>
      <c r="L41" s="100"/>
    </row>
  </sheetData>
  <conditionalFormatting sqref="C33:F40 H33:H40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G33:G40">
    <cfRule type="cellIs" dxfId="1" priority="1" operator="lessThan">
      <formula>0</formula>
    </cfRule>
    <cfRule type="cellIs" dxfId="0" priority="2" operator="greaterThan">
      <formula>0</formula>
    </cfRule>
  </conditionalFormatting>
  <pageMargins left="0.14000000000000001" right="0.17" top="0.15" bottom="0.16" header="0.14000000000000001" footer="0.15"/>
  <pageSetup paperSize="9" scale="85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2"/>
  <dimension ref="A1:N80"/>
  <sheetViews>
    <sheetView showGridLines="0" zoomScaleNormal="100" workbookViewId="0">
      <selection activeCell="R8" sqref="R8"/>
    </sheetView>
  </sheetViews>
  <sheetFormatPr defaultColWidth="9.140625" defaultRowHeight="12.75" x14ac:dyDescent="0.2"/>
  <cols>
    <col min="1" max="1" width="18.7109375" style="86" customWidth="1"/>
    <col min="2" max="3" width="10.7109375" style="86" customWidth="1"/>
    <col min="4" max="4" width="18.7109375" style="86" customWidth="1"/>
    <col min="5" max="6" width="10.7109375" style="86" customWidth="1"/>
    <col min="7" max="7" width="4.42578125" style="86" customWidth="1"/>
    <col min="8" max="8" width="18.7109375" style="86" customWidth="1"/>
    <col min="9" max="10" width="10.7109375" style="86" customWidth="1"/>
    <col min="11" max="11" width="18.7109375" style="86" customWidth="1"/>
    <col min="12" max="13" width="10.7109375" style="86" customWidth="1"/>
    <col min="14" max="14" width="5.140625" style="86" customWidth="1"/>
    <col min="15" max="16384" width="9.140625" style="86"/>
  </cols>
  <sheetData>
    <row r="1" spans="1:13" s="18" customFormat="1" ht="21" customHeight="1" x14ac:dyDescent="0.35">
      <c r="A1" s="50" t="s">
        <v>239</v>
      </c>
      <c r="B1" s="51"/>
      <c r="C1" s="51"/>
      <c r="D1" s="51"/>
      <c r="E1" s="51"/>
      <c r="F1" s="51"/>
      <c r="G1" s="51"/>
      <c r="H1" s="51"/>
      <c r="I1" s="51"/>
      <c r="J1" s="51"/>
      <c r="K1" s="51"/>
    </row>
    <row r="2" spans="1:13" s="7" customFormat="1" ht="15.75" x14ac:dyDescent="0.25">
      <c r="A2" s="24" t="s">
        <v>154</v>
      </c>
      <c r="B2" s="23"/>
      <c r="C2" s="23"/>
      <c r="D2" s="23"/>
      <c r="E2" s="23"/>
      <c r="F2" s="23"/>
      <c r="G2" s="23"/>
      <c r="H2" s="23"/>
      <c r="I2" s="23"/>
      <c r="J2" s="23"/>
      <c r="K2" s="23"/>
    </row>
    <row r="3" spans="1:13" s="80" customFormat="1" ht="15.75" x14ac:dyDescent="0.25">
      <c r="A3" s="82"/>
      <c r="H3" s="81"/>
    </row>
    <row r="4" spans="1:13" s="84" customFormat="1" ht="16.5" customHeight="1" x14ac:dyDescent="0.25">
      <c r="A4" s="83" t="s">
        <v>52</v>
      </c>
      <c r="B4" s="83"/>
      <c r="C4" s="83"/>
      <c r="D4" s="83"/>
      <c r="E4" s="83"/>
      <c r="H4" s="83" t="s">
        <v>53</v>
      </c>
      <c r="I4" s="83"/>
      <c r="J4" s="83"/>
      <c r="K4" s="83"/>
      <c r="L4" s="83"/>
    </row>
    <row r="5" spans="1:13" ht="16.5" customHeight="1" thickBot="1" x14ac:dyDescent="0.3">
      <c r="A5" s="84" t="s">
        <v>59</v>
      </c>
      <c r="B5" s="85"/>
      <c r="C5" s="85"/>
      <c r="D5" s="85"/>
      <c r="E5" s="85"/>
      <c r="H5" s="84" t="s">
        <v>59</v>
      </c>
      <c r="I5" s="85"/>
      <c r="J5" s="85"/>
      <c r="K5" s="85"/>
      <c r="L5" s="85"/>
    </row>
    <row r="6" spans="1:13" ht="16.5" thickBot="1" x14ac:dyDescent="0.3">
      <c r="A6" s="404" t="s">
        <v>42</v>
      </c>
      <c r="B6" s="405"/>
      <c r="C6" s="405"/>
      <c r="D6" s="405"/>
      <c r="E6" s="405"/>
      <c r="F6" s="406"/>
      <c r="G6" s="367"/>
      <c r="H6" s="404" t="s">
        <v>43</v>
      </c>
      <c r="I6" s="405"/>
      <c r="J6" s="405"/>
      <c r="K6" s="405"/>
      <c r="L6" s="405"/>
      <c r="M6" s="406"/>
    </row>
    <row r="7" spans="1:13" ht="16.5" thickBot="1" x14ac:dyDescent="0.3">
      <c r="A7" s="362" t="s">
        <v>266</v>
      </c>
      <c r="B7" s="363"/>
      <c r="C7" s="364"/>
      <c r="D7" s="365" t="s">
        <v>267</v>
      </c>
      <c r="E7" s="363"/>
      <c r="F7" s="366"/>
      <c r="G7" s="367"/>
      <c r="H7" s="362" t="s">
        <v>266</v>
      </c>
      <c r="I7" s="363"/>
      <c r="J7" s="364"/>
      <c r="K7" s="365" t="s">
        <v>267</v>
      </c>
      <c r="L7" s="363"/>
      <c r="M7" s="366"/>
    </row>
    <row r="8" spans="1:13" ht="48" thickBot="1" x14ac:dyDescent="0.3">
      <c r="A8" s="368" t="s">
        <v>44</v>
      </c>
      <c r="B8" s="369" t="s">
        <v>30</v>
      </c>
      <c r="C8" s="370" t="s">
        <v>68</v>
      </c>
      <c r="D8" s="368" t="s">
        <v>44</v>
      </c>
      <c r="E8" s="369" t="s">
        <v>30</v>
      </c>
      <c r="F8" s="371" t="s">
        <v>68</v>
      </c>
      <c r="G8" s="367"/>
      <c r="H8" s="368" t="s">
        <v>44</v>
      </c>
      <c r="I8" s="369" t="s">
        <v>30</v>
      </c>
      <c r="J8" s="370" t="s">
        <v>68</v>
      </c>
      <c r="K8" s="368" t="s">
        <v>44</v>
      </c>
      <c r="L8" s="369" t="s">
        <v>30</v>
      </c>
      <c r="M8" s="371" t="s">
        <v>68</v>
      </c>
    </row>
    <row r="9" spans="1:13" ht="16.5" thickBot="1" x14ac:dyDescent="0.3">
      <c r="A9" s="372" t="s">
        <v>23</v>
      </c>
      <c r="B9" s="373">
        <v>1340555.7749999999</v>
      </c>
      <c r="C9" s="374">
        <v>3645546.3870000001</v>
      </c>
      <c r="D9" s="375" t="s">
        <v>23</v>
      </c>
      <c r="E9" s="373">
        <v>1809211.17</v>
      </c>
      <c r="F9" s="376">
        <v>6972400.9979999997</v>
      </c>
      <c r="G9" s="377"/>
      <c r="H9" s="375" t="s">
        <v>23</v>
      </c>
      <c r="I9" s="373">
        <v>270296.07900000003</v>
      </c>
      <c r="J9" s="374">
        <v>952782.64500000002</v>
      </c>
      <c r="K9" s="378" t="s">
        <v>23</v>
      </c>
      <c r="L9" s="373">
        <v>190983.448</v>
      </c>
      <c r="M9" s="376">
        <v>844014.84199999995</v>
      </c>
    </row>
    <row r="10" spans="1:13" ht="15.75" x14ac:dyDescent="0.25">
      <c r="A10" s="379" t="s">
        <v>45</v>
      </c>
      <c r="B10" s="380">
        <v>412200.89600000001</v>
      </c>
      <c r="C10" s="381">
        <v>1154934.9890000001</v>
      </c>
      <c r="D10" s="382" t="s">
        <v>45</v>
      </c>
      <c r="E10" s="383">
        <v>451891.02600000001</v>
      </c>
      <c r="F10" s="384">
        <v>1704479.997</v>
      </c>
      <c r="G10" s="377"/>
      <c r="H10" s="379" t="s">
        <v>77</v>
      </c>
      <c r="I10" s="380">
        <v>126717.87</v>
      </c>
      <c r="J10" s="381">
        <v>524852.77500000002</v>
      </c>
      <c r="K10" s="382" t="s">
        <v>77</v>
      </c>
      <c r="L10" s="383">
        <v>73930.955000000002</v>
      </c>
      <c r="M10" s="384">
        <v>347249.01299999998</v>
      </c>
    </row>
    <row r="11" spans="1:13" ht="15.75" x14ac:dyDescent="0.25">
      <c r="A11" s="385" t="s">
        <v>143</v>
      </c>
      <c r="B11" s="386">
        <v>160895.34599999999</v>
      </c>
      <c r="C11" s="387">
        <v>445108.69900000002</v>
      </c>
      <c r="D11" s="388" t="s">
        <v>143</v>
      </c>
      <c r="E11" s="389">
        <v>389081.28399999999</v>
      </c>
      <c r="F11" s="390">
        <v>1464787.743</v>
      </c>
      <c r="G11" s="377"/>
      <c r="H11" s="385" t="s">
        <v>72</v>
      </c>
      <c r="I11" s="386">
        <v>57490.133000000002</v>
      </c>
      <c r="J11" s="387">
        <v>185406.26199999999</v>
      </c>
      <c r="K11" s="388" t="s">
        <v>46</v>
      </c>
      <c r="L11" s="389">
        <v>65928.774000000005</v>
      </c>
      <c r="M11" s="390">
        <v>311963.31400000001</v>
      </c>
    </row>
    <row r="12" spans="1:13" ht="15.75" x14ac:dyDescent="0.25">
      <c r="A12" s="385" t="s">
        <v>194</v>
      </c>
      <c r="B12" s="386">
        <v>95869.42</v>
      </c>
      <c r="C12" s="387">
        <v>253275.35500000001</v>
      </c>
      <c r="D12" s="388" t="s">
        <v>194</v>
      </c>
      <c r="E12" s="389">
        <v>208503.62100000001</v>
      </c>
      <c r="F12" s="390">
        <v>820028.64599999995</v>
      </c>
      <c r="G12" s="377"/>
      <c r="H12" s="385" t="s">
        <v>46</v>
      </c>
      <c r="I12" s="386">
        <v>56277.961000000003</v>
      </c>
      <c r="J12" s="387">
        <v>176294.66200000001</v>
      </c>
      <c r="K12" s="388" t="s">
        <v>72</v>
      </c>
      <c r="L12" s="389">
        <v>36006.161</v>
      </c>
      <c r="M12" s="390">
        <v>147121.11199999999</v>
      </c>
    </row>
    <row r="13" spans="1:13" ht="15.75" x14ac:dyDescent="0.25">
      <c r="A13" s="385" t="s">
        <v>187</v>
      </c>
      <c r="B13" s="386">
        <v>81857.709000000003</v>
      </c>
      <c r="C13" s="387">
        <v>227582.29</v>
      </c>
      <c r="D13" s="388" t="s">
        <v>182</v>
      </c>
      <c r="E13" s="389">
        <v>81166.415999999997</v>
      </c>
      <c r="F13" s="390">
        <v>318353.72100000002</v>
      </c>
      <c r="G13" s="377"/>
      <c r="H13" s="385" t="s">
        <v>51</v>
      </c>
      <c r="I13" s="386">
        <v>8831.0769999999993</v>
      </c>
      <c r="J13" s="387">
        <v>14691.771000000001</v>
      </c>
      <c r="K13" s="388" t="s">
        <v>144</v>
      </c>
      <c r="L13" s="389">
        <v>4148.6120000000001</v>
      </c>
      <c r="M13" s="390">
        <v>9200.3799999999992</v>
      </c>
    </row>
    <row r="14" spans="1:13" ht="15.75" x14ac:dyDescent="0.25">
      <c r="A14" s="385" t="s">
        <v>111</v>
      </c>
      <c r="B14" s="386">
        <v>63019.904999999999</v>
      </c>
      <c r="C14" s="387">
        <v>172723.39499999999</v>
      </c>
      <c r="D14" s="388" t="s">
        <v>111</v>
      </c>
      <c r="E14" s="389">
        <v>71475.697</v>
      </c>
      <c r="F14" s="390">
        <v>286054.85200000001</v>
      </c>
      <c r="G14" s="377"/>
      <c r="H14" s="385" t="s">
        <v>144</v>
      </c>
      <c r="I14" s="386">
        <v>6805.1940000000004</v>
      </c>
      <c r="J14" s="387">
        <v>12938.52</v>
      </c>
      <c r="K14" s="388" t="s">
        <v>45</v>
      </c>
      <c r="L14" s="389">
        <v>3802.5329999999999</v>
      </c>
      <c r="M14" s="390">
        <v>10120.273999999999</v>
      </c>
    </row>
    <row r="15" spans="1:13" ht="15.75" x14ac:dyDescent="0.25">
      <c r="A15" s="385" t="s">
        <v>47</v>
      </c>
      <c r="B15" s="386">
        <v>48976.021000000001</v>
      </c>
      <c r="C15" s="387">
        <v>126846.33100000001</v>
      </c>
      <c r="D15" s="388" t="s">
        <v>189</v>
      </c>
      <c r="E15" s="389">
        <v>65592.842999999993</v>
      </c>
      <c r="F15" s="390">
        <v>260803.85500000001</v>
      </c>
      <c r="G15" s="377"/>
      <c r="H15" s="385" t="s">
        <v>45</v>
      </c>
      <c r="I15" s="386">
        <v>4896.0640000000003</v>
      </c>
      <c r="J15" s="387">
        <v>13012.209000000001</v>
      </c>
      <c r="K15" s="388" t="s">
        <v>49</v>
      </c>
      <c r="L15" s="389">
        <v>1831.086</v>
      </c>
      <c r="M15" s="390">
        <v>4945.9639999999999</v>
      </c>
    </row>
    <row r="16" spans="1:13" ht="15.75" x14ac:dyDescent="0.25">
      <c r="A16" s="385" t="s">
        <v>188</v>
      </c>
      <c r="B16" s="386">
        <v>45174.137000000002</v>
      </c>
      <c r="C16" s="387">
        <v>118746.861</v>
      </c>
      <c r="D16" s="388" t="s">
        <v>188</v>
      </c>
      <c r="E16" s="389">
        <v>52930.196000000004</v>
      </c>
      <c r="F16" s="390">
        <v>220071.79300000001</v>
      </c>
      <c r="G16" s="377"/>
      <c r="H16" s="385" t="s">
        <v>74</v>
      </c>
      <c r="I16" s="386">
        <v>2523.413</v>
      </c>
      <c r="J16" s="387">
        <v>7126.74</v>
      </c>
      <c r="K16" s="388" t="s">
        <v>73</v>
      </c>
      <c r="L16" s="389">
        <v>1770.7329999999999</v>
      </c>
      <c r="M16" s="390">
        <v>4875.4830000000002</v>
      </c>
    </row>
    <row r="17" spans="1:14" ht="15.75" x14ac:dyDescent="0.25">
      <c r="A17" s="385" t="s">
        <v>186</v>
      </c>
      <c r="B17" s="386">
        <v>43571.290999999997</v>
      </c>
      <c r="C17" s="387">
        <v>114770.62</v>
      </c>
      <c r="D17" s="388" t="s">
        <v>113</v>
      </c>
      <c r="E17" s="389">
        <v>45985.457999999999</v>
      </c>
      <c r="F17" s="390">
        <v>173263.16699999999</v>
      </c>
      <c r="G17" s="377"/>
      <c r="H17" s="385" t="s">
        <v>73</v>
      </c>
      <c r="I17" s="386">
        <v>2435.5929999999998</v>
      </c>
      <c r="J17" s="387">
        <v>7590.6509999999998</v>
      </c>
      <c r="K17" s="388" t="s">
        <v>74</v>
      </c>
      <c r="L17" s="389">
        <v>1591.076</v>
      </c>
      <c r="M17" s="390">
        <v>6429.81</v>
      </c>
    </row>
    <row r="18" spans="1:14" ht="15.75" x14ac:dyDescent="0.25">
      <c r="A18" s="385" t="s">
        <v>189</v>
      </c>
      <c r="B18" s="386">
        <v>42599.373</v>
      </c>
      <c r="C18" s="387">
        <v>122075.368</v>
      </c>
      <c r="D18" s="388" t="s">
        <v>47</v>
      </c>
      <c r="E18" s="389">
        <v>42499.631000000001</v>
      </c>
      <c r="F18" s="390">
        <v>166991.58199999999</v>
      </c>
      <c r="G18" s="377"/>
      <c r="H18" s="385" t="s">
        <v>49</v>
      </c>
      <c r="I18" s="386">
        <v>1697.337</v>
      </c>
      <c r="J18" s="387">
        <v>3056.355</v>
      </c>
      <c r="K18" s="388" t="s">
        <v>51</v>
      </c>
      <c r="L18" s="389">
        <v>1382.077</v>
      </c>
      <c r="M18" s="390">
        <v>839.22799999999995</v>
      </c>
    </row>
    <row r="19" spans="1:14" ht="15.75" x14ac:dyDescent="0.25">
      <c r="A19" s="385" t="s">
        <v>190</v>
      </c>
      <c r="B19" s="386">
        <v>39010.514999999999</v>
      </c>
      <c r="C19" s="387">
        <v>105056.996</v>
      </c>
      <c r="D19" s="388" t="s">
        <v>196</v>
      </c>
      <c r="E19" s="389">
        <v>34171.523999999998</v>
      </c>
      <c r="F19" s="390">
        <v>130725.288</v>
      </c>
      <c r="G19" s="377"/>
      <c r="H19" s="385" t="s">
        <v>48</v>
      </c>
      <c r="I19" s="386">
        <v>1623.3979999999999</v>
      </c>
      <c r="J19" s="387">
        <v>5413.4859999999999</v>
      </c>
      <c r="K19" s="388" t="s">
        <v>47</v>
      </c>
      <c r="L19" s="389">
        <v>254.74700000000001</v>
      </c>
      <c r="M19" s="390">
        <v>364.5</v>
      </c>
    </row>
    <row r="20" spans="1:14" ht="16.5" thickBot="1" x14ac:dyDescent="0.3">
      <c r="A20" s="391" t="s">
        <v>191</v>
      </c>
      <c r="B20" s="392">
        <v>32231.768</v>
      </c>
      <c r="C20" s="393">
        <v>85725</v>
      </c>
      <c r="D20" s="394" t="s">
        <v>191</v>
      </c>
      <c r="E20" s="395">
        <v>33893.203000000001</v>
      </c>
      <c r="F20" s="396">
        <v>124390.66</v>
      </c>
      <c r="G20" s="377"/>
      <c r="H20" s="391" t="s">
        <v>78</v>
      </c>
      <c r="I20" s="392">
        <v>515.27700000000004</v>
      </c>
      <c r="J20" s="393">
        <v>1273.4659999999999</v>
      </c>
      <c r="K20" s="394" t="s">
        <v>71</v>
      </c>
      <c r="L20" s="395">
        <v>172.01300000000001</v>
      </c>
      <c r="M20" s="396">
        <v>349.67500000000001</v>
      </c>
    </row>
    <row r="21" spans="1:14" ht="15.75" x14ac:dyDescent="0.25">
      <c r="A21" s="397" t="s">
        <v>50</v>
      </c>
      <c r="B21" s="398"/>
      <c r="C21" s="398"/>
      <c r="D21" s="399"/>
      <c r="E21" s="400"/>
      <c r="F21" s="400"/>
      <c r="G21" s="367"/>
      <c r="H21" s="397" t="s">
        <v>50</v>
      </c>
      <c r="I21" s="398"/>
      <c r="J21" s="398"/>
      <c r="K21" s="401"/>
      <c r="L21" s="402"/>
      <c r="M21" s="402"/>
    </row>
    <row r="22" spans="1:14" s="84" customFormat="1" ht="15.75" x14ac:dyDescent="0.25">
      <c r="A22" s="399"/>
      <c r="B22" s="398"/>
      <c r="C22" s="398"/>
      <c r="D22" s="399"/>
      <c r="E22" s="400"/>
      <c r="F22" s="400"/>
      <c r="G22" s="367"/>
      <c r="H22" s="399"/>
      <c r="I22" s="398"/>
      <c r="J22" s="398"/>
      <c r="K22" s="401"/>
      <c r="L22" s="401"/>
      <c r="M22" s="401"/>
    </row>
    <row r="23" spans="1:14" ht="15.75" x14ac:dyDescent="0.25">
      <c r="A23" s="367"/>
      <c r="B23" s="367"/>
      <c r="C23" s="367"/>
      <c r="D23" s="367"/>
      <c r="E23" s="367"/>
      <c r="F23" s="367"/>
      <c r="G23" s="367"/>
      <c r="H23" s="367"/>
      <c r="I23" s="367"/>
      <c r="J23" s="367"/>
      <c r="K23" s="367"/>
      <c r="L23" s="367"/>
      <c r="M23" s="367"/>
    </row>
    <row r="24" spans="1:14" ht="15.75" x14ac:dyDescent="0.25">
      <c r="A24" s="403" t="s">
        <v>60</v>
      </c>
      <c r="B24" s="403"/>
      <c r="C24" s="403"/>
      <c r="D24" s="403"/>
      <c r="E24" s="403"/>
      <c r="F24" s="367"/>
      <c r="G24" s="367"/>
      <c r="H24" s="403" t="s">
        <v>61</v>
      </c>
      <c r="I24" s="403"/>
      <c r="J24" s="403"/>
      <c r="K24" s="403"/>
      <c r="L24" s="403"/>
      <c r="M24" s="367"/>
      <c r="N24" s="23"/>
    </row>
    <row r="25" spans="1:14" ht="16.5" thickBot="1" x14ac:dyDescent="0.3">
      <c r="A25" s="367" t="s">
        <v>59</v>
      </c>
      <c r="B25" s="403"/>
      <c r="C25" s="403"/>
      <c r="D25" s="403"/>
      <c r="E25" s="403"/>
      <c r="F25" s="367"/>
      <c r="G25" s="367"/>
      <c r="H25" s="367" t="s">
        <v>59</v>
      </c>
      <c r="I25" s="403"/>
      <c r="J25" s="403"/>
      <c r="K25" s="403"/>
      <c r="L25" s="403"/>
      <c r="M25" s="367"/>
    </row>
    <row r="26" spans="1:14" ht="16.5" thickBot="1" x14ac:dyDescent="0.3">
      <c r="A26" s="404" t="s">
        <v>42</v>
      </c>
      <c r="B26" s="405"/>
      <c r="C26" s="405"/>
      <c r="D26" s="405"/>
      <c r="E26" s="405"/>
      <c r="F26" s="406"/>
      <c r="G26" s="367"/>
      <c r="H26" s="404" t="s">
        <v>43</v>
      </c>
      <c r="I26" s="405"/>
      <c r="J26" s="405"/>
      <c r="K26" s="405"/>
      <c r="L26" s="405"/>
      <c r="M26" s="406"/>
    </row>
    <row r="27" spans="1:14" ht="16.5" thickBot="1" x14ac:dyDescent="0.3">
      <c r="A27" s="362" t="s">
        <v>266</v>
      </c>
      <c r="B27" s="363"/>
      <c r="C27" s="364"/>
      <c r="D27" s="365" t="s">
        <v>267</v>
      </c>
      <c r="E27" s="363"/>
      <c r="F27" s="366"/>
      <c r="G27" s="367"/>
      <c r="H27" s="362" t="s">
        <v>266</v>
      </c>
      <c r="I27" s="363"/>
      <c r="J27" s="364"/>
      <c r="K27" s="365" t="s">
        <v>267</v>
      </c>
      <c r="L27" s="363"/>
      <c r="M27" s="366"/>
    </row>
    <row r="28" spans="1:14" ht="48" thickBot="1" x14ac:dyDescent="0.3">
      <c r="A28" s="368" t="s">
        <v>44</v>
      </c>
      <c r="B28" s="369" t="s">
        <v>30</v>
      </c>
      <c r="C28" s="370" t="s">
        <v>68</v>
      </c>
      <c r="D28" s="368" t="s">
        <v>44</v>
      </c>
      <c r="E28" s="369" t="s">
        <v>30</v>
      </c>
      <c r="F28" s="371" t="s">
        <v>68</v>
      </c>
      <c r="G28" s="367"/>
      <c r="H28" s="368" t="s">
        <v>44</v>
      </c>
      <c r="I28" s="369" t="s">
        <v>30</v>
      </c>
      <c r="J28" s="370" t="s">
        <v>68</v>
      </c>
      <c r="K28" s="368" t="s">
        <v>44</v>
      </c>
      <c r="L28" s="369" t="s">
        <v>30</v>
      </c>
      <c r="M28" s="371" t="s">
        <v>68</v>
      </c>
    </row>
    <row r="29" spans="1:14" ht="16.5" thickBot="1" x14ac:dyDescent="0.3">
      <c r="A29" s="372" t="s">
        <v>23</v>
      </c>
      <c r="B29" s="373">
        <v>94613.353000000003</v>
      </c>
      <c r="C29" s="374">
        <v>305544.39299999998</v>
      </c>
      <c r="D29" s="378" t="s">
        <v>23</v>
      </c>
      <c r="E29" s="373">
        <v>107616.999</v>
      </c>
      <c r="F29" s="376">
        <v>476848.29300000001</v>
      </c>
      <c r="G29" s="367"/>
      <c r="H29" s="372" t="s">
        <v>23</v>
      </c>
      <c r="I29" s="373">
        <v>64946.353000000003</v>
      </c>
      <c r="J29" s="374">
        <v>223966.67800000001</v>
      </c>
      <c r="K29" s="375" t="s">
        <v>23</v>
      </c>
      <c r="L29" s="373">
        <v>57063.658000000003</v>
      </c>
      <c r="M29" s="376">
        <v>202357.00700000001</v>
      </c>
    </row>
    <row r="30" spans="1:14" ht="15.75" x14ac:dyDescent="0.25">
      <c r="A30" s="379" t="s">
        <v>45</v>
      </c>
      <c r="B30" s="380">
        <v>62723.446000000004</v>
      </c>
      <c r="C30" s="407">
        <v>204352.10399999999</v>
      </c>
      <c r="D30" s="408" t="s">
        <v>45</v>
      </c>
      <c r="E30" s="409">
        <v>50055.233999999997</v>
      </c>
      <c r="F30" s="384">
        <v>242629.921</v>
      </c>
      <c r="G30" s="367"/>
      <c r="H30" s="385" t="s">
        <v>73</v>
      </c>
      <c r="I30" s="386">
        <v>22632.502</v>
      </c>
      <c r="J30" s="387">
        <v>77859.182000000001</v>
      </c>
      <c r="K30" s="388" t="s">
        <v>73</v>
      </c>
      <c r="L30" s="389">
        <v>32903.017999999996</v>
      </c>
      <c r="M30" s="390">
        <v>99011.103000000003</v>
      </c>
    </row>
    <row r="31" spans="1:14" ht="15.75" x14ac:dyDescent="0.25">
      <c r="A31" s="385" t="s">
        <v>113</v>
      </c>
      <c r="B31" s="386">
        <v>12505.252</v>
      </c>
      <c r="C31" s="410">
        <v>36782.656999999999</v>
      </c>
      <c r="D31" s="411" t="s">
        <v>113</v>
      </c>
      <c r="E31" s="412">
        <v>24883.802</v>
      </c>
      <c r="F31" s="390">
        <v>109456.78200000001</v>
      </c>
      <c r="G31" s="367"/>
      <c r="H31" s="385" t="s">
        <v>77</v>
      </c>
      <c r="I31" s="386">
        <v>9954.8510000000006</v>
      </c>
      <c r="J31" s="387">
        <v>41583.81</v>
      </c>
      <c r="K31" s="388" t="s">
        <v>77</v>
      </c>
      <c r="L31" s="389">
        <v>9916.9240000000009</v>
      </c>
      <c r="M31" s="390">
        <v>51322.025000000001</v>
      </c>
    </row>
    <row r="32" spans="1:14" ht="15.75" x14ac:dyDescent="0.25">
      <c r="A32" s="385" t="s">
        <v>185</v>
      </c>
      <c r="B32" s="386">
        <v>6146.5050000000001</v>
      </c>
      <c r="C32" s="410">
        <v>30899.215</v>
      </c>
      <c r="D32" s="411" t="s">
        <v>47</v>
      </c>
      <c r="E32" s="412">
        <v>13343.246999999999</v>
      </c>
      <c r="F32" s="390">
        <v>46033.302000000003</v>
      </c>
      <c r="G32" s="367"/>
      <c r="H32" s="385" t="s">
        <v>75</v>
      </c>
      <c r="I32" s="386">
        <v>8563.3539999999994</v>
      </c>
      <c r="J32" s="387">
        <v>22832.196</v>
      </c>
      <c r="K32" s="388" t="s">
        <v>45</v>
      </c>
      <c r="L32" s="389">
        <v>4255.4170000000004</v>
      </c>
      <c r="M32" s="390">
        <v>9926.9050000000007</v>
      </c>
    </row>
    <row r="33" spans="1:13" ht="15.75" x14ac:dyDescent="0.25">
      <c r="A33" s="385" t="s">
        <v>73</v>
      </c>
      <c r="B33" s="386">
        <v>2612.096</v>
      </c>
      <c r="C33" s="410">
        <v>7206.4210000000003</v>
      </c>
      <c r="D33" s="411" t="s">
        <v>146</v>
      </c>
      <c r="E33" s="412">
        <v>7749.4340000000002</v>
      </c>
      <c r="F33" s="390">
        <v>36456.495000000003</v>
      </c>
      <c r="G33" s="367"/>
      <c r="H33" s="385" t="s">
        <v>45</v>
      </c>
      <c r="I33" s="386">
        <v>7693.81</v>
      </c>
      <c r="J33" s="387">
        <v>23673.572</v>
      </c>
      <c r="K33" s="388" t="s">
        <v>46</v>
      </c>
      <c r="L33" s="389">
        <v>3058.93</v>
      </c>
      <c r="M33" s="390">
        <v>19609.766</v>
      </c>
    </row>
    <row r="34" spans="1:13" ht="15.75" x14ac:dyDescent="0.25">
      <c r="A34" s="385" t="s">
        <v>47</v>
      </c>
      <c r="B34" s="386">
        <v>2218.1559999999999</v>
      </c>
      <c r="C34" s="410">
        <v>5398.2129999999997</v>
      </c>
      <c r="D34" s="411" t="s">
        <v>70</v>
      </c>
      <c r="E34" s="412">
        <v>2340.5030000000002</v>
      </c>
      <c r="F34" s="390">
        <v>12017.023999999999</v>
      </c>
      <c r="G34" s="367"/>
      <c r="H34" s="385" t="s">
        <v>72</v>
      </c>
      <c r="I34" s="386">
        <v>6027.0519999999997</v>
      </c>
      <c r="J34" s="387">
        <v>19525.045999999998</v>
      </c>
      <c r="K34" s="388" t="s">
        <v>72</v>
      </c>
      <c r="L34" s="389">
        <v>3046.6460000000002</v>
      </c>
      <c r="M34" s="390">
        <v>9436.4459999999999</v>
      </c>
    </row>
    <row r="35" spans="1:13" ht="15.75" x14ac:dyDescent="0.25">
      <c r="A35" s="385" t="s">
        <v>70</v>
      </c>
      <c r="B35" s="386">
        <v>1517.4739999999999</v>
      </c>
      <c r="C35" s="410">
        <v>3763.797</v>
      </c>
      <c r="D35" s="411" t="s">
        <v>66</v>
      </c>
      <c r="E35" s="412">
        <v>2251.2049999999999</v>
      </c>
      <c r="F35" s="390">
        <v>11204.9</v>
      </c>
      <c r="G35" s="367"/>
      <c r="H35" s="385" t="s">
        <v>46</v>
      </c>
      <c r="I35" s="386">
        <v>3783.4450000000002</v>
      </c>
      <c r="J35" s="387">
        <v>16556.912</v>
      </c>
      <c r="K35" s="388" t="s">
        <v>75</v>
      </c>
      <c r="L35" s="389">
        <v>1091.2439999999999</v>
      </c>
      <c r="M35" s="390">
        <v>3060.0210000000002</v>
      </c>
    </row>
    <row r="36" spans="1:13" ht="15.75" x14ac:dyDescent="0.25">
      <c r="A36" s="385" t="s">
        <v>146</v>
      </c>
      <c r="B36" s="386">
        <v>970.25300000000004</v>
      </c>
      <c r="C36" s="410">
        <v>2958.0450000000001</v>
      </c>
      <c r="D36" s="411" t="s">
        <v>130</v>
      </c>
      <c r="E36" s="412">
        <v>1997.1769999999999</v>
      </c>
      <c r="F36" s="390">
        <v>8953.2039999999997</v>
      </c>
      <c r="G36" s="367"/>
      <c r="H36" s="385" t="s">
        <v>79</v>
      </c>
      <c r="I36" s="386">
        <v>2698.9850000000001</v>
      </c>
      <c r="J36" s="387">
        <v>11950</v>
      </c>
      <c r="K36" s="388" t="s">
        <v>79</v>
      </c>
      <c r="L36" s="389">
        <v>1041.7719999999999</v>
      </c>
      <c r="M36" s="390">
        <v>3049</v>
      </c>
    </row>
    <row r="37" spans="1:13" ht="15.75" x14ac:dyDescent="0.25">
      <c r="A37" s="385" t="s">
        <v>111</v>
      </c>
      <c r="B37" s="386">
        <v>911.75400000000002</v>
      </c>
      <c r="C37" s="410">
        <v>4534.1450000000004</v>
      </c>
      <c r="D37" s="411" t="s">
        <v>48</v>
      </c>
      <c r="E37" s="412">
        <v>1588.7829999999999</v>
      </c>
      <c r="F37" s="390">
        <v>1412.818</v>
      </c>
      <c r="G37" s="367"/>
      <c r="H37" s="385" t="s">
        <v>51</v>
      </c>
      <c r="I37" s="386">
        <v>2462.1320000000001</v>
      </c>
      <c r="J37" s="387">
        <v>6419.5990000000002</v>
      </c>
      <c r="K37" s="388" t="s">
        <v>51</v>
      </c>
      <c r="L37" s="389">
        <v>934.50199999999995</v>
      </c>
      <c r="M37" s="390">
        <v>3683.2689999999998</v>
      </c>
    </row>
    <row r="38" spans="1:13" ht="15.75" x14ac:dyDescent="0.25">
      <c r="A38" s="413" t="s">
        <v>48</v>
      </c>
      <c r="B38" s="414">
        <v>829.82500000000005</v>
      </c>
      <c r="C38" s="415">
        <v>935.44600000000003</v>
      </c>
      <c r="D38" s="416" t="s">
        <v>75</v>
      </c>
      <c r="E38" s="417">
        <v>886.51099999999997</v>
      </c>
      <c r="F38" s="418">
        <v>4028.5050000000001</v>
      </c>
      <c r="G38" s="367"/>
      <c r="H38" s="413" t="s">
        <v>48</v>
      </c>
      <c r="I38" s="414">
        <v>1054.9190000000001</v>
      </c>
      <c r="J38" s="419">
        <v>3498.44</v>
      </c>
      <c r="K38" s="420" t="s">
        <v>130</v>
      </c>
      <c r="L38" s="421">
        <v>523.40800000000002</v>
      </c>
      <c r="M38" s="418">
        <v>1985.922</v>
      </c>
    </row>
    <row r="39" spans="1:13" ht="16.5" thickBot="1" x14ac:dyDescent="0.3">
      <c r="A39" s="391" t="s">
        <v>145</v>
      </c>
      <c r="B39" s="392">
        <v>828.93600000000004</v>
      </c>
      <c r="C39" s="422">
        <v>664.91399999999999</v>
      </c>
      <c r="D39" s="423" t="s">
        <v>145</v>
      </c>
      <c r="E39" s="424">
        <v>872.48900000000003</v>
      </c>
      <c r="F39" s="396">
        <v>609.32299999999998</v>
      </c>
      <c r="G39" s="367"/>
      <c r="H39" s="391" t="s">
        <v>192</v>
      </c>
      <c r="I39" s="392">
        <v>34.972999999999999</v>
      </c>
      <c r="J39" s="393">
        <v>33.152000000000001</v>
      </c>
      <c r="K39" s="394" t="s">
        <v>48</v>
      </c>
      <c r="L39" s="395">
        <v>195.59100000000001</v>
      </c>
      <c r="M39" s="396">
        <v>1120.49</v>
      </c>
    </row>
    <row r="40" spans="1:13" ht="15.75" x14ac:dyDescent="0.25">
      <c r="A40" s="397" t="s">
        <v>50</v>
      </c>
      <c r="B40" s="401"/>
      <c r="C40" s="401"/>
      <c r="D40" s="401"/>
      <c r="E40" s="401"/>
      <c r="F40" s="401"/>
      <c r="G40" s="367"/>
      <c r="H40" s="397" t="s">
        <v>50</v>
      </c>
      <c r="I40" s="425"/>
      <c r="J40" s="425"/>
      <c r="K40" s="425"/>
      <c r="L40" s="425"/>
      <c r="M40" s="425"/>
    </row>
    <row r="41" spans="1:13" ht="15.75" x14ac:dyDescent="0.25">
      <c r="A41" s="425"/>
      <c r="B41" s="425"/>
      <c r="C41" s="425"/>
      <c r="D41" s="425"/>
      <c r="E41" s="425"/>
      <c r="F41" s="425"/>
      <c r="G41" s="367"/>
      <c r="H41" s="425"/>
      <c r="I41" s="425"/>
      <c r="J41" s="425"/>
      <c r="K41" s="425"/>
      <c r="L41" s="425"/>
      <c r="M41" s="425"/>
    </row>
    <row r="42" spans="1:13" ht="15.75" x14ac:dyDescent="0.25">
      <c r="A42" s="367"/>
      <c r="B42" s="367"/>
      <c r="C42" s="367"/>
      <c r="D42" s="367"/>
      <c r="E42" s="367"/>
      <c r="F42" s="367"/>
      <c r="G42" s="367"/>
      <c r="H42" s="367"/>
      <c r="I42" s="367"/>
      <c r="J42" s="367"/>
      <c r="K42" s="367"/>
      <c r="L42" s="367"/>
      <c r="M42" s="367"/>
    </row>
    <row r="43" spans="1:13" ht="15.75" x14ac:dyDescent="0.25">
      <c r="A43" s="403" t="s">
        <v>54</v>
      </c>
      <c r="B43" s="403"/>
      <c r="C43" s="403"/>
      <c r="D43" s="403"/>
      <c r="E43" s="403"/>
      <c r="F43" s="367"/>
      <c r="G43" s="367"/>
      <c r="H43" s="403" t="s">
        <v>55</v>
      </c>
      <c r="I43" s="403"/>
      <c r="J43" s="403"/>
      <c r="K43" s="403"/>
      <c r="L43" s="403"/>
      <c r="M43" s="367"/>
    </row>
    <row r="44" spans="1:13" ht="16.5" thickBot="1" x14ac:dyDescent="0.3">
      <c r="A44" s="367" t="s">
        <v>59</v>
      </c>
      <c r="B44" s="403"/>
      <c r="C44" s="403"/>
      <c r="D44" s="403"/>
      <c r="E44" s="403"/>
      <c r="F44" s="367"/>
      <c r="G44" s="367"/>
      <c r="H44" s="367" t="s">
        <v>59</v>
      </c>
      <c r="I44" s="403"/>
      <c r="J44" s="403"/>
      <c r="K44" s="403"/>
      <c r="L44" s="403"/>
      <c r="M44" s="367"/>
    </row>
    <row r="45" spans="1:13" ht="16.5" thickBot="1" x14ac:dyDescent="0.3">
      <c r="A45" s="404" t="s">
        <v>42</v>
      </c>
      <c r="B45" s="405"/>
      <c r="C45" s="405"/>
      <c r="D45" s="405"/>
      <c r="E45" s="405"/>
      <c r="F45" s="406"/>
      <c r="G45" s="367"/>
      <c r="H45" s="404" t="s">
        <v>43</v>
      </c>
      <c r="I45" s="405"/>
      <c r="J45" s="405"/>
      <c r="K45" s="405"/>
      <c r="L45" s="405"/>
      <c r="M45" s="406"/>
    </row>
    <row r="46" spans="1:13" ht="19.5" customHeight="1" thickBot="1" x14ac:dyDescent="0.3">
      <c r="A46" s="362" t="s">
        <v>266</v>
      </c>
      <c r="B46" s="363"/>
      <c r="C46" s="364"/>
      <c r="D46" s="365" t="s">
        <v>267</v>
      </c>
      <c r="E46" s="363"/>
      <c r="F46" s="366"/>
      <c r="G46" s="367"/>
      <c r="H46" s="362" t="s">
        <v>266</v>
      </c>
      <c r="I46" s="363"/>
      <c r="J46" s="364"/>
      <c r="K46" s="365" t="s">
        <v>267</v>
      </c>
      <c r="L46" s="363"/>
      <c r="M46" s="366"/>
    </row>
    <row r="47" spans="1:13" ht="48" thickBot="1" x14ac:dyDescent="0.3">
      <c r="A47" s="426" t="s">
        <v>44</v>
      </c>
      <c r="B47" s="369" t="s">
        <v>30</v>
      </c>
      <c r="C47" s="427" t="s">
        <v>68</v>
      </c>
      <c r="D47" s="428" t="s">
        <v>44</v>
      </c>
      <c r="E47" s="429" t="s">
        <v>30</v>
      </c>
      <c r="F47" s="371" t="s">
        <v>68</v>
      </c>
      <c r="G47" s="377"/>
      <c r="H47" s="368" t="s">
        <v>44</v>
      </c>
      <c r="I47" s="369" t="s">
        <v>30</v>
      </c>
      <c r="J47" s="371" t="s">
        <v>68</v>
      </c>
      <c r="K47" s="368" t="s">
        <v>44</v>
      </c>
      <c r="L47" s="369" t="s">
        <v>30</v>
      </c>
      <c r="M47" s="371" t="s">
        <v>68</v>
      </c>
    </row>
    <row r="48" spans="1:13" ht="16.5" thickBot="1" x14ac:dyDescent="0.3">
      <c r="A48" s="372" t="s">
        <v>23</v>
      </c>
      <c r="B48" s="373">
        <v>1239425.442</v>
      </c>
      <c r="C48" s="376">
        <v>3919635.0120000001</v>
      </c>
      <c r="D48" s="430" t="s">
        <v>23</v>
      </c>
      <c r="E48" s="431">
        <v>1195924.7819999999</v>
      </c>
      <c r="F48" s="376">
        <v>4568781.9689999996</v>
      </c>
      <c r="G48" s="377"/>
      <c r="H48" s="375" t="s">
        <v>23</v>
      </c>
      <c r="I48" s="373">
        <v>633884.89500000002</v>
      </c>
      <c r="J48" s="376">
        <v>2027629.4680000001</v>
      </c>
      <c r="K48" s="375" t="s">
        <v>23</v>
      </c>
      <c r="L48" s="373">
        <v>312172.196</v>
      </c>
      <c r="M48" s="376">
        <v>727151.34600000002</v>
      </c>
    </row>
    <row r="49" spans="1:13" s="18" customFormat="1" ht="15.75" x14ac:dyDescent="0.25">
      <c r="A49" s="379" t="s">
        <v>45</v>
      </c>
      <c r="B49" s="380">
        <v>579927.55799999996</v>
      </c>
      <c r="C49" s="407">
        <v>1874522.3870000001</v>
      </c>
      <c r="D49" s="408" t="s">
        <v>45</v>
      </c>
      <c r="E49" s="409">
        <v>433620.14199999999</v>
      </c>
      <c r="F49" s="384">
        <v>1677908.4180000001</v>
      </c>
      <c r="G49" s="377"/>
      <c r="H49" s="379" t="s">
        <v>77</v>
      </c>
      <c r="I49" s="380">
        <v>446719.14799999999</v>
      </c>
      <c r="J49" s="407">
        <v>1851980.399</v>
      </c>
      <c r="K49" s="382" t="s">
        <v>77</v>
      </c>
      <c r="L49" s="383">
        <v>129516.989</v>
      </c>
      <c r="M49" s="384">
        <v>597768.52399999998</v>
      </c>
    </row>
    <row r="50" spans="1:13" s="18" customFormat="1" ht="15.75" x14ac:dyDescent="0.25">
      <c r="A50" s="385" t="s">
        <v>113</v>
      </c>
      <c r="B50" s="386">
        <v>195346.86799999999</v>
      </c>
      <c r="C50" s="410">
        <v>598091.14099999995</v>
      </c>
      <c r="D50" s="411" t="s">
        <v>113</v>
      </c>
      <c r="E50" s="412">
        <v>304956.245</v>
      </c>
      <c r="F50" s="390">
        <v>1221595.449</v>
      </c>
      <c r="G50" s="377"/>
      <c r="H50" s="385" t="s">
        <v>51</v>
      </c>
      <c r="I50" s="386">
        <v>78633.942999999999</v>
      </c>
      <c r="J50" s="410">
        <v>24431</v>
      </c>
      <c r="K50" s="388" t="s">
        <v>51</v>
      </c>
      <c r="L50" s="389">
        <v>71445.202000000005</v>
      </c>
      <c r="M50" s="390">
        <v>21930.482</v>
      </c>
    </row>
    <row r="51" spans="1:13" s="18" customFormat="1" ht="15.75" x14ac:dyDescent="0.25">
      <c r="A51" s="385" t="s">
        <v>75</v>
      </c>
      <c r="B51" s="386">
        <v>89381.697</v>
      </c>
      <c r="C51" s="410">
        <v>274328.935</v>
      </c>
      <c r="D51" s="411" t="s">
        <v>75</v>
      </c>
      <c r="E51" s="412">
        <v>104700.542</v>
      </c>
      <c r="F51" s="390">
        <v>429540.21799999999</v>
      </c>
      <c r="G51" s="377"/>
      <c r="H51" s="385" t="s">
        <v>158</v>
      </c>
      <c r="I51" s="386">
        <v>29348.124</v>
      </c>
      <c r="J51" s="410">
        <v>71477.45</v>
      </c>
      <c r="K51" s="388" t="s">
        <v>74</v>
      </c>
      <c r="L51" s="389">
        <v>18757.678</v>
      </c>
      <c r="M51" s="390">
        <v>6658.0919999999996</v>
      </c>
    </row>
    <row r="52" spans="1:13" s="18" customFormat="1" ht="15.75" x14ac:dyDescent="0.25">
      <c r="A52" s="385" t="s">
        <v>51</v>
      </c>
      <c r="B52" s="386">
        <v>59766.239000000001</v>
      </c>
      <c r="C52" s="410">
        <v>189365.193</v>
      </c>
      <c r="D52" s="411" t="s">
        <v>130</v>
      </c>
      <c r="E52" s="412">
        <v>49191.322999999997</v>
      </c>
      <c r="F52" s="390">
        <v>204494.93100000001</v>
      </c>
      <c r="G52" s="377"/>
      <c r="H52" s="385" t="s">
        <v>74</v>
      </c>
      <c r="I52" s="386">
        <v>18056.156999999999</v>
      </c>
      <c r="J52" s="410">
        <v>8715.5210000000006</v>
      </c>
      <c r="K52" s="388" t="s">
        <v>158</v>
      </c>
      <c r="L52" s="389">
        <v>16624.952000000001</v>
      </c>
      <c r="M52" s="390">
        <v>34049.792999999998</v>
      </c>
    </row>
    <row r="53" spans="1:13" s="18" customFormat="1" ht="15.75" x14ac:dyDescent="0.25">
      <c r="A53" s="385" t="s">
        <v>73</v>
      </c>
      <c r="B53" s="386">
        <v>48777.813000000002</v>
      </c>
      <c r="C53" s="410">
        <v>158010.628</v>
      </c>
      <c r="D53" s="411" t="s">
        <v>47</v>
      </c>
      <c r="E53" s="412">
        <v>44166.107000000004</v>
      </c>
      <c r="F53" s="390">
        <v>175196.59700000001</v>
      </c>
      <c r="G53" s="377"/>
      <c r="H53" s="385" t="s">
        <v>78</v>
      </c>
      <c r="I53" s="386">
        <v>17206.528999999999</v>
      </c>
      <c r="J53" s="410">
        <v>8374.3050000000003</v>
      </c>
      <c r="K53" s="388" t="s">
        <v>45</v>
      </c>
      <c r="L53" s="389">
        <v>16276.31</v>
      </c>
      <c r="M53" s="390">
        <v>8032.8440000000001</v>
      </c>
    </row>
    <row r="54" spans="1:13" ht="15.75" x14ac:dyDescent="0.25">
      <c r="A54" s="385" t="s">
        <v>130</v>
      </c>
      <c r="B54" s="386">
        <v>37700.038999999997</v>
      </c>
      <c r="C54" s="410">
        <v>108034.36900000001</v>
      </c>
      <c r="D54" s="411" t="s">
        <v>51</v>
      </c>
      <c r="E54" s="412">
        <v>29227.554</v>
      </c>
      <c r="F54" s="390">
        <v>89471.866999999998</v>
      </c>
      <c r="G54" s="377"/>
      <c r="H54" s="385" t="s">
        <v>46</v>
      </c>
      <c r="I54" s="386">
        <v>12204.316000000001</v>
      </c>
      <c r="J54" s="410">
        <v>23475.134999999998</v>
      </c>
      <c r="K54" s="388" t="s">
        <v>78</v>
      </c>
      <c r="L54" s="389">
        <v>15299.949000000001</v>
      </c>
      <c r="M54" s="390">
        <v>3231.123</v>
      </c>
    </row>
    <row r="55" spans="1:13" ht="15.75" x14ac:dyDescent="0.25">
      <c r="A55" s="385" t="s">
        <v>48</v>
      </c>
      <c r="B55" s="386">
        <v>35112.014000000003</v>
      </c>
      <c r="C55" s="410">
        <v>123381.61500000001</v>
      </c>
      <c r="D55" s="411" t="s">
        <v>72</v>
      </c>
      <c r="E55" s="412">
        <v>25224.254000000001</v>
      </c>
      <c r="F55" s="390">
        <v>88389.913</v>
      </c>
      <c r="G55" s="377"/>
      <c r="H55" s="385" t="s">
        <v>45</v>
      </c>
      <c r="I55" s="386">
        <v>10611.481</v>
      </c>
      <c r="J55" s="410">
        <v>12013.486000000001</v>
      </c>
      <c r="K55" s="388" t="s">
        <v>46</v>
      </c>
      <c r="L55" s="389">
        <v>10767.722</v>
      </c>
      <c r="M55" s="390">
        <v>12553.413</v>
      </c>
    </row>
    <row r="56" spans="1:13" ht="15.75" x14ac:dyDescent="0.25">
      <c r="A56" s="385" t="s">
        <v>66</v>
      </c>
      <c r="B56" s="386">
        <v>29979.741000000002</v>
      </c>
      <c r="C56" s="410">
        <v>98965.744000000006</v>
      </c>
      <c r="D56" s="411" t="s">
        <v>46</v>
      </c>
      <c r="E56" s="412">
        <v>23913.897000000001</v>
      </c>
      <c r="F56" s="390">
        <v>90951.926000000007</v>
      </c>
      <c r="G56" s="377"/>
      <c r="H56" s="385" t="s">
        <v>49</v>
      </c>
      <c r="I56" s="386">
        <v>7848.8760000000002</v>
      </c>
      <c r="J56" s="410">
        <v>4128.6210000000001</v>
      </c>
      <c r="K56" s="388" t="s">
        <v>49</v>
      </c>
      <c r="L56" s="389">
        <v>9553.0820000000003</v>
      </c>
      <c r="M56" s="390">
        <v>3597.7109999999998</v>
      </c>
    </row>
    <row r="57" spans="1:13" ht="15.75" x14ac:dyDescent="0.25">
      <c r="A57" s="385" t="s">
        <v>70</v>
      </c>
      <c r="B57" s="386">
        <v>27082.199000000001</v>
      </c>
      <c r="C57" s="410">
        <v>92087.854000000007</v>
      </c>
      <c r="D57" s="411" t="s">
        <v>71</v>
      </c>
      <c r="E57" s="412">
        <v>22581.85</v>
      </c>
      <c r="F57" s="390">
        <v>80101.478000000003</v>
      </c>
      <c r="G57" s="377"/>
      <c r="H57" s="385" t="s">
        <v>72</v>
      </c>
      <c r="I57" s="386">
        <v>5613.3770000000004</v>
      </c>
      <c r="J57" s="410">
        <v>14348.896000000001</v>
      </c>
      <c r="K57" s="388" t="s">
        <v>47</v>
      </c>
      <c r="L57" s="389">
        <v>7668.4679999999998</v>
      </c>
      <c r="M57" s="390">
        <v>19364.085999999999</v>
      </c>
    </row>
    <row r="58" spans="1:13" ht="15.75" x14ac:dyDescent="0.25">
      <c r="A58" s="385" t="s">
        <v>72</v>
      </c>
      <c r="B58" s="386">
        <v>23718.572</v>
      </c>
      <c r="C58" s="410">
        <v>78722.785999999993</v>
      </c>
      <c r="D58" s="411" t="s">
        <v>73</v>
      </c>
      <c r="E58" s="412">
        <v>22022.460999999999</v>
      </c>
      <c r="F58" s="390">
        <v>88617.974000000002</v>
      </c>
      <c r="G58" s="377"/>
      <c r="H58" s="385" t="s">
        <v>76</v>
      </c>
      <c r="I58" s="386">
        <v>2012.3440000000001</v>
      </c>
      <c r="J58" s="410">
        <v>1083.6079999999999</v>
      </c>
      <c r="K58" s="388" t="s">
        <v>72</v>
      </c>
      <c r="L58" s="389">
        <v>4529.6350000000002</v>
      </c>
      <c r="M58" s="390">
        <v>8444.5249999999996</v>
      </c>
    </row>
    <row r="59" spans="1:13" ht="15.75" x14ac:dyDescent="0.25">
      <c r="A59" s="413" t="s">
        <v>46</v>
      </c>
      <c r="B59" s="414">
        <v>21821.238000000001</v>
      </c>
      <c r="C59" s="415">
        <v>73054.987999999998</v>
      </c>
      <c r="D59" s="416" t="s">
        <v>49</v>
      </c>
      <c r="E59" s="417">
        <v>20742.715</v>
      </c>
      <c r="F59" s="418">
        <v>30672.434000000001</v>
      </c>
      <c r="G59" s="377"/>
      <c r="H59" s="385" t="s">
        <v>47</v>
      </c>
      <c r="I59" s="386">
        <v>1364.354</v>
      </c>
      <c r="J59" s="410">
        <v>436.84899999999999</v>
      </c>
      <c r="K59" s="388" t="s">
        <v>76</v>
      </c>
      <c r="L59" s="389">
        <v>4241.7330000000002</v>
      </c>
      <c r="M59" s="390">
        <v>1178.134</v>
      </c>
    </row>
    <row r="60" spans="1:13" ht="16.5" thickBot="1" x14ac:dyDescent="0.3">
      <c r="A60" s="391" t="s">
        <v>47</v>
      </c>
      <c r="B60" s="392">
        <v>20429.968000000001</v>
      </c>
      <c r="C60" s="422">
        <v>59470.55</v>
      </c>
      <c r="D60" s="423" t="s">
        <v>146</v>
      </c>
      <c r="E60" s="424">
        <v>18794.248</v>
      </c>
      <c r="F60" s="396">
        <v>83952.308999999994</v>
      </c>
      <c r="G60" s="425"/>
      <c r="H60" s="432" t="s">
        <v>182</v>
      </c>
      <c r="I60" s="433">
        <v>1105.9469999999999</v>
      </c>
      <c r="J60" s="434">
        <v>1205.7650000000001</v>
      </c>
      <c r="K60" s="435" t="s">
        <v>182</v>
      </c>
      <c r="L60" s="436">
        <v>2312.203</v>
      </c>
      <c r="M60" s="437">
        <v>1955.2750000000001</v>
      </c>
    </row>
    <row r="61" spans="1:13" ht="15.75" x14ac:dyDescent="0.25">
      <c r="A61" s="397" t="s">
        <v>50</v>
      </c>
      <c r="B61" s="425"/>
      <c r="C61" s="425"/>
      <c r="D61" s="425"/>
      <c r="E61" s="425"/>
      <c r="F61" s="425"/>
      <c r="G61" s="367"/>
      <c r="H61" s="397" t="s">
        <v>50</v>
      </c>
      <c r="I61" s="425"/>
      <c r="J61" s="425"/>
      <c r="K61" s="425"/>
      <c r="L61" s="425"/>
      <c r="M61" s="425"/>
    </row>
    <row r="62" spans="1:13" ht="15.75" x14ac:dyDescent="0.25">
      <c r="A62" s="399"/>
      <c r="B62" s="398"/>
      <c r="C62" s="398"/>
      <c r="D62" s="399"/>
      <c r="E62" s="400"/>
      <c r="F62" s="400"/>
      <c r="G62" s="367"/>
      <c r="H62" s="367"/>
      <c r="I62" s="438"/>
      <c r="J62" s="438"/>
      <c r="K62" s="399"/>
      <c r="L62" s="400"/>
      <c r="M62" s="400"/>
    </row>
    <row r="63" spans="1:13" ht="15.75" x14ac:dyDescent="0.25">
      <c r="A63" s="367"/>
      <c r="B63" s="367"/>
      <c r="C63" s="367"/>
      <c r="D63" s="367"/>
      <c r="E63" s="367"/>
      <c r="F63" s="367"/>
      <c r="G63" s="367"/>
      <c r="H63" s="367"/>
      <c r="I63" s="367"/>
      <c r="J63" s="367"/>
      <c r="K63" s="367"/>
      <c r="L63" s="367"/>
      <c r="M63" s="367"/>
    </row>
    <row r="64" spans="1:13" ht="15.75" x14ac:dyDescent="0.25">
      <c r="A64" s="403" t="s">
        <v>56</v>
      </c>
      <c r="B64" s="403"/>
      <c r="C64" s="403"/>
      <c r="D64" s="403"/>
      <c r="E64" s="403"/>
      <c r="F64" s="367"/>
      <c r="G64" s="367"/>
      <c r="H64" s="403" t="s">
        <v>57</v>
      </c>
      <c r="I64" s="403"/>
      <c r="J64" s="403"/>
      <c r="K64" s="403"/>
      <c r="L64" s="403"/>
      <c r="M64" s="367"/>
    </row>
    <row r="65" spans="1:13" ht="16.5" thickBot="1" x14ac:dyDescent="0.3">
      <c r="A65" s="367" t="s">
        <v>59</v>
      </c>
      <c r="B65" s="403"/>
      <c r="C65" s="403"/>
      <c r="D65" s="403"/>
      <c r="E65" s="403"/>
      <c r="F65" s="367"/>
      <c r="G65" s="367"/>
      <c r="H65" s="367" t="s">
        <v>59</v>
      </c>
      <c r="I65" s="403"/>
      <c r="J65" s="403"/>
      <c r="K65" s="403"/>
      <c r="L65" s="403"/>
      <c r="M65" s="367"/>
    </row>
    <row r="66" spans="1:13" ht="16.5" thickBot="1" x14ac:dyDescent="0.3">
      <c r="A66" s="404" t="s">
        <v>42</v>
      </c>
      <c r="B66" s="405"/>
      <c r="C66" s="405"/>
      <c r="D66" s="405"/>
      <c r="E66" s="405"/>
      <c r="F66" s="406"/>
      <c r="G66" s="367"/>
      <c r="H66" s="404" t="s">
        <v>43</v>
      </c>
      <c r="I66" s="405"/>
      <c r="J66" s="405"/>
      <c r="K66" s="405"/>
      <c r="L66" s="405"/>
      <c r="M66" s="406"/>
    </row>
    <row r="67" spans="1:13" ht="16.5" thickBot="1" x14ac:dyDescent="0.3">
      <c r="A67" s="362" t="s">
        <v>266</v>
      </c>
      <c r="B67" s="363"/>
      <c r="C67" s="364"/>
      <c r="D67" s="365" t="s">
        <v>267</v>
      </c>
      <c r="E67" s="363"/>
      <c r="F67" s="366"/>
      <c r="G67" s="367"/>
      <c r="H67" s="362" t="s">
        <v>266</v>
      </c>
      <c r="I67" s="363"/>
      <c r="J67" s="364"/>
      <c r="K67" s="365" t="s">
        <v>267</v>
      </c>
      <c r="L67" s="363"/>
      <c r="M67" s="366"/>
    </row>
    <row r="68" spans="1:13" ht="48" thickBot="1" x14ac:dyDescent="0.3">
      <c r="A68" s="368" t="s">
        <v>44</v>
      </c>
      <c r="B68" s="369" t="s">
        <v>30</v>
      </c>
      <c r="C68" s="370" t="s">
        <v>68</v>
      </c>
      <c r="D68" s="368" t="s">
        <v>44</v>
      </c>
      <c r="E68" s="369" t="s">
        <v>30</v>
      </c>
      <c r="F68" s="371" t="s">
        <v>68</v>
      </c>
      <c r="G68" s="439"/>
      <c r="H68" s="368" t="s">
        <v>44</v>
      </c>
      <c r="I68" s="369" t="s">
        <v>30</v>
      </c>
      <c r="J68" s="370" t="s">
        <v>68</v>
      </c>
      <c r="K68" s="368" t="s">
        <v>44</v>
      </c>
      <c r="L68" s="369" t="s">
        <v>30</v>
      </c>
      <c r="M68" s="371" t="s">
        <v>68</v>
      </c>
    </row>
    <row r="69" spans="1:13" ht="16.5" thickBot="1" x14ac:dyDescent="0.3">
      <c r="A69" s="372" t="s">
        <v>23</v>
      </c>
      <c r="B69" s="373">
        <v>56780.603000000003</v>
      </c>
      <c r="C69" s="374">
        <v>110550.058</v>
      </c>
      <c r="D69" s="378" t="s">
        <v>23</v>
      </c>
      <c r="E69" s="373">
        <v>55051.46</v>
      </c>
      <c r="F69" s="376">
        <v>122666.482</v>
      </c>
      <c r="G69" s="439"/>
      <c r="H69" s="440" t="s">
        <v>23</v>
      </c>
      <c r="I69" s="373">
        <v>60223.665999999997</v>
      </c>
      <c r="J69" s="374">
        <v>97455.701000000001</v>
      </c>
      <c r="K69" s="440" t="s">
        <v>23</v>
      </c>
      <c r="L69" s="373">
        <v>48038.413999999997</v>
      </c>
      <c r="M69" s="376">
        <v>77627.81</v>
      </c>
    </row>
    <row r="70" spans="1:13" ht="15.75" x14ac:dyDescent="0.25">
      <c r="A70" s="379" t="s">
        <v>48</v>
      </c>
      <c r="B70" s="380">
        <v>16041.63</v>
      </c>
      <c r="C70" s="381">
        <v>34244.995999999999</v>
      </c>
      <c r="D70" s="382" t="s">
        <v>45</v>
      </c>
      <c r="E70" s="383">
        <v>11528.66</v>
      </c>
      <c r="F70" s="384">
        <v>27706.651999999998</v>
      </c>
      <c r="G70" s="439"/>
      <c r="H70" s="441" t="s">
        <v>45</v>
      </c>
      <c r="I70" s="380">
        <v>25763.635999999999</v>
      </c>
      <c r="J70" s="381">
        <v>43261.277999999998</v>
      </c>
      <c r="K70" s="382" t="s">
        <v>45</v>
      </c>
      <c r="L70" s="383">
        <v>19026.358</v>
      </c>
      <c r="M70" s="384">
        <v>30643.815999999999</v>
      </c>
    </row>
    <row r="71" spans="1:13" ht="15.75" x14ac:dyDescent="0.25">
      <c r="A71" s="385" t="s">
        <v>45</v>
      </c>
      <c r="B71" s="386">
        <v>12234.253000000001</v>
      </c>
      <c r="C71" s="387">
        <v>25656.692999999999</v>
      </c>
      <c r="D71" s="388" t="s">
        <v>48</v>
      </c>
      <c r="E71" s="389">
        <v>11212.012000000001</v>
      </c>
      <c r="F71" s="390">
        <v>29589.871999999999</v>
      </c>
      <c r="G71" s="439"/>
      <c r="H71" s="442" t="s">
        <v>71</v>
      </c>
      <c r="I71" s="386">
        <v>10706.637000000001</v>
      </c>
      <c r="J71" s="387">
        <v>14071.646000000001</v>
      </c>
      <c r="K71" s="388" t="s">
        <v>71</v>
      </c>
      <c r="L71" s="389">
        <v>12073.905000000001</v>
      </c>
      <c r="M71" s="390">
        <v>14530.184999999999</v>
      </c>
    </row>
    <row r="72" spans="1:13" ht="15.75" x14ac:dyDescent="0.25">
      <c r="A72" s="385" t="s">
        <v>75</v>
      </c>
      <c r="B72" s="386">
        <v>9950.6630000000005</v>
      </c>
      <c r="C72" s="387">
        <v>17967.460999999999</v>
      </c>
      <c r="D72" s="388" t="s">
        <v>75</v>
      </c>
      <c r="E72" s="389">
        <v>10571.928</v>
      </c>
      <c r="F72" s="390">
        <v>21213.385999999999</v>
      </c>
      <c r="G72" s="439"/>
      <c r="H72" s="442" t="s">
        <v>72</v>
      </c>
      <c r="I72" s="386">
        <v>6616.17</v>
      </c>
      <c r="J72" s="387">
        <v>12326.983</v>
      </c>
      <c r="K72" s="388" t="s">
        <v>77</v>
      </c>
      <c r="L72" s="389">
        <v>5278.8729999999996</v>
      </c>
      <c r="M72" s="390">
        <v>16354.956</v>
      </c>
    </row>
    <row r="73" spans="1:13" ht="15.75" x14ac:dyDescent="0.25">
      <c r="A73" s="385" t="s">
        <v>113</v>
      </c>
      <c r="B73" s="386">
        <v>9604.06</v>
      </c>
      <c r="C73" s="387">
        <v>17471.089</v>
      </c>
      <c r="D73" s="388" t="s">
        <v>113</v>
      </c>
      <c r="E73" s="389">
        <v>8222.0290000000005</v>
      </c>
      <c r="F73" s="390">
        <v>14718.061</v>
      </c>
      <c r="G73" s="439"/>
      <c r="H73" s="442" t="s">
        <v>145</v>
      </c>
      <c r="I73" s="386">
        <v>4679.1400000000003</v>
      </c>
      <c r="J73" s="387">
        <v>6458.9059999999999</v>
      </c>
      <c r="K73" s="388" t="s">
        <v>51</v>
      </c>
      <c r="L73" s="389">
        <v>4038.1060000000002</v>
      </c>
      <c r="M73" s="390">
        <v>5135.3190000000004</v>
      </c>
    </row>
    <row r="74" spans="1:13" ht="15.75" x14ac:dyDescent="0.25">
      <c r="A74" s="385" t="s">
        <v>146</v>
      </c>
      <c r="B74" s="386">
        <v>1905.998</v>
      </c>
      <c r="C74" s="387">
        <v>3266.7669999999998</v>
      </c>
      <c r="D74" s="388" t="s">
        <v>145</v>
      </c>
      <c r="E74" s="389">
        <v>2125.9850000000001</v>
      </c>
      <c r="F74" s="390">
        <v>6599.4740000000002</v>
      </c>
      <c r="G74" s="439"/>
      <c r="H74" s="442" t="s">
        <v>51</v>
      </c>
      <c r="I74" s="386">
        <v>3557.788</v>
      </c>
      <c r="J74" s="387">
        <v>4963.5990000000002</v>
      </c>
      <c r="K74" s="388" t="s">
        <v>72</v>
      </c>
      <c r="L74" s="389">
        <v>2094.37</v>
      </c>
      <c r="M74" s="390">
        <v>3729.5839999999998</v>
      </c>
    </row>
    <row r="75" spans="1:13" ht="15.75" x14ac:dyDescent="0.25">
      <c r="A75" s="385" t="s">
        <v>73</v>
      </c>
      <c r="B75" s="386">
        <v>1512.0640000000001</v>
      </c>
      <c r="C75" s="387">
        <v>2365.9499999999998</v>
      </c>
      <c r="D75" s="388" t="s">
        <v>72</v>
      </c>
      <c r="E75" s="389">
        <v>1730.3219999999999</v>
      </c>
      <c r="F75" s="390">
        <v>4285.5379999999996</v>
      </c>
      <c r="G75" s="439"/>
      <c r="H75" s="442" t="s">
        <v>77</v>
      </c>
      <c r="I75" s="386">
        <v>3103.1619999999998</v>
      </c>
      <c r="J75" s="387">
        <v>8981.59</v>
      </c>
      <c r="K75" s="388" t="s">
        <v>75</v>
      </c>
      <c r="L75" s="389">
        <v>1537.3520000000001</v>
      </c>
      <c r="M75" s="390">
        <v>2095.1529999999998</v>
      </c>
    </row>
    <row r="76" spans="1:13" ht="15.75" x14ac:dyDescent="0.25">
      <c r="A76" s="385" t="s">
        <v>268</v>
      </c>
      <c r="B76" s="386">
        <v>964.12599999999998</v>
      </c>
      <c r="C76" s="387">
        <v>1347.5409999999999</v>
      </c>
      <c r="D76" s="388" t="s">
        <v>146</v>
      </c>
      <c r="E76" s="389">
        <v>1660.742</v>
      </c>
      <c r="F76" s="390">
        <v>3361.9720000000002</v>
      </c>
      <c r="G76" s="439"/>
      <c r="H76" s="442" t="s">
        <v>47</v>
      </c>
      <c r="I76" s="386">
        <v>1713.078</v>
      </c>
      <c r="J76" s="387">
        <v>1861.25</v>
      </c>
      <c r="K76" s="388" t="s">
        <v>113</v>
      </c>
      <c r="L76" s="389">
        <v>1011.367</v>
      </c>
      <c r="M76" s="390">
        <v>1141.904</v>
      </c>
    </row>
    <row r="77" spans="1:13" ht="15.75" x14ac:dyDescent="0.25">
      <c r="A77" s="385" t="s">
        <v>72</v>
      </c>
      <c r="B77" s="386">
        <v>865.505</v>
      </c>
      <c r="C77" s="387">
        <v>2002.5440000000001</v>
      </c>
      <c r="D77" s="388" t="s">
        <v>193</v>
      </c>
      <c r="E77" s="389">
        <v>1595.713</v>
      </c>
      <c r="F77" s="390">
        <v>3813.0059999999999</v>
      </c>
      <c r="G77" s="439"/>
      <c r="H77" s="442" t="s">
        <v>147</v>
      </c>
      <c r="I77" s="386">
        <v>765.74599999999998</v>
      </c>
      <c r="J77" s="387">
        <v>345.31</v>
      </c>
      <c r="K77" s="388" t="s">
        <v>147</v>
      </c>
      <c r="L77" s="389">
        <v>853.40099999999995</v>
      </c>
      <c r="M77" s="390">
        <v>427.86</v>
      </c>
    </row>
    <row r="78" spans="1:13" ht="15.75" x14ac:dyDescent="0.25">
      <c r="A78" s="385" t="s">
        <v>51</v>
      </c>
      <c r="B78" s="386">
        <v>848.14700000000005</v>
      </c>
      <c r="C78" s="387">
        <v>1359.364</v>
      </c>
      <c r="D78" s="388" t="s">
        <v>46</v>
      </c>
      <c r="E78" s="389">
        <v>1566.171</v>
      </c>
      <c r="F78" s="390">
        <v>3093.1750000000002</v>
      </c>
      <c r="G78" s="439"/>
      <c r="H78" s="443" t="s">
        <v>113</v>
      </c>
      <c r="I78" s="414">
        <v>723.82600000000002</v>
      </c>
      <c r="J78" s="419">
        <v>961.94299999999998</v>
      </c>
      <c r="K78" s="420" t="s">
        <v>195</v>
      </c>
      <c r="L78" s="421">
        <v>419.67700000000002</v>
      </c>
      <c r="M78" s="418">
        <v>728.221</v>
      </c>
    </row>
    <row r="79" spans="1:13" ht="16.5" thickBot="1" x14ac:dyDescent="0.3">
      <c r="A79" s="432" t="s">
        <v>46</v>
      </c>
      <c r="B79" s="433">
        <v>707.08500000000004</v>
      </c>
      <c r="C79" s="444">
        <v>1234.8320000000001</v>
      </c>
      <c r="D79" s="435" t="s">
        <v>73</v>
      </c>
      <c r="E79" s="436">
        <v>1210.373</v>
      </c>
      <c r="F79" s="437">
        <v>2198.1770000000001</v>
      </c>
      <c r="G79" s="425"/>
      <c r="H79" s="445" t="s">
        <v>46</v>
      </c>
      <c r="I79" s="392">
        <v>681.29300000000001</v>
      </c>
      <c r="J79" s="393">
        <v>1001.692</v>
      </c>
      <c r="K79" s="394" t="s">
        <v>47</v>
      </c>
      <c r="L79" s="395">
        <v>405.85700000000003</v>
      </c>
      <c r="M79" s="396">
        <v>470.5</v>
      </c>
    </row>
    <row r="80" spans="1:13" ht="15.75" x14ac:dyDescent="0.25">
      <c r="A80" s="397" t="s">
        <v>50</v>
      </c>
      <c r="B80" s="425"/>
      <c r="C80" s="425"/>
      <c r="D80" s="425"/>
      <c r="E80" s="425"/>
      <c r="F80" s="425"/>
      <c r="G80" s="425"/>
      <c r="H80" s="397" t="s">
        <v>50</v>
      </c>
      <c r="I80" s="425"/>
      <c r="J80" s="425"/>
      <c r="K80" s="425"/>
      <c r="L80" s="425"/>
      <c r="M80" s="425"/>
    </row>
  </sheetData>
  <pageMargins left="0.2" right="0.13" top="0.37" bottom="0.34" header="0.24" footer="0.13"/>
  <pageSetup paperSize="9" scale="74" orientation="landscape" r:id="rId1"/>
  <headerFooter alignWithMargins="0">
    <oddFooter>&amp;L&amp;"Times New Roman CE,Pogrubiona kursywa"&amp;12Źródło: Dane MF, CIHZ&amp;R&amp;"Times New Roman CE,Pogrubiona kursywa"&amp;12Przygotowała: Anna Porowska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/>
  <dimension ref="A1"/>
  <sheetViews>
    <sheetView showGridLines="0" zoomScaleNormal="100" workbookViewId="0">
      <selection activeCell="K17" sqref="K17"/>
    </sheetView>
  </sheetViews>
  <sheetFormatPr defaultRowHeight="12.75" x14ac:dyDescent="0.2"/>
  <cols>
    <col min="1" max="1" width="9.42578125" customWidth="1"/>
  </cols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"/>
  <dimension ref="A1:G17"/>
  <sheetViews>
    <sheetView showGridLines="0" zoomScaleNormal="100" workbookViewId="0">
      <selection activeCell="I13" sqref="I13"/>
    </sheetView>
  </sheetViews>
  <sheetFormatPr defaultColWidth="9.140625" defaultRowHeight="12.75" x14ac:dyDescent="0.2"/>
  <cols>
    <col min="1" max="1" width="26.7109375" style="12" customWidth="1"/>
    <col min="2" max="2" width="22.42578125" style="12" bestFit="1" customWidth="1"/>
    <col min="3" max="3" width="12.28515625" style="12" customWidth="1"/>
    <col min="4" max="4" width="11.5703125" style="12" bestFit="1" customWidth="1"/>
    <col min="5" max="5" width="11.7109375" style="12" bestFit="1" customWidth="1"/>
    <col min="6" max="7" width="11.7109375" style="12" customWidth="1"/>
    <col min="8" max="16384" width="9.140625" style="12"/>
  </cols>
  <sheetData>
    <row r="1" spans="1:7" s="10" customFormat="1" ht="26.25" customHeight="1" x14ac:dyDescent="0.35">
      <c r="A1" s="183" t="s">
        <v>252</v>
      </c>
      <c r="B1" s="8"/>
      <c r="C1" s="9"/>
      <c r="D1" s="8"/>
      <c r="E1" s="8"/>
    </row>
    <row r="2" spans="1:7" s="10" customFormat="1" ht="15.75" x14ac:dyDescent="0.25">
      <c r="A2" s="11"/>
      <c r="B2" s="8"/>
      <c r="C2" s="9"/>
      <c r="D2" s="8"/>
      <c r="E2" s="8"/>
    </row>
    <row r="3" spans="1:7" ht="16.5" thickBot="1" x14ac:dyDescent="0.3">
      <c r="A3" s="13"/>
      <c r="B3" s="13"/>
      <c r="C3" s="14" t="s">
        <v>62</v>
      </c>
      <c r="D3" s="13" t="s">
        <v>24</v>
      </c>
      <c r="E3" s="13"/>
      <c r="F3" s="13"/>
      <c r="G3" s="13"/>
    </row>
    <row r="4" spans="1:7" ht="18.75" customHeight="1" thickBot="1" x14ac:dyDescent="0.3">
      <c r="A4" s="13"/>
      <c r="B4" s="14"/>
      <c r="C4" s="176" t="s">
        <v>9</v>
      </c>
      <c r="D4" s="15"/>
      <c r="E4" s="15"/>
      <c r="F4" s="15"/>
      <c r="G4" s="16"/>
    </row>
    <row r="5" spans="1:7" ht="32.25" customHeight="1" thickBot="1" x14ac:dyDescent="0.3">
      <c r="A5" s="479" t="s">
        <v>14</v>
      </c>
      <c r="B5" s="480" t="s">
        <v>63</v>
      </c>
      <c r="C5" s="471" t="s">
        <v>282</v>
      </c>
      <c r="D5" s="860" t="s">
        <v>289</v>
      </c>
      <c r="E5" s="861" t="s">
        <v>290</v>
      </c>
      <c r="F5" s="845" t="s">
        <v>167</v>
      </c>
      <c r="G5" s="472"/>
    </row>
    <row r="6" spans="1:7" ht="16.5" thickBot="1" x14ac:dyDescent="0.25">
      <c r="A6" s="481"/>
      <c r="B6" s="482"/>
      <c r="C6" s="473"/>
      <c r="D6" s="446"/>
      <c r="E6" s="447"/>
      <c r="F6" s="448" t="s">
        <v>165</v>
      </c>
      <c r="G6" s="449" t="s">
        <v>166</v>
      </c>
    </row>
    <row r="7" spans="1:7" ht="15.75" x14ac:dyDescent="0.2">
      <c r="A7" s="483" t="s">
        <v>1</v>
      </c>
      <c r="B7" s="484" t="s">
        <v>64</v>
      </c>
      <c r="C7" s="474">
        <v>881.67200000000003</v>
      </c>
      <c r="D7" s="450">
        <v>956.70899999999995</v>
      </c>
      <c r="E7" s="451">
        <v>1532.529</v>
      </c>
      <c r="F7" s="846">
        <v>-7.843241779893356</v>
      </c>
      <c r="G7" s="847">
        <v>-42.469473660857318</v>
      </c>
    </row>
    <row r="8" spans="1:7" ht="15.75" x14ac:dyDescent="0.2">
      <c r="A8" s="485"/>
      <c r="B8" s="486" t="s">
        <v>65</v>
      </c>
      <c r="C8" s="475">
        <v>848.005</v>
      </c>
      <c r="D8" s="452">
        <v>945.98199999999997</v>
      </c>
      <c r="E8" s="453">
        <v>1578.03</v>
      </c>
      <c r="F8" s="848">
        <v>-10.357173815146586</v>
      </c>
      <c r="G8" s="849">
        <v>-46.261794769427702</v>
      </c>
    </row>
    <row r="9" spans="1:7" ht="15.75" x14ac:dyDescent="0.2">
      <c r="A9" s="483" t="s">
        <v>2</v>
      </c>
      <c r="B9" s="484" t="s">
        <v>17</v>
      </c>
      <c r="C9" s="474">
        <v>587.90899999999999</v>
      </c>
      <c r="D9" s="450">
        <v>666.57399999999996</v>
      </c>
      <c r="E9" s="451">
        <v>1234.3119999999999</v>
      </c>
      <c r="F9" s="846">
        <v>-11.80139039326466</v>
      </c>
      <c r="G9" s="847">
        <v>-52.369498149576444</v>
      </c>
    </row>
    <row r="10" spans="1:7" ht="15.75" x14ac:dyDescent="0.2">
      <c r="A10" s="485"/>
      <c r="B10" s="486" t="s">
        <v>18</v>
      </c>
      <c r="C10" s="475">
        <v>598.34900000000005</v>
      </c>
      <c r="D10" s="452">
        <v>651.55499999999995</v>
      </c>
      <c r="E10" s="453">
        <v>1166.2719999999999</v>
      </c>
      <c r="F10" s="848">
        <v>-8.1660028700570031</v>
      </c>
      <c r="G10" s="850">
        <v>-48.69558730724907</v>
      </c>
    </row>
    <row r="11" spans="1:7" ht="16.5" thickBot="1" x14ac:dyDescent="0.25">
      <c r="A11" s="703" t="s">
        <v>7</v>
      </c>
      <c r="B11" s="704" t="s">
        <v>65</v>
      </c>
      <c r="C11" s="705">
        <v>874.58600000000001</v>
      </c>
      <c r="D11" s="706">
        <v>931.73</v>
      </c>
      <c r="E11" s="707">
        <v>1427.9580000000001</v>
      </c>
      <c r="F11" s="851">
        <v>-6.1331072306354848</v>
      </c>
      <c r="G11" s="852">
        <v>-38.752680400964181</v>
      </c>
    </row>
    <row r="12" spans="1:7" ht="16.5" thickTop="1" x14ac:dyDescent="0.2">
      <c r="A12" s="863" t="s">
        <v>240</v>
      </c>
      <c r="B12" s="692" t="s">
        <v>227</v>
      </c>
      <c r="C12" s="693">
        <v>2171.114</v>
      </c>
      <c r="D12" s="694">
        <v>2248.4760000000001</v>
      </c>
      <c r="E12" s="695">
        <v>2729.538</v>
      </c>
      <c r="F12" s="846">
        <v>-3.4406415723361103</v>
      </c>
      <c r="G12" s="847">
        <v>-20.458553791887123</v>
      </c>
    </row>
    <row r="13" spans="1:7" ht="15.75" x14ac:dyDescent="0.2">
      <c r="A13" s="864"/>
      <c r="B13" s="696" t="s">
        <v>228</v>
      </c>
      <c r="C13" s="697">
        <v>2374.5</v>
      </c>
      <c r="D13" s="698">
        <v>2424.933</v>
      </c>
      <c r="E13" s="699">
        <v>2914.5250000000001</v>
      </c>
      <c r="F13" s="848">
        <v>-2.07976880185968</v>
      </c>
      <c r="G13" s="849">
        <v>-18.528748252288111</v>
      </c>
    </row>
    <row r="14" spans="1:7" ht="15.75" x14ac:dyDescent="0.2">
      <c r="A14" s="865" t="s">
        <v>180</v>
      </c>
      <c r="B14" s="700" t="s">
        <v>229</v>
      </c>
      <c r="C14" s="701">
        <v>1484.835</v>
      </c>
      <c r="D14" s="702">
        <v>1594.539</v>
      </c>
      <c r="E14" s="695">
        <v>2201.1729999999998</v>
      </c>
      <c r="F14" s="846">
        <v>-6.8799822393807828</v>
      </c>
      <c r="G14" s="847">
        <v>-32.543466597127981</v>
      </c>
    </row>
    <row r="15" spans="1:7" ht="15.75" x14ac:dyDescent="0.2">
      <c r="A15" s="865"/>
      <c r="B15" s="740" t="s">
        <v>230</v>
      </c>
      <c r="C15" s="741">
        <v>1372.864</v>
      </c>
      <c r="D15" s="742">
        <v>1467.8409999999999</v>
      </c>
      <c r="E15" s="743">
        <v>2125.2750000000001</v>
      </c>
      <c r="F15" s="853">
        <v>-6.4705237147620123</v>
      </c>
      <c r="G15" s="854">
        <v>-35.402994906541508</v>
      </c>
    </row>
    <row r="16" spans="1:7" ht="15.75" x14ac:dyDescent="0.2">
      <c r="A16" s="865"/>
      <c r="B16" s="744" t="s">
        <v>241</v>
      </c>
      <c r="C16" s="313">
        <v>1454.3150000000001</v>
      </c>
      <c r="D16" s="745">
        <v>1710.7860000000001</v>
      </c>
      <c r="E16" s="746">
        <v>1846.848</v>
      </c>
      <c r="F16" s="855">
        <v>-14.991413303592619</v>
      </c>
      <c r="G16" s="856">
        <v>-21.254212582735555</v>
      </c>
    </row>
    <row r="17" spans="1:7" ht="16.5" thickBot="1" x14ac:dyDescent="0.25">
      <c r="A17" s="747" t="s">
        <v>242</v>
      </c>
      <c r="B17" s="748" t="s">
        <v>231</v>
      </c>
      <c r="C17" s="749">
        <v>1222.8789999999999</v>
      </c>
      <c r="D17" s="750">
        <v>1453.424</v>
      </c>
      <c r="E17" s="751">
        <v>1970.367</v>
      </c>
      <c r="F17" s="857">
        <v>-15.862198505047399</v>
      </c>
      <c r="G17" s="858">
        <v>-37.936485943989119</v>
      </c>
    </row>
  </sheetData>
  <mergeCells count="2">
    <mergeCell ref="A12:A13"/>
    <mergeCell ref="A14:A16"/>
  </mergeCells>
  <conditionalFormatting sqref="F7:G17">
    <cfRule type="cellIs" dxfId="28" priority="1" stopIfTrue="1" operator="greaterThan">
      <formula>0</formula>
    </cfRule>
    <cfRule type="cellIs" dxfId="27" priority="2" stopIfTrue="1" operator="lessThan">
      <formula>0</formula>
    </cfRule>
  </conditionalFormatting>
  <pageMargins left="0.2" right="0.21" top="0.78" bottom="1" header="0.23" footer="0.5"/>
  <pageSetup paperSize="9" orientation="landscape" r:id="rId1"/>
  <headerFooter alignWithMargins="0">
    <oddHeader>&amp;L&amp;"Times New Roman CE,Pogrubiona kursywa"&amp;12MINISTERSTWO ROLNICTWA i ROZWOJU WSI
Departament Rynków Rolnych</oddHeader>
    <oddFooter>&amp;R&amp;"Times New Roman CE,Pogrubiona kursywa"&amp;11Przygotowała: Anna Porowska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/>
  <dimension ref="A1:BC34"/>
  <sheetViews>
    <sheetView showGridLines="0" zoomScale="90" zoomScaleNormal="90" workbookViewId="0">
      <selection activeCell="C8" sqref="C8"/>
    </sheetView>
  </sheetViews>
  <sheetFormatPr defaultColWidth="9.140625" defaultRowHeight="12.75" x14ac:dyDescent="0.2"/>
  <cols>
    <col min="1" max="1" width="13.7109375" style="10" customWidth="1"/>
    <col min="2" max="2" width="20.28515625" style="10" customWidth="1"/>
    <col min="3" max="16" width="12.7109375" style="10" customWidth="1"/>
    <col min="17" max="17" width="4.85546875" style="12" customWidth="1"/>
    <col min="18" max="18" width="12.42578125" style="12" customWidth="1"/>
    <col min="19" max="19" width="20.28515625" style="12" customWidth="1"/>
    <col min="20" max="22" width="12.7109375" style="12" customWidth="1"/>
    <col min="23" max="16384" width="9.140625" style="12"/>
  </cols>
  <sheetData>
    <row r="1" spans="1:22" s="185" customFormat="1" ht="21" x14ac:dyDescent="0.35">
      <c r="A1" s="19" t="s">
        <v>265</v>
      </c>
      <c r="B1" s="184"/>
      <c r="C1" s="184"/>
      <c r="D1" s="184"/>
      <c r="E1" s="184"/>
      <c r="F1" s="184"/>
      <c r="G1" s="184"/>
      <c r="H1" s="184"/>
      <c r="I1" s="184"/>
      <c r="J1" s="184"/>
      <c r="K1" s="184"/>
      <c r="L1" s="184"/>
      <c r="M1" s="184"/>
      <c r="N1" s="184"/>
      <c r="O1" s="184"/>
      <c r="P1" s="184"/>
      <c r="R1" s="328" t="s">
        <v>183</v>
      </c>
    </row>
    <row r="2" spans="1:22" s="185" customFormat="1" ht="21" x14ac:dyDescent="0.35">
      <c r="A2" s="20" t="s">
        <v>271</v>
      </c>
      <c r="B2" s="758" t="str">
        <f>INFO!D15</f>
        <v>19-25.08.2024r.</v>
      </c>
      <c r="C2" s="184"/>
      <c r="D2" s="184"/>
      <c r="E2" s="184"/>
      <c r="F2" s="184"/>
      <c r="G2" s="184"/>
      <c r="H2" s="184"/>
      <c r="I2" s="184"/>
      <c r="J2" s="184"/>
      <c r="K2" s="184"/>
      <c r="L2" s="184"/>
      <c r="M2" s="184"/>
      <c r="N2" s="184"/>
      <c r="O2" s="184"/>
      <c r="P2" s="184"/>
      <c r="R2" s="328" t="s">
        <v>184</v>
      </c>
    </row>
    <row r="3" spans="1:22" ht="15.75" thickBot="1" x14ac:dyDescent="0.3">
      <c r="A3" s="305"/>
      <c r="B3" s="8"/>
    </row>
    <row r="4" spans="1:22" ht="16.5" thickBot="1" x14ac:dyDescent="0.3">
      <c r="A4" s="151"/>
      <c r="B4" s="152"/>
      <c r="C4" s="887" t="s">
        <v>9</v>
      </c>
      <c r="D4" s="888"/>
      <c r="E4" s="888"/>
      <c r="F4" s="888"/>
      <c r="G4" s="889"/>
      <c r="H4" s="125" t="s">
        <v>10</v>
      </c>
      <c r="I4" s="126"/>
      <c r="J4" s="126"/>
      <c r="K4" s="127"/>
      <c r="L4" s="127"/>
      <c r="M4" s="127"/>
      <c r="N4" s="127"/>
      <c r="O4" s="127"/>
      <c r="P4" s="128"/>
      <c r="R4" s="151"/>
      <c r="S4" s="152"/>
      <c r="T4" s="866" t="s">
        <v>9</v>
      </c>
      <c r="U4" s="867"/>
      <c r="V4" s="868"/>
    </row>
    <row r="5" spans="1:22" ht="15.75" x14ac:dyDescent="0.25">
      <c r="A5" s="17"/>
      <c r="B5" s="153"/>
      <c r="C5" s="890"/>
      <c r="D5" s="891"/>
      <c r="E5" s="891"/>
      <c r="F5" s="891"/>
      <c r="G5" s="892"/>
      <c r="H5" s="129" t="s">
        <v>11</v>
      </c>
      <c r="I5" s="130"/>
      <c r="J5" s="130"/>
      <c r="K5" s="129" t="s">
        <v>12</v>
      </c>
      <c r="L5" s="130"/>
      <c r="M5" s="130"/>
      <c r="N5" s="129" t="s">
        <v>13</v>
      </c>
      <c r="O5" s="131"/>
      <c r="P5" s="132"/>
      <c r="R5" s="17"/>
      <c r="S5" s="153"/>
      <c r="T5" s="869"/>
      <c r="U5" s="870"/>
      <c r="V5" s="871"/>
    </row>
    <row r="6" spans="1:22" ht="48" customHeight="1" thickBot="1" x14ac:dyDescent="0.25">
      <c r="A6" s="154" t="s">
        <v>14</v>
      </c>
      <c r="B6" s="155" t="s">
        <v>15</v>
      </c>
      <c r="C6" s="134" t="s">
        <v>8</v>
      </c>
      <c r="D6" s="135"/>
      <c r="E6" s="708" t="s">
        <v>16</v>
      </c>
      <c r="F6" s="709" t="s">
        <v>199</v>
      </c>
      <c r="G6" s="135"/>
      <c r="H6" s="134" t="s">
        <v>8</v>
      </c>
      <c r="I6" s="135"/>
      <c r="J6" s="133" t="s">
        <v>16</v>
      </c>
      <c r="K6" s="134" t="s">
        <v>8</v>
      </c>
      <c r="L6" s="135"/>
      <c r="M6" s="133" t="s">
        <v>16</v>
      </c>
      <c r="N6" s="134" t="s">
        <v>8</v>
      </c>
      <c r="O6" s="135"/>
      <c r="P6" s="136" t="s">
        <v>16</v>
      </c>
      <c r="R6" s="171" t="s">
        <v>14</v>
      </c>
      <c r="S6" s="172" t="s">
        <v>129</v>
      </c>
      <c r="T6" s="134" t="s">
        <v>8</v>
      </c>
      <c r="U6" s="135"/>
      <c r="V6" s="308" t="s">
        <v>160</v>
      </c>
    </row>
    <row r="7" spans="1:22" ht="36" customHeight="1" thickBot="1" x14ac:dyDescent="0.25">
      <c r="A7" s="156"/>
      <c r="B7" s="157"/>
      <c r="C7" s="137" t="s">
        <v>282</v>
      </c>
      <c r="D7" s="138" t="s">
        <v>278</v>
      </c>
      <c r="E7" s="162"/>
      <c r="F7" s="138" t="s">
        <v>282</v>
      </c>
      <c r="G7" s="138" t="s">
        <v>278</v>
      </c>
      <c r="H7" s="137" t="s">
        <v>282</v>
      </c>
      <c r="I7" s="138" t="s">
        <v>278</v>
      </c>
      <c r="J7" s="162"/>
      <c r="K7" s="137" t="s">
        <v>282</v>
      </c>
      <c r="L7" s="138" t="s">
        <v>278</v>
      </c>
      <c r="M7" s="162"/>
      <c r="N7" s="137" t="s">
        <v>282</v>
      </c>
      <c r="O7" s="138" t="s">
        <v>278</v>
      </c>
      <c r="P7" s="163"/>
      <c r="R7" s="156"/>
      <c r="S7" s="157"/>
      <c r="T7" s="327" t="s">
        <v>277</v>
      </c>
      <c r="U7" s="327" t="s">
        <v>274</v>
      </c>
      <c r="V7" s="163"/>
    </row>
    <row r="8" spans="1:22" ht="15.75" x14ac:dyDescent="0.25">
      <c r="A8" s="884" t="s">
        <v>1</v>
      </c>
      <c r="B8" s="158" t="s">
        <v>17</v>
      </c>
      <c r="C8" s="710">
        <v>881.67200000000003</v>
      </c>
      <c r="D8" s="711">
        <v>870.072</v>
      </c>
      <c r="E8" s="712">
        <v>1.3332229976369798</v>
      </c>
      <c r="F8" s="713">
        <v>45.124712145921549</v>
      </c>
      <c r="G8" s="714">
        <v>42.874341621008547</v>
      </c>
      <c r="H8" s="141">
        <v>848.35599999999999</v>
      </c>
      <c r="I8" s="142">
        <v>835.42399999999998</v>
      </c>
      <c r="J8" s="139">
        <v>1.5479564867660036</v>
      </c>
      <c r="K8" s="141">
        <v>902.85900000000004</v>
      </c>
      <c r="L8" s="142">
        <v>892.625</v>
      </c>
      <c r="M8" s="139">
        <v>1.1465060915838159</v>
      </c>
      <c r="N8" s="141">
        <v>865.64599999999996</v>
      </c>
      <c r="O8" s="142">
        <v>854.15099999999995</v>
      </c>
      <c r="P8" s="140">
        <v>1.3457807811499378</v>
      </c>
      <c r="R8" s="17" t="s">
        <v>1</v>
      </c>
      <c r="S8" s="158" t="s">
        <v>17</v>
      </c>
      <c r="T8" s="313" t="s">
        <v>21</v>
      </c>
      <c r="U8" s="313" t="s">
        <v>19</v>
      </c>
      <c r="V8" s="173" t="s">
        <v>148</v>
      </c>
    </row>
    <row r="9" spans="1:22" ht="16.5" thickBot="1" x14ac:dyDescent="0.3">
      <c r="A9" s="864"/>
      <c r="B9" s="159" t="s">
        <v>18</v>
      </c>
      <c r="C9" s="141">
        <v>848.005</v>
      </c>
      <c r="D9" s="146">
        <v>848.69600000000003</v>
      </c>
      <c r="E9" s="139">
        <v>-8.1419024008600363E-2</v>
      </c>
      <c r="F9" s="567">
        <v>19.074989705085397</v>
      </c>
      <c r="G9" s="144">
        <v>18.279565119016588</v>
      </c>
      <c r="H9" s="145">
        <v>830.30399999999997</v>
      </c>
      <c r="I9" s="146">
        <v>820.64300000000003</v>
      </c>
      <c r="J9" s="143">
        <v>1.1772475973108825</v>
      </c>
      <c r="K9" s="145">
        <v>863.38199999999995</v>
      </c>
      <c r="L9" s="146">
        <v>872.41399999999999</v>
      </c>
      <c r="M9" s="143">
        <v>-1.0352882920264965</v>
      </c>
      <c r="N9" s="145">
        <v>850.31399999999996</v>
      </c>
      <c r="O9" s="146">
        <v>851.64099999999996</v>
      </c>
      <c r="P9" s="144">
        <v>-0.1558168289220456</v>
      </c>
      <c r="R9" s="160" t="s">
        <v>2</v>
      </c>
      <c r="S9" s="174" t="s">
        <v>17</v>
      </c>
      <c r="T9" s="314" t="s">
        <v>19</v>
      </c>
      <c r="U9" s="314" t="s">
        <v>19</v>
      </c>
      <c r="V9" s="175" t="s">
        <v>148</v>
      </c>
    </row>
    <row r="10" spans="1:22" ht="15.75" x14ac:dyDescent="0.25">
      <c r="A10" s="885" t="s">
        <v>2</v>
      </c>
      <c r="B10" s="159" t="s">
        <v>17</v>
      </c>
      <c r="C10" s="145">
        <v>587.90899999999999</v>
      </c>
      <c r="D10" s="146">
        <v>579.86500000000001</v>
      </c>
      <c r="E10" s="139">
        <v>1.3872194390073522</v>
      </c>
      <c r="F10" s="567">
        <v>4.8170202850450039</v>
      </c>
      <c r="G10" s="144">
        <v>6.3069127288037041</v>
      </c>
      <c r="H10" s="145">
        <v>563.68799999999999</v>
      </c>
      <c r="I10" s="146">
        <v>564.32600000000002</v>
      </c>
      <c r="J10" s="143">
        <v>-0.11305521985519604</v>
      </c>
      <c r="K10" s="145">
        <v>621.75900000000001</v>
      </c>
      <c r="L10" s="146">
        <v>623.62099999999998</v>
      </c>
      <c r="M10" s="149">
        <v>-0.29857878422951867</v>
      </c>
      <c r="N10" s="145">
        <v>588.37</v>
      </c>
      <c r="O10" s="146">
        <v>576.92200000000003</v>
      </c>
      <c r="P10" s="144">
        <v>1.9843237040709105</v>
      </c>
    </row>
    <row r="11" spans="1:22" ht="15.75" x14ac:dyDescent="0.25">
      <c r="A11" s="864"/>
      <c r="B11" s="159" t="s">
        <v>18</v>
      </c>
      <c r="C11" s="145">
        <v>598.34900000000005</v>
      </c>
      <c r="D11" s="146">
        <v>619.23500000000001</v>
      </c>
      <c r="E11" s="139">
        <v>-3.3728713654751372</v>
      </c>
      <c r="F11" s="567">
        <v>3.4284397455808664</v>
      </c>
      <c r="G11" s="144">
        <v>3.7294108886362136</v>
      </c>
      <c r="H11" s="145">
        <v>556.971</v>
      </c>
      <c r="I11" s="146">
        <v>514.78899999999999</v>
      </c>
      <c r="J11" s="143">
        <v>8.194036780117683</v>
      </c>
      <c r="K11" s="145" t="s">
        <v>19</v>
      </c>
      <c r="L11" s="146" t="s">
        <v>19</v>
      </c>
      <c r="M11" s="143" t="s">
        <v>148</v>
      </c>
      <c r="N11" s="145">
        <v>598.11500000000001</v>
      </c>
      <c r="O11" s="146">
        <v>621.03700000000003</v>
      </c>
      <c r="P11" s="144">
        <v>-3.690923407139997</v>
      </c>
    </row>
    <row r="12" spans="1:22" ht="15.75" x14ac:dyDescent="0.25">
      <c r="A12" s="885" t="s">
        <v>3</v>
      </c>
      <c r="B12" s="159" t="s">
        <v>17</v>
      </c>
      <c r="C12" s="145">
        <v>669.96900000000005</v>
      </c>
      <c r="D12" s="146">
        <v>656.548</v>
      </c>
      <c r="E12" s="139">
        <v>2.0441765110852597</v>
      </c>
      <c r="F12" s="567">
        <v>0.44176116680576605</v>
      </c>
      <c r="G12" s="144">
        <v>0.33534725464194781</v>
      </c>
      <c r="H12" s="145" t="s">
        <v>19</v>
      </c>
      <c r="I12" s="146" t="s">
        <v>21</v>
      </c>
      <c r="J12" s="149" t="s">
        <v>21</v>
      </c>
      <c r="K12" s="145" t="s">
        <v>21</v>
      </c>
      <c r="L12" s="146" t="s">
        <v>21</v>
      </c>
      <c r="M12" s="143" t="s">
        <v>21</v>
      </c>
      <c r="N12" s="145">
        <v>664.14800000000002</v>
      </c>
      <c r="O12" s="146">
        <v>656.548</v>
      </c>
      <c r="P12" s="164">
        <v>1.1575695912560884</v>
      </c>
    </row>
    <row r="13" spans="1:22" ht="15.75" x14ac:dyDescent="0.25">
      <c r="A13" s="886"/>
      <c r="B13" s="159" t="s">
        <v>18</v>
      </c>
      <c r="C13" s="145">
        <v>696.88800000000003</v>
      </c>
      <c r="D13" s="146">
        <v>698.52599999999995</v>
      </c>
      <c r="E13" s="139">
        <v>-0.23449377689590939</v>
      </c>
      <c r="F13" s="567">
        <v>2.174199952626358</v>
      </c>
      <c r="G13" s="144">
        <v>3.3633750819841159</v>
      </c>
      <c r="H13" s="145">
        <v>671.18700000000001</v>
      </c>
      <c r="I13" s="146">
        <v>675.37400000000002</v>
      </c>
      <c r="J13" s="143">
        <v>-0.61995279652459401</v>
      </c>
      <c r="K13" s="145">
        <v>705.71600000000001</v>
      </c>
      <c r="L13" s="146" t="s">
        <v>19</v>
      </c>
      <c r="M13" s="149" t="s">
        <v>148</v>
      </c>
      <c r="N13" s="145">
        <v>702.40800000000002</v>
      </c>
      <c r="O13" s="146">
        <v>699.14599999999996</v>
      </c>
      <c r="P13" s="144">
        <v>0.46656921444162697</v>
      </c>
    </row>
    <row r="14" spans="1:22" ht="15.75" x14ac:dyDescent="0.25">
      <c r="A14" s="864"/>
      <c r="B14" s="159" t="s">
        <v>22</v>
      </c>
      <c r="C14" s="145">
        <v>921.12099999999998</v>
      </c>
      <c r="D14" s="468">
        <v>926.73699999999997</v>
      </c>
      <c r="E14" s="139">
        <v>-0.60599717071833603</v>
      </c>
      <c r="F14" s="567">
        <v>9.5871249142183554</v>
      </c>
      <c r="G14" s="144">
        <v>7.8769908893808722</v>
      </c>
      <c r="H14" s="145" t="s">
        <v>19</v>
      </c>
      <c r="I14" s="146" t="s">
        <v>19</v>
      </c>
      <c r="J14" s="143" t="s">
        <v>148</v>
      </c>
      <c r="K14" s="145" t="s">
        <v>21</v>
      </c>
      <c r="L14" s="146" t="s">
        <v>21</v>
      </c>
      <c r="M14" s="143" t="s">
        <v>21</v>
      </c>
      <c r="N14" s="145">
        <v>929.53499999999997</v>
      </c>
      <c r="O14" s="468">
        <v>940.04100000000005</v>
      </c>
      <c r="P14" s="164">
        <v>-1.1176108276128471</v>
      </c>
    </row>
    <row r="15" spans="1:22" ht="15.75" x14ac:dyDescent="0.25">
      <c r="A15" s="885" t="s">
        <v>7</v>
      </c>
      <c r="B15" s="159" t="s">
        <v>159</v>
      </c>
      <c r="C15" s="145" t="s">
        <v>21</v>
      </c>
      <c r="D15" s="146" t="s">
        <v>21</v>
      </c>
      <c r="E15" s="139" t="s">
        <v>21</v>
      </c>
      <c r="F15" s="567">
        <v>0</v>
      </c>
      <c r="G15" s="144">
        <v>0</v>
      </c>
      <c r="H15" s="145" t="s">
        <v>21</v>
      </c>
      <c r="I15" s="146" t="s">
        <v>21</v>
      </c>
      <c r="J15" s="143" t="s">
        <v>21</v>
      </c>
      <c r="K15" s="145" t="s">
        <v>21</v>
      </c>
      <c r="L15" s="146" t="s">
        <v>21</v>
      </c>
      <c r="M15" s="143" t="s">
        <v>21</v>
      </c>
      <c r="N15" s="145">
        <v>500</v>
      </c>
      <c r="O15" s="146" t="s">
        <v>21</v>
      </c>
      <c r="P15" s="164" t="s">
        <v>21</v>
      </c>
    </row>
    <row r="16" spans="1:22" ht="15.75" x14ac:dyDescent="0.25">
      <c r="A16" s="864"/>
      <c r="B16" s="159" t="s">
        <v>18</v>
      </c>
      <c r="C16" s="145">
        <v>874.58600000000001</v>
      </c>
      <c r="D16" s="146">
        <v>875.11900000000003</v>
      </c>
      <c r="E16" s="139">
        <v>-6.090600249794776E-2</v>
      </c>
      <c r="F16" s="567">
        <v>9.2898751378915367</v>
      </c>
      <c r="G16" s="144">
        <v>9.9155098194774212</v>
      </c>
      <c r="H16" s="145">
        <v>878.57899999999995</v>
      </c>
      <c r="I16" s="146">
        <v>882.58500000000004</v>
      </c>
      <c r="J16" s="143">
        <v>-0.4538939592220676</v>
      </c>
      <c r="K16" s="145" t="s">
        <v>19</v>
      </c>
      <c r="L16" s="146" t="s">
        <v>19</v>
      </c>
      <c r="M16" s="149" t="s">
        <v>148</v>
      </c>
      <c r="N16" s="145">
        <v>869.99699999999996</v>
      </c>
      <c r="O16" s="146">
        <v>867.53300000000002</v>
      </c>
      <c r="P16" s="144">
        <v>0.28402377776983029</v>
      </c>
    </row>
    <row r="17" spans="1:55" ht="15.75" x14ac:dyDescent="0.25">
      <c r="A17" s="885" t="s">
        <v>20</v>
      </c>
      <c r="B17" s="159" t="s">
        <v>17</v>
      </c>
      <c r="C17" s="145">
        <v>813.92600000000004</v>
      </c>
      <c r="D17" s="146">
        <v>795.48099999999999</v>
      </c>
      <c r="E17" s="662">
        <v>2.3187228859017437</v>
      </c>
      <c r="F17" s="567">
        <v>0.77198594697380341</v>
      </c>
      <c r="G17" s="144">
        <v>1.0462247209675988</v>
      </c>
      <c r="H17" s="145" t="s">
        <v>19</v>
      </c>
      <c r="I17" s="146" t="s">
        <v>19</v>
      </c>
      <c r="J17" s="143" t="s">
        <v>148</v>
      </c>
      <c r="K17" s="145" t="s">
        <v>21</v>
      </c>
      <c r="L17" s="146" t="s">
        <v>21</v>
      </c>
      <c r="M17" s="143" t="s">
        <v>21</v>
      </c>
      <c r="N17" s="145">
        <v>814.19899999999996</v>
      </c>
      <c r="O17" s="146">
        <v>795.649</v>
      </c>
      <c r="P17" s="164">
        <v>2.331430065267468</v>
      </c>
    </row>
    <row r="18" spans="1:55" s="21" customFormat="1" ht="15.75" x14ac:dyDescent="0.25">
      <c r="A18" s="864"/>
      <c r="B18" s="159" t="s">
        <v>18</v>
      </c>
      <c r="C18" s="147">
        <v>654.85599999999999</v>
      </c>
      <c r="D18" s="148">
        <v>693.42100000000005</v>
      </c>
      <c r="E18" s="715">
        <v>-5.5615563993591275</v>
      </c>
      <c r="F18" s="716">
        <v>0.1645287369841868</v>
      </c>
      <c r="G18" s="556">
        <v>0.28103009282463559</v>
      </c>
      <c r="H18" s="147" t="s">
        <v>19</v>
      </c>
      <c r="I18" s="148">
        <v>765.85</v>
      </c>
      <c r="J18" s="165" t="s">
        <v>148</v>
      </c>
      <c r="K18" s="147" t="s">
        <v>19</v>
      </c>
      <c r="L18" s="148" t="s">
        <v>19</v>
      </c>
      <c r="M18" s="166" t="s">
        <v>148</v>
      </c>
      <c r="N18" s="147">
        <v>643.56799999999998</v>
      </c>
      <c r="O18" s="148" t="s">
        <v>19</v>
      </c>
      <c r="P18" s="167" t="s">
        <v>148</v>
      </c>
      <c r="Q18" s="12"/>
      <c r="R18" s="12"/>
      <c r="S18" s="12"/>
      <c r="T18" s="12"/>
      <c r="U18" s="12"/>
      <c r="V18" s="12"/>
      <c r="W18" s="12"/>
      <c r="X18" s="12"/>
      <c r="Y18" s="12"/>
      <c r="Z18" s="12"/>
      <c r="AA18" s="12"/>
      <c r="AB18" s="12"/>
      <c r="AC18" s="12"/>
      <c r="AD18" s="12"/>
      <c r="AE18" s="12"/>
      <c r="AF18" s="12"/>
      <c r="AG18" s="12"/>
      <c r="AH18" s="12"/>
      <c r="AI18" s="12"/>
      <c r="AJ18" s="12"/>
      <c r="AK18" s="12"/>
      <c r="AL18" s="12"/>
      <c r="AM18" s="12"/>
      <c r="AN18" s="12"/>
      <c r="AO18" s="12"/>
      <c r="AP18" s="12"/>
      <c r="AQ18" s="12"/>
      <c r="AR18" s="12"/>
      <c r="AS18" s="12"/>
      <c r="AT18" s="12"/>
      <c r="AU18" s="12"/>
      <c r="AV18" s="12"/>
      <c r="AW18" s="12"/>
      <c r="AX18" s="12"/>
      <c r="AY18" s="12"/>
      <c r="AZ18" s="12"/>
      <c r="BA18" s="12"/>
      <c r="BB18" s="12"/>
      <c r="BC18" s="12"/>
    </row>
    <row r="19" spans="1:55" ht="16.5" thickBot="1" x14ac:dyDescent="0.3">
      <c r="A19" s="307" t="s">
        <v>0</v>
      </c>
      <c r="B19" s="161" t="s">
        <v>18</v>
      </c>
      <c r="C19" s="150">
        <v>690.84799999999996</v>
      </c>
      <c r="D19" s="168">
        <v>692.01300000000003</v>
      </c>
      <c r="E19" s="169">
        <v>-0.16834943852211984</v>
      </c>
      <c r="F19" s="717">
        <v>5.125362262867192</v>
      </c>
      <c r="G19" s="170">
        <v>5.9912917832583421</v>
      </c>
      <c r="H19" s="150">
        <v>681.98299999999995</v>
      </c>
      <c r="I19" s="168">
        <v>689.00300000000004</v>
      </c>
      <c r="J19" s="169">
        <v>-1.0188634882576846</v>
      </c>
      <c r="K19" s="150">
        <v>686.971</v>
      </c>
      <c r="L19" s="168">
        <v>686.60500000000002</v>
      </c>
      <c r="M19" s="169">
        <v>5.3305758041375384E-2</v>
      </c>
      <c r="N19" s="150">
        <v>695.43899999999996</v>
      </c>
      <c r="O19" s="168">
        <v>694.30600000000004</v>
      </c>
      <c r="P19" s="170">
        <v>0.16318453246838202</v>
      </c>
    </row>
    <row r="20" spans="1:55" ht="16.5" thickBot="1" x14ac:dyDescent="0.3">
      <c r="A20" s="309"/>
      <c r="B20" s="326"/>
      <c r="C20" s="22"/>
      <c r="D20" s="22"/>
      <c r="E20" s="588" t="s">
        <v>207</v>
      </c>
      <c r="F20" s="589">
        <v>100</v>
      </c>
      <c r="G20" s="590">
        <v>100</v>
      </c>
      <c r="H20" s="22" t="s">
        <v>24</v>
      </c>
      <c r="I20" s="22"/>
      <c r="J20" s="22"/>
      <c r="K20" s="22"/>
      <c r="L20" s="22"/>
      <c r="M20" s="22"/>
      <c r="N20" s="22"/>
      <c r="O20" s="22"/>
      <c r="P20" s="22"/>
    </row>
    <row r="22" spans="1:55" ht="13.5" thickBot="1" x14ac:dyDescent="0.25"/>
    <row r="23" spans="1:55" ht="15.75" x14ac:dyDescent="0.25">
      <c r="A23" s="454"/>
      <c r="B23" s="455"/>
      <c r="C23" s="872" t="s">
        <v>9</v>
      </c>
      <c r="D23" s="873"/>
      <c r="E23" s="874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</row>
    <row r="24" spans="1:55" ht="16.5" thickBot="1" x14ac:dyDescent="0.3">
      <c r="A24" s="456"/>
      <c r="B24" s="457"/>
      <c r="C24" s="875"/>
      <c r="D24" s="876"/>
      <c r="E24" s="877"/>
    </row>
    <row r="25" spans="1:55" ht="31.5" customHeight="1" thickBot="1" x14ac:dyDescent="0.25">
      <c r="A25" s="458" t="s">
        <v>14</v>
      </c>
      <c r="B25" s="459" t="s">
        <v>15</v>
      </c>
      <c r="C25" s="718" t="s">
        <v>232</v>
      </c>
      <c r="D25" s="719" t="s">
        <v>233</v>
      </c>
      <c r="E25" s="720" t="s">
        <v>234</v>
      </c>
    </row>
    <row r="26" spans="1:55" ht="19.5" customHeight="1" thickBot="1" x14ac:dyDescent="0.25">
      <c r="A26" s="460"/>
      <c r="B26" s="461"/>
      <c r="C26" s="878">
        <v>45529</v>
      </c>
      <c r="D26" s="879"/>
      <c r="E26" s="880"/>
    </row>
    <row r="27" spans="1:55" ht="15.75" x14ac:dyDescent="0.25">
      <c r="A27" s="881" t="s">
        <v>1</v>
      </c>
      <c r="B27" s="462" t="s">
        <v>17</v>
      </c>
      <c r="C27" s="721">
        <v>881.67200000000003</v>
      </c>
      <c r="D27" s="722">
        <v>751.79304640564749</v>
      </c>
      <c r="E27" s="723">
        <v>912.30810455661901</v>
      </c>
    </row>
    <row r="28" spans="1:55" ht="15.75" x14ac:dyDescent="0.25">
      <c r="A28" s="882"/>
      <c r="B28" s="463" t="s">
        <v>18</v>
      </c>
      <c r="C28" s="724">
        <v>848.005</v>
      </c>
      <c r="D28" s="725">
        <v>806.70576656494086</v>
      </c>
      <c r="E28" s="726">
        <v>886.80348086512493</v>
      </c>
    </row>
    <row r="29" spans="1:55" ht="15.75" x14ac:dyDescent="0.25">
      <c r="A29" s="883" t="s">
        <v>2</v>
      </c>
      <c r="B29" s="463" t="s">
        <v>17</v>
      </c>
      <c r="C29" s="724">
        <v>587.90899999999999</v>
      </c>
      <c r="D29" s="725">
        <v>508.78148575399575</v>
      </c>
      <c r="E29" s="726">
        <v>616.86028954496021</v>
      </c>
    </row>
    <row r="30" spans="1:55" ht="15.75" x14ac:dyDescent="0.25">
      <c r="A30" s="882"/>
      <c r="B30" s="463" t="s">
        <v>18</v>
      </c>
      <c r="C30" s="724">
        <v>598.34900000000005</v>
      </c>
      <c r="D30" s="725">
        <v>494.57447882416989</v>
      </c>
      <c r="E30" s="726">
        <v>628.41655415352841</v>
      </c>
    </row>
    <row r="31" spans="1:55" ht="15.75" x14ac:dyDescent="0.25">
      <c r="A31" s="464" t="s">
        <v>3</v>
      </c>
      <c r="B31" s="463" t="s">
        <v>18</v>
      </c>
      <c r="C31" s="724">
        <v>696.88800000000003</v>
      </c>
      <c r="D31" s="727">
        <v>600.79569050267287</v>
      </c>
      <c r="E31" s="726">
        <v>718.30589934350576</v>
      </c>
    </row>
    <row r="32" spans="1:55" ht="15.75" x14ac:dyDescent="0.25">
      <c r="A32" s="464" t="s">
        <v>7</v>
      </c>
      <c r="B32" s="463" t="s">
        <v>18</v>
      </c>
      <c r="C32" s="724">
        <v>874.58600000000001</v>
      </c>
      <c r="D32" s="725">
        <v>815.88281341749848</v>
      </c>
      <c r="E32" s="726">
        <v>882.73306918060678</v>
      </c>
    </row>
    <row r="33" spans="1:5" ht="16.5" thickBot="1" x14ac:dyDescent="0.3">
      <c r="A33" s="465" t="s">
        <v>0</v>
      </c>
      <c r="B33" s="466" t="s">
        <v>18</v>
      </c>
      <c r="C33" s="728">
        <v>690.84799999999996</v>
      </c>
      <c r="D33" s="729">
        <v>594.13110053850573</v>
      </c>
      <c r="E33" s="730">
        <v>720.21502413628264</v>
      </c>
    </row>
    <row r="34" spans="1:5" ht="15.75" x14ac:dyDescent="0.25">
      <c r="A34" s="754" t="s">
        <v>243</v>
      </c>
      <c r="B34" s="467"/>
      <c r="C34" s="731"/>
      <c r="D34" s="731"/>
      <c r="E34" s="731"/>
    </row>
  </sheetData>
  <mergeCells count="11">
    <mergeCell ref="T4:V5"/>
    <mergeCell ref="C23:E24"/>
    <mergeCell ref="C26:E26"/>
    <mergeCell ref="A27:A28"/>
    <mergeCell ref="A29:A30"/>
    <mergeCell ref="A8:A9"/>
    <mergeCell ref="A10:A11"/>
    <mergeCell ref="A12:A14"/>
    <mergeCell ref="A17:A18"/>
    <mergeCell ref="A15:A16"/>
    <mergeCell ref="C4:G5"/>
  </mergeCells>
  <conditionalFormatting sqref="E8:E19 J8:J19 M8:M19 P8:P19">
    <cfRule type="cellIs" dxfId="26" priority="6" operator="lessThan">
      <formula>0</formula>
    </cfRule>
    <cfRule type="cellIs" dxfId="25" priority="7" operator="greaterThan">
      <formula>0</formula>
    </cfRule>
  </conditionalFormatting>
  <conditionalFormatting sqref="E8:E19 J8:J19 M8:M19 P8:P19">
    <cfRule type="beginsWith" dxfId="24" priority="5" operator="beginsWith" text="*">
      <formula>LEFT(E8,LEN("*"))="*"</formula>
    </cfRule>
  </conditionalFormatting>
  <conditionalFormatting sqref="V8:V9">
    <cfRule type="beginsWith" dxfId="23" priority="1" operator="beginsWith" text="*">
      <formula>LEFT(V8,LEN("*"))="*"</formula>
    </cfRule>
  </conditionalFormatting>
  <conditionalFormatting sqref="V8:V9">
    <cfRule type="cellIs" dxfId="22" priority="2" operator="lessThan">
      <formula>0</formula>
    </cfRule>
    <cfRule type="cellIs" dxfId="21" priority="3" operator="greaterThan">
      <formula>0</formula>
    </cfRule>
  </conditionalFormatting>
  <pageMargins left="0.19685039370078741" right="0.19685039370078741" top="0.78740157480314965" bottom="0.98425196850393704" header="0.23622047244094491" footer="0.51181102362204722"/>
  <pageSetup paperSize="9" scale="94" orientation="landscape" r:id="rId1"/>
  <headerFooter alignWithMargins="0">
    <oddHeader>&amp;L&amp;"Times New Roman CE,Pogrubiona kursywa"&amp;12MINISTERSTWO ROLNICTWA i ROZWOJU WSI
Departament Promocji i Jakości Żywności</oddHeader>
    <oddFooter>&amp;R&amp;"Times New Roman CE,Pogrubiona kursywa"&amp;11Przygotowała: Anna Porowska</oddFoot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ndsWith" priority="4" operator="endsWith" id="{465D1F42-B751-4596-BBC1-21285D27E51B}">
            <xm:f>RIGHT(E8,LEN("-"))="-"</xm:f>
            <xm:f>"-"</xm:f>
            <x14:dxf>
              <font>
                <color theme="1"/>
              </font>
              <fill>
                <patternFill>
                  <bgColor theme="0"/>
                </patternFill>
              </fill>
            </x14:dxf>
          </x14:cfRule>
          <xm:sqref>E8:E19 J8:J19 M8:M19 P8:P19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"/>
  <dimension ref="A1:O65"/>
  <sheetViews>
    <sheetView showGridLines="0" zoomScale="80" zoomScaleNormal="80" workbookViewId="0">
      <selection activeCell="AE11" sqref="AE11"/>
    </sheetView>
  </sheetViews>
  <sheetFormatPr defaultColWidth="9.140625" defaultRowHeight="12.75" x14ac:dyDescent="0.2"/>
  <cols>
    <col min="1" max="1" width="26.42578125" style="319" customWidth="1"/>
    <col min="2" max="2" width="10.140625" style="319" bestFit="1" customWidth="1"/>
    <col min="3" max="6" width="11.5703125" style="319" customWidth="1"/>
    <col min="7" max="7" width="5" style="319" customWidth="1"/>
    <col min="8" max="8" width="4.28515625" style="319" customWidth="1"/>
    <col min="9" max="10" width="11.5703125" style="319" customWidth="1"/>
    <col min="11" max="11" width="10.140625" style="319" bestFit="1" customWidth="1"/>
    <col min="12" max="13" width="9.140625" style="319"/>
    <col min="14" max="14" width="9.28515625" style="319" customWidth="1"/>
    <col min="15" max="15" width="12.140625" style="319" customWidth="1"/>
    <col min="16" max="16" width="4.5703125" style="319" customWidth="1"/>
    <col min="17" max="17" width="9.140625" style="319"/>
    <col min="18" max="18" width="5.7109375" style="319" customWidth="1"/>
    <col min="19" max="16384" width="9.140625" style="319"/>
  </cols>
  <sheetData>
    <row r="1" spans="1:15" ht="21" x14ac:dyDescent="0.35">
      <c r="A1" s="19" t="s">
        <v>244</v>
      </c>
      <c r="B1" s="316"/>
      <c r="C1" s="316"/>
      <c r="D1" s="316"/>
      <c r="E1" s="316"/>
      <c r="F1" s="316"/>
      <c r="G1" s="316"/>
      <c r="H1" s="317"/>
      <c r="I1" s="318"/>
      <c r="J1" s="318"/>
      <c r="K1" s="316"/>
      <c r="L1" s="316"/>
      <c r="M1" s="316"/>
      <c r="N1" s="316"/>
      <c r="O1" s="316"/>
    </row>
    <row r="3" spans="1:15" ht="15.75" x14ac:dyDescent="0.2">
      <c r="A3" s="470"/>
    </row>
    <row r="4" spans="1:15" ht="15.75" x14ac:dyDescent="0.2">
      <c r="A4" s="470"/>
    </row>
    <row r="5" spans="1:15" ht="15.75" x14ac:dyDescent="0.2">
      <c r="A5" s="470"/>
    </row>
    <row r="21" ht="14.25" customHeight="1" x14ac:dyDescent="0.2"/>
    <row r="44" ht="15.75" customHeight="1" x14ac:dyDescent="0.2"/>
    <row r="64" spans="9:9" x14ac:dyDescent="0.2">
      <c r="I64" s="755"/>
    </row>
    <row r="65" spans="9:9" x14ac:dyDescent="0.2">
      <c r="I65" s="736"/>
    </row>
  </sheetData>
  <pageMargins left="0.2" right="0.21" top="0.78" bottom="1" header="0.23" footer="0.5"/>
  <pageSetup paperSize="9" scale="95" orientation="landscape" r:id="rId1"/>
  <headerFooter alignWithMargins="0">
    <oddHeader>&amp;L&amp;"Times New Roman CE,Pogrubiona kursywa"&amp;12MINISTERSTWO ROLNICTWA i ROZWOJU WSI
Departament Rynków Rolnych</oddHeader>
    <oddFooter>&amp;R&amp;"Times New Roman CE,Pogrubiona kursywa"&amp;11Przygotowała: Anna Porowska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"/>
  <dimension ref="A1:I7"/>
  <sheetViews>
    <sheetView showGridLines="0" zoomScale="95" zoomScaleNormal="95" workbookViewId="0">
      <selection activeCell="N5" sqref="N5"/>
    </sheetView>
  </sheetViews>
  <sheetFormatPr defaultColWidth="9.140625" defaultRowHeight="12.75" x14ac:dyDescent="0.2"/>
  <cols>
    <col min="1" max="1" width="25.7109375" style="319" customWidth="1"/>
    <col min="2" max="2" width="10.140625" style="319" bestFit="1" customWidth="1"/>
    <col min="3" max="3" width="11.5703125" style="319" customWidth="1"/>
    <col min="4" max="4" width="6.42578125" style="319" customWidth="1"/>
    <col min="5" max="6" width="11.5703125" style="319" customWidth="1"/>
    <col min="7" max="7" width="8.7109375" style="319" customWidth="1"/>
    <col min="8" max="10" width="11.5703125" style="319" customWidth="1"/>
    <col min="11" max="11" width="9.85546875" style="319" customWidth="1"/>
    <col min="12" max="12" width="9.140625" style="319"/>
    <col min="13" max="13" width="1.7109375" style="319" customWidth="1"/>
    <col min="14" max="14" width="9.28515625" style="319" customWidth="1"/>
    <col min="15" max="15" width="12.140625" style="319" customWidth="1"/>
    <col min="16" max="16" width="7.140625" style="319" customWidth="1"/>
    <col min="17" max="16384" width="9.140625" style="319"/>
  </cols>
  <sheetData>
    <row r="1" spans="1:9" ht="21" x14ac:dyDescent="0.35">
      <c r="A1" s="315" t="s">
        <v>245</v>
      </c>
    </row>
    <row r="2" spans="1:9" s="320" customFormat="1" ht="15.75" customHeight="1" x14ac:dyDescent="0.2">
      <c r="A2" s="735" t="s">
        <v>236</v>
      </c>
      <c r="D2" s="321"/>
      <c r="E2" s="321" t="s">
        <v>235</v>
      </c>
      <c r="I2" s="734"/>
    </row>
    <row r="3" spans="1:9" ht="12.75" customHeight="1" x14ac:dyDescent="0.25">
      <c r="A3" s="737" t="s">
        <v>237</v>
      </c>
      <c r="B3" s="322"/>
      <c r="D3" s="323"/>
      <c r="E3" s="323"/>
    </row>
    <row r="7" spans="1:9" x14ac:dyDescent="0.2">
      <c r="A7" s="733"/>
    </row>
  </sheetData>
  <hyperlinks>
    <hyperlink ref="E2" r:id="rId1"/>
  </hyperlinks>
  <pageMargins left="0.2" right="0.21" top="0.78" bottom="1" header="0.23" footer="0.5"/>
  <pageSetup paperSize="9" scale="95" orientation="landscape" r:id="rId2"/>
  <headerFooter alignWithMargins="0">
    <oddHeader>&amp;L&amp;"Times New Roman CE,Pogrubiona kursywa"&amp;12MINISTERSTWO ROLNICTWA i ROZWOJU WSI
Departament Rynków Rolnych</oddHeader>
    <oddFooter>&amp;R&amp;"Times New Roman CE,Pogrubiona kursywa"&amp;11Przygotowała: Anna Porowska</oddFooter>
  </headerFooter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8"/>
  <dimension ref="A1:P388"/>
  <sheetViews>
    <sheetView showGridLines="0" zoomScale="75" zoomScaleNormal="75" workbookViewId="0">
      <selection activeCell="Y7" sqref="Y7"/>
    </sheetView>
  </sheetViews>
  <sheetFormatPr defaultColWidth="9.140625" defaultRowHeight="12.75" x14ac:dyDescent="0.2"/>
  <cols>
    <col min="1" max="1" width="17.85546875" style="494" customWidth="1"/>
    <col min="2" max="2" width="10.5703125" style="494" bestFit="1" customWidth="1"/>
    <col min="3" max="4" width="12.7109375" style="494" customWidth="1"/>
    <col min="5" max="5" width="13.7109375" style="494" bestFit="1" customWidth="1"/>
    <col min="6" max="7" width="12.7109375" style="494" customWidth="1"/>
    <col min="8" max="8" width="13" style="494" bestFit="1" customWidth="1"/>
    <col min="9" max="10" width="12.7109375" style="494" customWidth="1"/>
    <col min="11" max="11" width="12.28515625" style="494" bestFit="1" customWidth="1"/>
    <col min="12" max="12" width="12.28515625" style="495" bestFit="1" customWidth="1"/>
    <col min="13" max="13" width="9.140625" style="495"/>
    <col min="14" max="15" width="12.28515625" style="495" bestFit="1" customWidth="1"/>
    <col min="16" max="17" width="9.140625" style="495"/>
    <col min="18" max="18" width="17.85546875" style="495" bestFit="1" customWidth="1"/>
    <col min="19" max="19" width="10.42578125" style="495" bestFit="1" customWidth="1"/>
    <col min="20" max="21" width="12.7109375" style="495" customWidth="1"/>
    <col min="22" max="22" width="9.140625" style="495" customWidth="1"/>
    <col min="23" max="26" width="12.7109375" style="495" customWidth="1"/>
    <col min="27" max="27" width="9.140625" style="495" customWidth="1"/>
    <col min="28" max="29" width="12.7109375" style="495" customWidth="1"/>
    <col min="30" max="30" width="9.140625" style="495" customWidth="1"/>
    <col min="31" max="32" width="12.7109375" style="495" customWidth="1"/>
    <col min="33" max="33" width="9.140625" style="495" customWidth="1"/>
    <col min="34" max="16384" width="9.140625" style="495"/>
  </cols>
  <sheetData>
    <row r="1" spans="1:16" s="489" customFormat="1" ht="21" x14ac:dyDescent="0.35">
      <c r="A1" s="19" t="s">
        <v>246</v>
      </c>
      <c r="B1" s="487"/>
      <c r="C1" s="488"/>
      <c r="D1" s="488"/>
      <c r="E1" s="488"/>
      <c r="F1" s="488"/>
      <c r="G1" s="488"/>
      <c r="H1" s="488"/>
      <c r="I1" s="488"/>
      <c r="J1" s="488"/>
      <c r="K1" s="488"/>
    </row>
    <row r="2" spans="1:16" s="490" customFormat="1" ht="21" x14ac:dyDescent="0.35">
      <c r="A2" s="20" t="str">
        <f>ZiarnoZAK!A2</f>
        <v xml:space="preserve">w okresie: </v>
      </c>
      <c r="B2" s="841" t="str">
        <f>INFO!D15</f>
        <v>19-25.08.2024r.</v>
      </c>
      <c r="C2" s="491"/>
      <c r="D2" s="491"/>
      <c r="E2" s="491"/>
      <c r="F2" s="491"/>
      <c r="G2" s="491"/>
      <c r="H2" s="491"/>
      <c r="I2" s="491"/>
      <c r="J2" s="491"/>
      <c r="K2" s="491"/>
    </row>
    <row r="3" spans="1:16" ht="16.5" thickBot="1" x14ac:dyDescent="0.3">
      <c r="A3" s="492"/>
      <c r="B3" s="493"/>
    </row>
    <row r="4" spans="1:16" ht="15.75" customHeight="1" thickBot="1" x14ac:dyDescent="0.3">
      <c r="A4" s="496"/>
      <c r="B4" s="497"/>
      <c r="C4" s="866" t="s">
        <v>9</v>
      </c>
      <c r="D4" s="867"/>
      <c r="E4" s="867"/>
      <c r="F4" s="867"/>
      <c r="G4" s="868"/>
      <c r="H4" s="126" t="s">
        <v>10</v>
      </c>
      <c r="I4" s="126"/>
      <c r="J4" s="126"/>
      <c r="K4" s="127"/>
      <c r="L4" s="127"/>
      <c r="M4" s="127"/>
      <c r="N4" s="127"/>
      <c r="O4" s="127"/>
      <c r="P4" s="128"/>
    </row>
    <row r="5" spans="1:16" ht="15.75" x14ac:dyDescent="0.25">
      <c r="A5" s="498"/>
      <c r="B5" s="499"/>
      <c r="C5" s="869"/>
      <c r="D5" s="870"/>
      <c r="E5" s="870"/>
      <c r="F5" s="870"/>
      <c r="G5" s="871"/>
      <c r="H5" s="130" t="s">
        <v>11</v>
      </c>
      <c r="I5" s="130"/>
      <c r="J5" s="130"/>
      <c r="K5" s="129" t="s">
        <v>12</v>
      </c>
      <c r="L5" s="130"/>
      <c r="M5" s="130"/>
      <c r="N5" s="129" t="s">
        <v>13</v>
      </c>
      <c r="O5" s="131"/>
      <c r="P5" s="132"/>
    </row>
    <row r="6" spans="1:16" ht="63.75" thickBot="1" x14ac:dyDescent="0.25">
      <c r="A6" s="500" t="s">
        <v>197</v>
      </c>
      <c r="B6" s="501" t="s">
        <v>198</v>
      </c>
      <c r="C6" s="502" t="s">
        <v>8</v>
      </c>
      <c r="D6" s="503" t="s">
        <v>8</v>
      </c>
      <c r="E6" s="133" t="s">
        <v>16</v>
      </c>
      <c r="F6" s="504" t="s">
        <v>199</v>
      </c>
      <c r="G6" s="308" t="s">
        <v>199</v>
      </c>
      <c r="H6" s="135" t="s">
        <v>8</v>
      </c>
      <c r="I6" s="135"/>
      <c r="J6" s="133" t="s">
        <v>16</v>
      </c>
      <c r="K6" s="134" t="s">
        <v>8</v>
      </c>
      <c r="L6" s="135"/>
      <c r="M6" s="133" t="s">
        <v>16</v>
      </c>
      <c r="N6" s="134" t="s">
        <v>8</v>
      </c>
      <c r="O6" s="135"/>
      <c r="P6" s="136" t="s">
        <v>16</v>
      </c>
    </row>
    <row r="7" spans="1:16" ht="30" customHeight="1" thickBot="1" x14ac:dyDescent="0.25">
      <c r="A7" s="505"/>
      <c r="B7" s="506"/>
      <c r="C7" s="137" t="s">
        <v>282</v>
      </c>
      <c r="D7" s="138" t="s">
        <v>278</v>
      </c>
      <c r="E7" s="507"/>
      <c r="F7" s="137" t="s">
        <v>282</v>
      </c>
      <c r="G7" s="508" t="s">
        <v>283</v>
      </c>
      <c r="H7" s="138" t="s">
        <v>282</v>
      </c>
      <c r="I7" s="138" t="s">
        <v>278</v>
      </c>
      <c r="J7" s="507"/>
      <c r="K7" s="137" t="s">
        <v>282</v>
      </c>
      <c r="L7" s="138" t="s">
        <v>278</v>
      </c>
      <c r="M7" s="507"/>
      <c r="N7" s="137" t="s">
        <v>282</v>
      </c>
      <c r="O7" s="138" t="s">
        <v>278</v>
      </c>
      <c r="P7" s="509"/>
    </row>
    <row r="8" spans="1:16" ht="31.5" x14ac:dyDescent="0.25">
      <c r="A8" s="510" t="s">
        <v>200</v>
      </c>
      <c r="B8" s="511"/>
      <c r="C8" s="512"/>
      <c r="D8" s="513"/>
      <c r="E8" s="514"/>
      <c r="F8" s="513"/>
      <c r="G8" s="515"/>
      <c r="H8" s="513"/>
      <c r="I8" s="513"/>
      <c r="J8" s="514"/>
      <c r="K8" s="513"/>
      <c r="L8" s="513"/>
      <c r="M8" s="514"/>
      <c r="N8" s="513"/>
      <c r="O8" s="513"/>
      <c r="P8" s="516"/>
    </row>
    <row r="9" spans="1:16" ht="15.75" x14ac:dyDescent="0.2">
      <c r="A9" s="517" t="s">
        <v>201</v>
      </c>
      <c r="B9" s="518">
        <v>450</v>
      </c>
      <c r="C9" s="519">
        <v>1754.223</v>
      </c>
      <c r="D9" s="520">
        <v>1682.0509999999999</v>
      </c>
      <c r="E9" s="521">
        <v>4.2907141341136521</v>
      </c>
      <c r="F9" s="522">
        <v>72.437042416629055</v>
      </c>
      <c r="G9" s="523">
        <v>72.996037329723052</v>
      </c>
      <c r="H9" s="524">
        <v>1782.1690000000001</v>
      </c>
      <c r="I9" s="520">
        <v>1711.8</v>
      </c>
      <c r="J9" s="523">
        <v>4.1108190209136666</v>
      </c>
      <c r="K9" s="519">
        <v>1711.519</v>
      </c>
      <c r="L9" s="520">
        <v>1632.61</v>
      </c>
      <c r="M9" s="523">
        <v>4.8333037283858431</v>
      </c>
      <c r="N9" s="524">
        <v>1811.664</v>
      </c>
      <c r="O9" s="520">
        <v>1845.7929999999999</v>
      </c>
      <c r="P9" s="523">
        <v>-1.8490155721687052</v>
      </c>
    </row>
    <row r="10" spans="1:16" ht="15.75" x14ac:dyDescent="0.2">
      <c r="A10" s="525" t="s">
        <v>202</v>
      </c>
      <c r="B10" s="526">
        <v>500</v>
      </c>
      <c r="C10" s="527">
        <v>2226.94</v>
      </c>
      <c r="D10" s="528">
        <v>2296.61</v>
      </c>
      <c r="E10" s="529">
        <v>-3.0336016998968076</v>
      </c>
      <c r="F10" s="530">
        <v>12.835888276051582</v>
      </c>
      <c r="G10" s="531">
        <v>11.246073457715035</v>
      </c>
      <c r="H10" s="532">
        <v>1993.9359999999999</v>
      </c>
      <c r="I10" s="528">
        <v>2217.2840000000001</v>
      </c>
      <c r="J10" s="531">
        <v>-10.073044319085881</v>
      </c>
      <c r="K10" s="527" t="s">
        <v>19</v>
      </c>
      <c r="L10" s="528" t="s">
        <v>19</v>
      </c>
      <c r="M10" s="531" t="s">
        <v>148</v>
      </c>
      <c r="N10" s="532">
        <v>1741.02</v>
      </c>
      <c r="O10" s="528">
        <v>1894.3</v>
      </c>
      <c r="P10" s="531">
        <v>-8.0916433511059473</v>
      </c>
    </row>
    <row r="11" spans="1:16" ht="15.75" x14ac:dyDescent="0.2">
      <c r="A11" s="525" t="s">
        <v>203</v>
      </c>
      <c r="B11" s="526">
        <v>500</v>
      </c>
      <c r="C11" s="527">
        <v>2246.6190000000001</v>
      </c>
      <c r="D11" s="528">
        <v>2283.7840000000001</v>
      </c>
      <c r="E11" s="529">
        <v>-1.6273430411982905</v>
      </c>
      <c r="F11" s="530">
        <v>4.7029265707499954</v>
      </c>
      <c r="G11" s="531">
        <v>4.4410809495196863</v>
      </c>
      <c r="H11" s="532" t="s">
        <v>19</v>
      </c>
      <c r="I11" s="528">
        <v>2353.8040000000001</v>
      </c>
      <c r="J11" s="531" t="s">
        <v>148</v>
      </c>
      <c r="K11" s="527">
        <v>2386.4929999999999</v>
      </c>
      <c r="L11" s="528">
        <v>2310.33</v>
      </c>
      <c r="M11" s="531">
        <v>3.2966286201538311</v>
      </c>
      <c r="N11" s="532">
        <v>1792.854</v>
      </c>
      <c r="O11" s="528" t="s">
        <v>19</v>
      </c>
      <c r="P11" s="531" t="s">
        <v>148</v>
      </c>
    </row>
    <row r="12" spans="1:16" ht="15.75" x14ac:dyDescent="0.2">
      <c r="A12" s="525" t="s">
        <v>204</v>
      </c>
      <c r="B12" s="526" t="s">
        <v>205</v>
      </c>
      <c r="C12" s="527">
        <v>2254.0360000000001</v>
      </c>
      <c r="D12" s="528">
        <v>2193.7750000000001</v>
      </c>
      <c r="E12" s="529">
        <v>2.7469088671354154</v>
      </c>
      <c r="F12" s="530">
        <v>1.4946905607788488</v>
      </c>
      <c r="G12" s="531">
        <v>1.4960791621348217</v>
      </c>
      <c r="H12" s="532">
        <v>2248.3180000000002</v>
      </c>
      <c r="I12" s="528">
        <v>2037.068</v>
      </c>
      <c r="J12" s="531">
        <v>10.37029691694142</v>
      </c>
      <c r="K12" s="527" t="s">
        <v>19</v>
      </c>
      <c r="L12" s="528" t="s">
        <v>21</v>
      </c>
      <c r="M12" s="531" t="s">
        <v>21</v>
      </c>
      <c r="N12" s="532" t="s">
        <v>19</v>
      </c>
      <c r="O12" s="528" t="s">
        <v>19</v>
      </c>
      <c r="P12" s="531" t="s">
        <v>148</v>
      </c>
    </row>
    <row r="13" spans="1:16" ht="15.75" x14ac:dyDescent="0.2">
      <c r="A13" s="525" t="s">
        <v>206</v>
      </c>
      <c r="B13" s="526">
        <v>550</v>
      </c>
      <c r="C13" s="527">
        <v>3282.3429999999998</v>
      </c>
      <c r="D13" s="533">
        <v>3238.2020000000002</v>
      </c>
      <c r="E13" s="529">
        <v>1.3631329978796758</v>
      </c>
      <c r="F13" s="530">
        <v>8.5294521757905279</v>
      </c>
      <c r="G13" s="531">
        <v>9.8207291009073803</v>
      </c>
      <c r="H13" s="532">
        <v>3753.703</v>
      </c>
      <c r="I13" s="533">
        <v>3722.0070000000001</v>
      </c>
      <c r="J13" s="531">
        <v>0.85158356768270205</v>
      </c>
      <c r="K13" s="527" t="s">
        <v>19</v>
      </c>
      <c r="L13" s="528">
        <v>1990</v>
      </c>
      <c r="M13" s="531" t="s">
        <v>148</v>
      </c>
      <c r="N13" s="532">
        <v>1765.816</v>
      </c>
      <c r="O13" s="528">
        <v>1953.376</v>
      </c>
      <c r="P13" s="531">
        <v>-9.6018380485886965</v>
      </c>
    </row>
    <row r="14" spans="1:16" ht="16.5" thickBot="1" x14ac:dyDescent="0.25">
      <c r="A14" s="534"/>
      <c r="B14" s="535" t="s">
        <v>207</v>
      </c>
      <c r="C14" s="536" t="s">
        <v>208</v>
      </c>
      <c r="D14" s="537" t="s">
        <v>208</v>
      </c>
      <c r="E14" s="538" t="s">
        <v>208</v>
      </c>
      <c r="F14" s="539">
        <v>100</v>
      </c>
      <c r="G14" s="540">
        <v>99.999999999999986</v>
      </c>
      <c r="H14" s="537" t="s">
        <v>208</v>
      </c>
      <c r="I14" s="537" t="s">
        <v>208</v>
      </c>
      <c r="J14" s="541" t="s">
        <v>208</v>
      </c>
      <c r="K14" s="536" t="s">
        <v>208</v>
      </c>
      <c r="L14" s="537" t="s">
        <v>208</v>
      </c>
      <c r="M14" s="541" t="s">
        <v>208</v>
      </c>
      <c r="N14" s="537" t="s">
        <v>208</v>
      </c>
      <c r="O14" s="537" t="s">
        <v>208</v>
      </c>
      <c r="P14" s="541" t="s">
        <v>208</v>
      </c>
    </row>
    <row r="15" spans="1:16" ht="15.75" x14ac:dyDescent="0.25">
      <c r="A15" s="542" t="s">
        <v>209</v>
      </c>
      <c r="B15" s="543">
        <v>450</v>
      </c>
      <c r="C15" s="544">
        <v>2171.114</v>
      </c>
      <c r="D15" s="545">
        <v>2079.174</v>
      </c>
      <c r="E15" s="139">
        <v>4.4219483314046855</v>
      </c>
      <c r="F15" s="546">
        <v>6.5301329680681111</v>
      </c>
      <c r="G15" s="140">
        <v>4.8421892830459816</v>
      </c>
      <c r="H15" s="547">
        <v>1843.1320000000001</v>
      </c>
      <c r="I15" s="142">
        <v>1777.825</v>
      </c>
      <c r="J15" s="140">
        <v>3.6734211747500467</v>
      </c>
      <c r="K15" s="141">
        <v>2371.8710000000001</v>
      </c>
      <c r="L15" s="142">
        <v>2227.4349999999999</v>
      </c>
      <c r="M15" s="140">
        <v>6.4844091971258484</v>
      </c>
      <c r="N15" s="547">
        <v>1811.664</v>
      </c>
      <c r="O15" s="142">
        <v>1845.7929999999999</v>
      </c>
      <c r="P15" s="140">
        <v>-1.8490155721687052</v>
      </c>
    </row>
    <row r="16" spans="1:16" ht="15.75" x14ac:dyDescent="0.25">
      <c r="A16" s="548" t="s">
        <v>210</v>
      </c>
      <c r="B16" s="549">
        <v>500</v>
      </c>
      <c r="C16" s="550">
        <v>2374.5</v>
      </c>
      <c r="D16" s="551">
        <v>2494.819</v>
      </c>
      <c r="E16" s="143">
        <v>-4.8227546767921829</v>
      </c>
      <c r="F16" s="552">
        <v>1.7110223188125717</v>
      </c>
      <c r="G16" s="144">
        <v>1.708464750216478</v>
      </c>
      <c r="H16" s="553">
        <v>2438.9319999999998</v>
      </c>
      <c r="I16" s="146">
        <v>2514.578</v>
      </c>
      <c r="J16" s="144">
        <v>-3.0082980126287668</v>
      </c>
      <c r="K16" s="145">
        <v>2857.5619999999999</v>
      </c>
      <c r="L16" s="146">
        <v>2825.0509999999999</v>
      </c>
      <c r="M16" s="144">
        <v>1.1508110827025766</v>
      </c>
      <c r="N16" s="553">
        <v>1818.9780000000001</v>
      </c>
      <c r="O16" s="146">
        <v>1991.3820000000001</v>
      </c>
      <c r="P16" s="144">
        <v>-8.6575051898631195</v>
      </c>
    </row>
    <row r="17" spans="1:16" ht="15.75" x14ac:dyDescent="0.25">
      <c r="A17" s="554" t="s">
        <v>211</v>
      </c>
      <c r="B17" s="549">
        <v>550</v>
      </c>
      <c r="C17" s="544">
        <v>3302.4250000000002</v>
      </c>
      <c r="D17" s="859">
        <v>3253.2220000000002</v>
      </c>
      <c r="E17" s="143">
        <v>1.5124390527298774</v>
      </c>
      <c r="F17" s="552">
        <v>0.50941614637280452</v>
      </c>
      <c r="G17" s="144">
        <v>0.48112250570484177</v>
      </c>
      <c r="H17" s="553">
        <v>3753.703</v>
      </c>
      <c r="I17" s="468">
        <v>3722.0070000000001</v>
      </c>
      <c r="J17" s="144">
        <v>0.85158356768270205</v>
      </c>
      <c r="K17" s="145" t="s">
        <v>19</v>
      </c>
      <c r="L17" s="146" t="s">
        <v>19</v>
      </c>
      <c r="M17" s="144" t="s">
        <v>148</v>
      </c>
      <c r="N17" s="553">
        <v>1765.816</v>
      </c>
      <c r="O17" s="146">
        <v>1953.376</v>
      </c>
      <c r="P17" s="144">
        <v>-9.6018380485886965</v>
      </c>
    </row>
    <row r="18" spans="1:16" ht="15.75" x14ac:dyDescent="0.25">
      <c r="A18" s="554"/>
      <c r="B18" s="555">
        <v>650</v>
      </c>
      <c r="C18" s="544">
        <v>1468.454</v>
      </c>
      <c r="D18" s="545">
        <v>1502.489</v>
      </c>
      <c r="E18" s="139">
        <v>-2.2652412097526229</v>
      </c>
      <c r="F18" s="552">
        <v>0.82111214896763407</v>
      </c>
      <c r="G18" s="556">
        <v>1.345947905496458</v>
      </c>
      <c r="H18" s="557" t="s">
        <v>19</v>
      </c>
      <c r="I18" s="148" t="s">
        <v>19</v>
      </c>
      <c r="J18" s="556" t="s">
        <v>148</v>
      </c>
      <c r="K18" s="147" t="s">
        <v>19</v>
      </c>
      <c r="L18" s="148">
        <v>1477.365</v>
      </c>
      <c r="M18" s="556" t="s">
        <v>148</v>
      </c>
      <c r="N18" s="557" t="s">
        <v>19</v>
      </c>
      <c r="O18" s="148" t="s">
        <v>19</v>
      </c>
      <c r="P18" s="556" t="s">
        <v>148</v>
      </c>
    </row>
    <row r="19" spans="1:16" ht="16.5" thickBot="1" x14ac:dyDescent="0.3">
      <c r="A19" s="558"/>
      <c r="B19" s="559" t="s">
        <v>207</v>
      </c>
      <c r="C19" s="560" t="s">
        <v>208</v>
      </c>
      <c r="D19" s="561" t="s">
        <v>208</v>
      </c>
      <c r="E19" s="562" t="s">
        <v>208</v>
      </c>
      <c r="F19" s="563">
        <v>9.571683582221123</v>
      </c>
      <c r="G19" s="564">
        <v>8.3777244444637589</v>
      </c>
      <c r="H19" s="565" t="s">
        <v>208</v>
      </c>
      <c r="I19" s="565" t="s">
        <v>208</v>
      </c>
      <c r="J19" s="564" t="s">
        <v>208</v>
      </c>
      <c r="K19" s="566" t="s">
        <v>208</v>
      </c>
      <c r="L19" s="565" t="s">
        <v>208</v>
      </c>
      <c r="M19" s="564" t="s">
        <v>208</v>
      </c>
      <c r="N19" s="565" t="s">
        <v>208</v>
      </c>
      <c r="O19" s="565" t="s">
        <v>208</v>
      </c>
      <c r="P19" s="564" t="s">
        <v>208</v>
      </c>
    </row>
    <row r="20" spans="1:16" ht="16.5" thickTop="1" x14ac:dyDescent="0.25">
      <c r="A20" s="542" t="s">
        <v>209</v>
      </c>
      <c r="B20" s="543">
        <v>450</v>
      </c>
      <c r="C20" s="544">
        <v>1723.232</v>
      </c>
      <c r="D20" s="545">
        <v>1780.508</v>
      </c>
      <c r="E20" s="139">
        <v>-3.2168347460387747</v>
      </c>
      <c r="F20" s="567">
        <v>1.8729448886884752</v>
      </c>
      <c r="G20" s="140">
        <v>1.8377177590881815</v>
      </c>
      <c r="H20" s="547">
        <v>1564.7950000000001</v>
      </c>
      <c r="I20" s="142">
        <v>1537.17</v>
      </c>
      <c r="J20" s="140">
        <v>1.7971336937358913</v>
      </c>
      <c r="K20" s="141">
        <v>1945.97</v>
      </c>
      <c r="L20" s="142">
        <v>1951.345</v>
      </c>
      <c r="M20" s="140">
        <v>-0.27545103505530799</v>
      </c>
      <c r="N20" s="547">
        <v>1436.616</v>
      </c>
      <c r="O20" s="142">
        <v>1370.0119999999999</v>
      </c>
      <c r="P20" s="140">
        <v>4.8615632563802391</v>
      </c>
    </row>
    <row r="21" spans="1:16" ht="15.75" x14ac:dyDescent="0.25">
      <c r="A21" s="548" t="s">
        <v>212</v>
      </c>
      <c r="B21" s="549">
        <v>500</v>
      </c>
      <c r="C21" s="544">
        <v>1484.835</v>
      </c>
      <c r="D21" s="551">
        <v>1514.797</v>
      </c>
      <c r="E21" s="139">
        <v>-1.9779548018645394</v>
      </c>
      <c r="F21" s="567">
        <v>10.894300811505854</v>
      </c>
      <c r="G21" s="144">
        <v>10.164740546947742</v>
      </c>
      <c r="H21" s="553">
        <v>1565.8150000000001</v>
      </c>
      <c r="I21" s="146">
        <v>1681.4369999999999</v>
      </c>
      <c r="J21" s="144">
        <v>-6.8763801438888192</v>
      </c>
      <c r="K21" s="145">
        <v>1464.8589999999999</v>
      </c>
      <c r="L21" s="146">
        <v>1472.558</v>
      </c>
      <c r="M21" s="144">
        <v>-0.5228316983100203</v>
      </c>
      <c r="N21" s="553">
        <v>1402.0129999999999</v>
      </c>
      <c r="O21" s="146">
        <v>1382.261</v>
      </c>
      <c r="P21" s="144">
        <v>1.4289631263560176</v>
      </c>
    </row>
    <row r="22" spans="1:16" ht="15.75" x14ac:dyDescent="0.25">
      <c r="A22" s="554" t="s">
        <v>213</v>
      </c>
      <c r="B22" s="549">
        <v>550</v>
      </c>
      <c r="C22" s="550">
        <v>1500.713</v>
      </c>
      <c r="D22" s="551">
        <v>1647.039</v>
      </c>
      <c r="E22" s="139">
        <v>-8.8841854989468985</v>
      </c>
      <c r="F22" s="567">
        <v>3.7025766907219584</v>
      </c>
      <c r="G22" s="144">
        <v>4.5040454489649804</v>
      </c>
      <c r="H22" s="553">
        <v>1701.6790000000001</v>
      </c>
      <c r="I22" s="146">
        <v>2102.7330000000002</v>
      </c>
      <c r="J22" s="144">
        <v>-19.072987393073685</v>
      </c>
      <c r="K22" s="145">
        <v>1451.8869999999999</v>
      </c>
      <c r="L22" s="146">
        <v>1493.501</v>
      </c>
      <c r="M22" s="144">
        <v>-2.7863389445336852</v>
      </c>
      <c r="N22" s="553">
        <v>1354.202</v>
      </c>
      <c r="O22" s="146">
        <v>1364.8869999999999</v>
      </c>
      <c r="P22" s="144">
        <v>-0.78284869003807245</v>
      </c>
    </row>
    <row r="23" spans="1:16" ht="15.75" x14ac:dyDescent="0.25">
      <c r="A23" s="554"/>
      <c r="B23" s="549">
        <v>650</v>
      </c>
      <c r="C23" s="550">
        <v>1405.192</v>
      </c>
      <c r="D23" s="551">
        <v>1376.7180000000001</v>
      </c>
      <c r="E23" s="139">
        <v>2.068252176553218</v>
      </c>
      <c r="F23" s="567">
        <v>1.5904633228850753</v>
      </c>
      <c r="G23" s="144">
        <v>1.4452507215026813</v>
      </c>
      <c r="H23" s="553">
        <v>1337.2159999999999</v>
      </c>
      <c r="I23" s="146">
        <v>1374.4829999999999</v>
      </c>
      <c r="J23" s="144">
        <v>-2.7113467391011787</v>
      </c>
      <c r="K23" s="145">
        <v>1448.4390000000001</v>
      </c>
      <c r="L23" s="146">
        <v>1388.04</v>
      </c>
      <c r="M23" s="144">
        <v>4.3513875680816199</v>
      </c>
      <c r="N23" s="553">
        <v>1316.163</v>
      </c>
      <c r="O23" s="146">
        <v>1319.691</v>
      </c>
      <c r="P23" s="144">
        <v>-0.26733530803801947</v>
      </c>
    </row>
    <row r="24" spans="1:16" ht="15.75" x14ac:dyDescent="0.25">
      <c r="A24" s="554"/>
      <c r="B24" s="568">
        <v>750</v>
      </c>
      <c r="C24" s="550">
        <v>1372.864</v>
      </c>
      <c r="D24" s="551">
        <v>1361.789</v>
      </c>
      <c r="E24" s="139">
        <v>0.81326842851572789</v>
      </c>
      <c r="F24" s="567">
        <v>6.768030025886139</v>
      </c>
      <c r="G24" s="144">
        <v>6.5813285355080007</v>
      </c>
      <c r="H24" s="553">
        <v>1416.9390000000001</v>
      </c>
      <c r="I24" s="146">
        <v>1364.6569999999999</v>
      </c>
      <c r="J24" s="144">
        <v>3.831145848370701</v>
      </c>
      <c r="K24" s="145">
        <v>1417.992</v>
      </c>
      <c r="L24" s="146">
        <v>1399.577</v>
      </c>
      <c r="M24" s="144">
        <v>1.3157546887380946</v>
      </c>
      <c r="N24" s="553">
        <v>1273.924</v>
      </c>
      <c r="O24" s="146">
        <v>1281.057</v>
      </c>
      <c r="P24" s="144">
        <v>-0.55680582518967059</v>
      </c>
    </row>
    <row r="25" spans="1:16" ht="15.75" x14ac:dyDescent="0.25">
      <c r="A25" s="554"/>
      <c r="B25" s="569">
        <v>850</v>
      </c>
      <c r="C25" s="550">
        <v>1339.413</v>
      </c>
      <c r="D25" s="551">
        <v>1458.146</v>
      </c>
      <c r="E25" s="143">
        <v>-8.1427374213556085</v>
      </c>
      <c r="F25" s="567">
        <v>0.56521741587287599</v>
      </c>
      <c r="G25" s="144">
        <v>9.2277015019641473E-2</v>
      </c>
      <c r="H25" s="553">
        <v>1434.806</v>
      </c>
      <c r="I25" s="146">
        <v>1460.5070000000001</v>
      </c>
      <c r="J25" s="144">
        <v>-1.7597313809519586</v>
      </c>
      <c r="K25" s="147" t="s">
        <v>21</v>
      </c>
      <c r="L25" s="148" t="s">
        <v>21</v>
      </c>
      <c r="M25" s="556" t="s">
        <v>21</v>
      </c>
      <c r="N25" s="557">
        <v>1278.6420000000001</v>
      </c>
      <c r="O25" s="148" t="s">
        <v>19</v>
      </c>
      <c r="P25" s="556" t="s">
        <v>148</v>
      </c>
    </row>
    <row r="26" spans="1:16" ht="16.5" thickBot="1" x14ac:dyDescent="0.3">
      <c r="A26" s="558"/>
      <c r="B26" s="570" t="s">
        <v>207</v>
      </c>
      <c r="C26" s="571" t="s">
        <v>208</v>
      </c>
      <c r="D26" s="572" t="s">
        <v>208</v>
      </c>
      <c r="E26" s="562" t="s">
        <v>208</v>
      </c>
      <c r="F26" s="563">
        <v>25.393533155560377</v>
      </c>
      <c r="G26" s="573">
        <v>24.625360027031221</v>
      </c>
      <c r="H26" s="574" t="s">
        <v>208</v>
      </c>
      <c r="I26" s="574" t="s">
        <v>208</v>
      </c>
      <c r="J26" s="573" t="s">
        <v>208</v>
      </c>
      <c r="K26" s="566" t="s">
        <v>208</v>
      </c>
      <c r="L26" s="565" t="s">
        <v>208</v>
      </c>
      <c r="M26" s="564" t="s">
        <v>208</v>
      </c>
      <c r="N26" s="565" t="s">
        <v>208</v>
      </c>
      <c r="O26" s="565" t="s">
        <v>208</v>
      </c>
      <c r="P26" s="564" t="s">
        <v>208</v>
      </c>
    </row>
    <row r="27" spans="1:16" ht="16.5" thickTop="1" x14ac:dyDescent="0.25">
      <c r="A27" s="542" t="s">
        <v>209</v>
      </c>
      <c r="B27" s="543">
        <v>450</v>
      </c>
      <c r="C27" s="544">
        <v>1321.1610000000001</v>
      </c>
      <c r="D27" s="545">
        <v>1435.7860000000001</v>
      </c>
      <c r="E27" s="139">
        <v>-7.9834320713532509</v>
      </c>
      <c r="F27" s="567">
        <v>2.9053390089581521</v>
      </c>
      <c r="G27" s="140">
        <v>2.3822897664862777</v>
      </c>
      <c r="H27" s="547">
        <v>1245.3989999999999</v>
      </c>
      <c r="I27" s="142" t="s">
        <v>19</v>
      </c>
      <c r="J27" s="140" t="s">
        <v>148</v>
      </c>
      <c r="K27" s="141">
        <v>1371.2739999999999</v>
      </c>
      <c r="L27" s="142">
        <v>1493.82</v>
      </c>
      <c r="M27" s="140">
        <v>-8.2035318846982932</v>
      </c>
      <c r="N27" s="547" t="s">
        <v>21</v>
      </c>
      <c r="O27" s="142" t="s">
        <v>21</v>
      </c>
      <c r="P27" s="140" t="s">
        <v>21</v>
      </c>
    </row>
    <row r="28" spans="1:16" ht="15.75" x14ac:dyDescent="0.25">
      <c r="A28" s="548" t="s">
        <v>212</v>
      </c>
      <c r="B28" s="549">
        <v>500</v>
      </c>
      <c r="C28" s="544">
        <v>1335.0309999999999</v>
      </c>
      <c r="D28" s="551">
        <v>1349.87</v>
      </c>
      <c r="E28" s="139">
        <v>-1.0992910428411582</v>
      </c>
      <c r="F28" s="567">
        <v>12.196914345192585</v>
      </c>
      <c r="G28" s="144">
        <v>11.664024748202898</v>
      </c>
      <c r="H28" s="553">
        <v>1295.2539999999999</v>
      </c>
      <c r="I28" s="146">
        <v>1293.338</v>
      </c>
      <c r="J28" s="144">
        <v>0.1481437953574348</v>
      </c>
      <c r="K28" s="145">
        <v>1401.2760000000001</v>
      </c>
      <c r="L28" s="146">
        <v>1462.1590000000001</v>
      </c>
      <c r="M28" s="144">
        <v>-4.1639110384028024</v>
      </c>
      <c r="N28" s="553">
        <v>1301.2940000000001</v>
      </c>
      <c r="O28" s="146">
        <v>1320.673</v>
      </c>
      <c r="P28" s="144">
        <v>-1.4673579303885145</v>
      </c>
    </row>
    <row r="29" spans="1:16" ht="15.75" x14ac:dyDescent="0.25">
      <c r="A29" s="554" t="s">
        <v>214</v>
      </c>
      <c r="B29" s="549">
        <v>550</v>
      </c>
      <c r="C29" s="550">
        <v>1454.3150000000001</v>
      </c>
      <c r="D29" s="551">
        <v>1489.44</v>
      </c>
      <c r="E29" s="139">
        <v>-2.358268879578902</v>
      </c>
      <c r="F29" s="567">
        <v>19.432573136392996</v>
      </c>
      <c r="G29" s="144">
        <v>23.029525385414075</v>
      </c>
      <c r="H29" s="553">
        <v>1344.643</v>
      </c>
      <c r="I29" s="146">
        <v>1364.0519999999999</v>
      </c>
      <c r="J29" s="144">
        <v>-1.4228929688897403</v>
      </c>
      <c r="K29" s="145">
        <v>1475.9110000000001</v>
      </c>
      <c r="L29" s="146">
        <v>1495.491</v>
      </c>
      <c r="M29" s="144">
        <v>-1.3092689959351094</v>
      </c>
      <c r="N29" s="553">
        <v>1470.1410000000001</v>
      </c>
      <c r="O29" s="146">
        <v>1527.3019999999999</v>
      </c>
      <c r="P29" s="144">
        <v>-3.7426127903976973</v>
      </c>
    </row>
    <row r="30" spans="1:16" ht="15.75" x14ac:dyDescent="0.25">
      <c r="A30" s="554"/>
      <c r="B30" s="549">
        <v>650</v>
      </c>
      <c r="C30" s="550">
        <v>1314.9970000000001</v>
      </c>
      <c r="D30" s="551">
        <v>1317.5039999999999</v>
      </c>
      <c r="E30" s="139">
        <v>-0.19028405226851947</v>
      </c>
      <c r="F30" s="567">
        <v>9.5839739884148081</v>
      </c>
      <c r="G30" s="144">
        <v>8.8226676966346052</v>
      </c>
      <c r="H30" s="553">
        <v>1227.252</v>
      </c>
      <c r="I30" s="146">
        <v>1253.19</v>
      </c>
      <c r="J30" s="144">
        <v>-2.0697579776410677</v>
      </c>
      <c r="K30" s="145">
        <v>1414.2449999999999</v>
      </c>
      <c r="L30" s="146">
        <v>1397.172</v>
      </c>
      <c r="M30" s="144">
        <v>1.2219683761197522</v>
      </c>
      <c r="N30" s="553" t="s">
        <v>19</v>
      </c>
      <c r="O30" s="146" t="s">
        <v>19</v>
      </c>
      <c r="P30" s="144" t="s">
        <v>148</v>
      </c>
    </row>
    <row r="31" spans="1:16" ht="15.75" x14ac:dyDescent="0.25">
      <c r="A31" s="554"/>
      <c r="B31" s="568">
        <v>750</v>
      </c>
      <c r="C31" s="550">
        <v>1268.202</v>
      </c>
      <c r="D31" s="551">
        <v>1273.5609999999999</v>
      </c>
      <c r="E31" s="139">
        <v>-0.42078863909933828</v>
      </c>
      <c r="F31" s="567">
        <v>11.359075942278601</v>
      </c>
      <c r="G31" s="144">
        <v>12.282367665960104</v>
      </c>
      <c r="H31" s="553">
        <v>1321.085</v>
      </c>
      <c r="I31" s="146">
        <v>1286.5409999999999</v>
      </c>
      <c r="J31" s="144">
        <v>2.6850290818559297</v>
      </c>
      <c r="K31" s="145">
        <v>1263.5999999999999</v>
      </c>
      <c r="L31" s="146">
        <v>1288.9870000000001</v>
      </c>
      <c r="M31" s="144">
        <v>-1.9695311124161972</v>
      </c>
      <c r="N31" s="553">
        <v>1174.912</v>
      </c>
      <c r="O31" s="146">
        <v>1200.7070000000001</v>
      </c>
      <c r="P31" s="144">
        <v>-2.1483176162044586</v>
      </c>
    </row>
    <row r="32" spans="1:16" ht="15.75" x14ac:dyDescent="0.25">
      <c r="A32" s="554"/>
      <c r="B32" s="569">
        <v>850</v>
      </c>
      <c r="C32" s="550">
        <v>1166.74</v>
      </c>
      <c r="D32" s="551" t="s">
        <v>19</v>
      </c>
      <c r="E32" s="149" t="s">
        <v>148</v>
      </c>
      <c r="F32" s="567">
        <v>0.90872720553458186</v>
      </c>
      <c r="G32" s="144">
        <v>0.91436816138771881</v>
      </c>
      <c r="H32" s="553" t="s">
        <v>19</v>
      </c>
      <c r="I32" s="146" t="s">
        <v>19</v>
      </c>
      <c r="J32" s="144" t="s">
        <v>148</v>
      </c>
      <c r="K32" s="141" t="s">
        <v>19</v>
      </c>
      <c r="L32" s="146" t="s">
        <v>19</v>
      </c>
      <c r="M32" s="144" t="s">
        <v>148</v>
      </c>
      <c r="N32" s="553" t="s">
        <v>19</v>
      </c>
      <c r="O32" s="148" t="s">
        <v>21</v>
      </c>
      <c r="P32" s="556" t="s">
        <v>21</v>
      </c>
    </row>
    <row r="33" spans="1:16" ht="16.5" thickBot="1" x14ac:dyDescent="0.3">
      <c r="A33" s="558"/>
      <c r="B33" s="570" t="s">
        <v>207</v>
      </c>
      <c r="C33" s="571" t="s">
        <v>208</v>
      </c>
      <c r="D33" s="572" t="s">
        <v>208</v>
      </c>
      <c r="E33" s="562" t="s">
        <v>208</v>
      </c>
      <c r="F33" s="563">
        <v>56.386603626771738</v>
      </c>
      <c r="G33" s="573">
        <v>59.095243424085673</v>
      </c>
      <c r="H33" s="574" t="s">
        <v>208</v>
      </c>
      <c r="I33" s="574" t="s">
        <v>208</v>
      </c>
      <c r="J33" s="573" t="s">
        <v>208</v>
      </c>
      <c r="K33" s="575" t="s">
        <v>208</v>
      </c>
      <c r="L33" s="574" t="s">
        <v>208</v>
      </c>
      <c r="M33" s="573" t="s">
        <v>208</v>
      </c>
      <c r="N33" s="574" t="s">
        <v>208</v>
      </c>
      <c r="O33" s="565" t="s">
        <v>208</v>
      </c>
      <c r="P33" s="564" t="s">
        <v>208</v>
      </c>
    </row>
    <row r="34" spans="1:16" ht="16.5" thickTop="1" x14ac:dyDescent="0.25">
      <c r="A34" s="542" t="s">
        <v>215</v>
      </c>
      <c r="B34" s="543">
        <v>580</v>
      </c>
      <c r="C34" s="544">
        <v>1285.3520000000001</v>
      </c>
      <c r="D34" s="545">
        <v>1255.6500000000001</v>
      </c>
      <c r="E34" s="139">
        <v>2.3654680842591485</v>
      </c>
      <c r="F34" s="567">
        <v>0.19839823515417818</v>
      </c>
      <c r="G34" s="140">
        <v>0.2929107132962559</v>
      </c>
      <c r="H34" s="547">
        <v>1178.3420000000001</v>
      </c>
      <c r="I34" s="142">
        <v>1150.462</v>
      </c>
      <c r="J34" s="140">
        <v>2.4233742618183052</v>
      </c>
      <c r="K34" s="141" t="s">
        <v>19</v>
      </c>
      <c r="L34" s="142" t="s">
        <v>19</v>
      </c>
      <c r="M34" s="140" t="s">
        <v>148</v>
      </c>
      <c r="N34" s="547" t="s">
        <v>19</v>
      </c>
      <c r="O34" s="142">
        <v>1351.1369999999999</v>
      </c>
      <c r="P34" s="140" t="s">
        <v>148</v>
      </c>
    </row>
    <row r="35" spans="1:16" ht="15.75" x14ac:dyDescent="0.25">
      <c r="A35" s="548" t="s">
        <v>212</v>
      </c>
      <c r="B35" s="549">
        <v>720</v>
      </c>
      <c r="C35" s="544">
        <v>1222.8789999999999</v>
      </c>
      <c r="D35" s="551">
        <v>1218.9190000000001</v>
      </c>
      <c r="E35" s="139">
        <v>0.32487802716996028</v>
      </c>
      <c r="F35" s="567">
        <v>2.9464482986404827</v>
      </c>
      <c r="G35" s="144">
        <v>2.6006328291053586</v>
      </c>
      <c r="H35" s="553">
        <v>1227.425</v>
      </c>
      <c r="I35" s="146">
        <v>1209.1410000000001</v>
      </c>
      <c r="J35" s="144">
        <v>1.5121478801893142</v>
      </c>
      <c r="K35" s="145">
        <v>1205.931</v>
      </c>
      <c r="L35" s="146" t="s">
        <v>19</v>
      </c>
      <c r="M35" s="144" t="s">
        <v>148</v>
      </c>
      <c r="N35" s="553">
        <v>1232.92</v>
      </c>
      <c r="O35" s="146">
        <v>1206.49</v>
      </c>
      <c r="P35" s="144">
        <v>2.1906522225629774</v>
      </c>
    </row>
    <row r="36" spans="1:16" ht="15.75" x14ac:dyDescent="0.25">
      <c r="A36" s="554" t="s">
        <v>213</v>
      </c>
      <c r="B36" s="555">
        <v>2000</v>
      </c>
      <c r="C36" s="550">
        <v>1218.7170000000001</v>
      </c>
      <c r="D36" s="551">
        <v>1234.489</v>
      </c>
      <c r="E36" s="143">
        <v>-1.2776136522885124</v>
      </c>
      <c r="F36" s="567">
        <v>0.32997621594497972</v>
      </c>
      <c r="G36" s="144">
        <v>0.20693518988313631</v>
      </c>
      <c r="H36" s="557">
        <v>1181.6790000000001</v>
      </c>
      <c r="I36" s="148">
        <v>1182.1679999999999</v>
      </c>
      <c r="J36" s="556">
        <v>-4.1364679131883575E-2</v>
      </c>
      <c r="K36" s="147" t="s">
        <v>19</v>
      </c>
      <c r="L36" s="148" t="s">
        <v>19</v>
      </c>
      <c r="M36" s="556" t="s">
        <v>148</v>
      </c>
      <c r="N36" s="557">
        <v>1256.491</v>
      </c>
      <c r="O36" s="148">
        <v>1340.0419999999999</v>
      </c>
      <c r="P36" s="556">
        <v>-6.2349538298053302</v>
      </c>
    </row>
    <row r="37" spans="1:16" ht="16.5" thickBot="1" x14ac:dyDescent="0.3">
      <c r="A37" s="558"/>
      <c r="B37" s="559" t="s">
        <v>207</v>
      </c>
      <c r="C37" s="571" t="s">
        <v>208</v>
      </c>
      <c r="D37" s="572" t="s">
        <v>208</v>
      </c>
      <c r="E37" s="562" t="s">
        <v>208</v>
      </c>
      <c r="F37" s="563">
        <v>3.4748227497396407</v>
      </c>
      <c r="G37" s="573">
        <v>3.1004787322847509</v>
      </c>
      <c r="H37" s="565" t="s">
        <v>208</v>
      </c>
      <c r="I37" s="565" t="s">
        <v>208</v>
      </c>
      <c r="J37" s="564" t="s">
        <v>208</v>
      </c>
      <c r="K37" s="566" t="s">
        <v>208</v>
      </c>
      <c r="L37" s="565" t="s">
        <v>208</v>
      </c>
      <c r="M37" s="564" t="s">
        <v>208</v>
      </c>
      <c r="N37" s="565" t="s">
        <v>208</v>
      </c>
      <c r="O37" s="565" t="s">
        <v>208</v>
      </c>
      <c r="P37" s="564" t="s">
        <v>208</v>
      </c>
    </row>
    <row r="38" spans="1:16" ht="16.5" thickTop="1" x14ac:dyDescent="0.25">
      <c r="A38" s="542" t="s">
        <v>215</v>
      </c>
      <c r="B38" s="543">
        <v>580</v>
      </c>
      <c r="C38" s="544">
        <v>1160.4079999999999</v>
      </c>
      <c r="D38" s="545" t="s">
        <v>19</v>
      </c>
      <c r="E38" s="139" t="s">
        <v>148</v>
      </c>
      <c r="F38" s="567">
        <v>0.16070765616020588</v>
      </c>
      <c r="G38" s="140">
        <v>3.2231767412669116E-2</v>
      </c>
      <c r="H38" s="547" t="s">
        <v>19</v>
      </c>
      <c r="I38" s="142" t="s">
        <v>21</v>
      </c>
      <c r="J38" s="140" t="s">
        <v>21</v>
      </c>
      <c r="K38" s="141" t="s">
        <v>19</v>
      </c>
      <c r="L38" s="142" t="s">
        <v>19</v>
      </c>
      <c r="M38" s="140" t="s">
        <v>148</v>
      </c>
      <c r="N38" s="547" t="s">
        <v>21</v>
      </c>
      <c r="O38" s="142" t="s">
        <v>19</v>
      </c>
      <c r="P38" s="140" t="s">
        <v>21</v>
      </c>
    </row>
    <row r="39" spans="1:16" ht="15.75" x14ac:dyDescent="0.25">
      <c r="A39" s="548" t="s">
        <v>212</v>
      </c>
      <c r="B39" s="549">
        <v>720</v>
      </c>
      <c r="C39" s="544">
        <v>1018.097</v>
      </c>
      <c r="D39" s="551">
        <v>1006.299</v>
      </c>
      <c r="E39" s="139">
        <v>1.1724149581784342</v>
      </c>
      <c r="F39" s="567">
        <v>4.8860721726556262</v>
      </c>
      <c r="G39" s="144">
        <v>4.6120761930009264</v>
      </c>
      <c r="H39" s="553">
        <v>973.62900000000002</v>
      </c>
      <c r="I39" s="146">
        <v>945.34699999999998</v>
      </c>
      <c r="J39" s="144">
        <v>2.991705691137756</v>
      </c>
      <c r="K39" s="145">
        <v>1061.329</v>
      </c>
      <c r="L39" s="146">
        <v>1134.875</v>
      </c>
      <c r="M39" s="144">
        <v>-6.4805375041304156</v>
      </c>
      <c r="N39" s="553">
        <v>1091.424</v>
      </c>
      <c r="O39" s="146">
        <v>1064.942</v>
      </c>
      <c r="P39" s="144">
        <v>2.4867081963149138</v>
      </c>
    </row>
    <row r="40" spans="1:16" ht="15.75" x14ac:dyDescent="0.25">
      <c r="A40" s="554" t="s">
        <v>214</v>
      </c>
      <c r="B40" s="555">
        <v>2000</v>
      </c>
      <c r="C40" s="550" t="s">
        <v>19</v>
      </c>
      <c r="D40" s="551">
        <v>1058.2729999999999</v>
      </c>
      <c r="E40" s="149" t="s">
        <v>148</v>
      </c>
      <c r="F40" s="567">
        <v>0.12657705689130139</v>
      </c>
      <c r="G40" s="144">
        <v>0.15688541172099169</v>
      </c>
      <c r="H40" s="557" t="s">
        <v>19</v>
      </c>
      <c r="I40" s="148" t="s">
        <v>19</v>
      </c>
      <c r="J40" s="556" t="s">
        <v>148</v>
      </c>
      <c r="K40" s="147" t="s">
        <v>21</v>
      </c>
      <c r="L40" s="148" t="s">
        <v>21</v>
      </c>
      <c r="M40" s="556" t="s">
        <v>21</v>
      </c>
      <c r="N40" s="557" t="s">
        <v>21</v>
      </c>
      <c r="O40" s="148" t="s">
        <v>19</v>
      </c>
      <c r="P40" s="556" t="s">
        <v>21</v>
      </c>
    </row>
    <row r="41" spans="1:16" ht="16.5" thickBot="1" x14ac:dyDescent="0.3">
      <c r="A41" s="576"/>
      <c r="B41" s="577" t="s">
        <v>207</v>
      </c>
      <c r="C41" s="578" t="s">
        <v>208</v>
      </c>
      <c r="D41" s="579" t="s">
        <v>208</v>
      </c>
      <c r="E41" s="580" t="s">
        <v>208</v>
      </c>
      <c r="F41" s="581">
        <v>5.1733568857071335</v>
      </c>
      <c r="G41" s="582">
        <v>4.8011933721345867</v>
      </c>
      <c r="H41" s="583" t="s">
        <v>208</v>
      </c>
      <c r="I41" s="583" t="s">
        <v>208</v>
      </c>
      <c r="J41" s="582" t="s">
        <v>208</v>
      </c>
      <c r="K41" s="150" t="s">
        <v>208</v>
      </c>
      <c r="L41" s="583" t="s">
        <v>208</v>
      </c>
      <c r="M41" s="582" t="s">
        <v>208</v>
      </c>
      <c r="N41" s="583" t="s">
        <v>208</v>
      </c>
      <c r="O41" s="583" t="s">
        <v>208</v>
      </c>
      <c r="P41" s="582" t="s">
        <v>208</v>
      </c>
    </row>
    <row r="42" spans="1:16" s="494" customFormat="1" ht="16.5" thickBot="1" x14ac:dyDescent="0.3">
      <c r="A42" s="584"/>
      <c r="B42" s="585"/>
      <c r="C42" s="586"/>
      <c r="D42" s="587"/>
      <c r="E42" s="588" t="s">
        <v>207</v>
      </c>
      <c r="F42" s="589">
        <v>100</v>
      </c>
      <c r="G42" s="590">
        <v>100</v>
      </c>
      <c r="H42" s="591"/>
      <c r="I42" s="591"/>
      <c r="J42" s="591"/>
      <c r="K42" s="591"/>
      <c r="L42" s="592"/>
      <c r="M42" s="592"/>
      <c r="N42" s="592"/>
      <c r="O42" s="592"/>
      <c r="P42" s="592"/>
    </row>
    <row r="43" spans="1:16" ht="15.75" x14ac:dyDescent="0.25">
      <c r="A43" s="593"/>
      <c r="B43" s="495"/>
    </row>
    <row r="44" spans="1:16" x14ac:dyDescent="0.2">
      <c r="A44" s="495"/>
      <c r="B44" s="495"/>
    </row>
    <row r="45" spans="1:16" x14ac:dyDescent="0.2">
      <c r="A45" s="495"/>
      <c r="B45" s="495"/>
    </row>
    <row r="46" spans="1:16" x14ac:dyDescent="0.2">
      <c r="A46" s="495"/>
      <c r="B46" s="495"/>
    </row>
    <row r="47" spans="1:16" x14ac:dyDescent="0.2">
      <c r="A47" s="495"/>
      <c r="B47" s="495"/>
    </row>
    <row r="48" spans="1:16" x14ac:dyDescent="0.2">
      <c r="A48" s="495"/>
      <c r="B48" s="495"/>
    </row>
    <row r="49" spans="1:2" x14ac:dyDescent="0.2">
      <c r="A49" s="495"/>
      <c r="B49" s="495"/>
    </row>
    <row r="50" spans="1:2" x14ac:dyDescent="0.2">
      <c r="A50" s="495"/>
      <c r="B50" s="495"/>
    </row>
    <row r="51" spans="1:2" x14ac:dyDescent="0.2">
      <c r="A51" s="495"/>
      <c r="B51" s="495"/>
    </row>
    <row r="52" spans="1:2" x14ac:dyDescent="0.2">
      <c r="A52" s="495"/>
      <c r="B52" s="495"/>
    </row>
    <row r="53" spans="1:2" x14ac:dyDescent="0.2">
      <c r="A53" s="495"/>
      <c r="B53" s="495"/>
    </row>
    <row r="54" spans="1:2" x14ac:dyDescent="0.2">
      <c r="A54" s="495"/>
      <c r="B54" s="495"/>
    </row>
    <row r="55" spans="1:2" x14ac:dyDescent="0.2">
      <c r="A55" s="495"/>
      <c r="B55" s="495"/>
    </row>
    <row r="56" spans="1:2" x14ac:dyDescent="0.2">
      <c r="A56" s="495"/>
      <c r="B56" s="495"/>
    </row>
    <row r="57" spans="1:2" x14ac:dyDescent="0.2">
      <c r="A57" s="495"/>
      <c r="B57" s="495"/>
    </row>
    <row r="58" spans="1:2" x14ac:dyDescent="0.2">
      <c r="A58" s="495"/>
      <c r="B58" s="495"/>
    </row>
    <row r="59" spans="1:2" x14ac:dyDescent="0.2">
      <c r="A59" s="495"/>
      <c r="B59" s="495"/>
    </row>
    <row r="60" spans="1:2" x14ac:dyDescent="0.2">
      <c r="A60" s="495"/>
      <c r="B60" s="495"/>
    </row>
    <row r="61" spans="1:2" x14ac:dyDescent="0.2">
      <c r="A61" s="495"/>
      <c r="B61" s="495"/>
    </row>
    <row r="62" spans="1:2" x14ac:dyDescent="0.2">
      <c r="A62" s="495"/>
      <c r="B62" s="495"/>
    </row>
    <row r="63" spans="1:2" x14ac:dyDescent="0.2">
      <c r="A63" s="495"/>
      <c r="B63" s="495"/>
    </row>
    <row r="64" spans="1:2" x14ac:dyDescent="0.2">
      <c r="A64" s="495"/>
      <c r="B64" s="495"/>
    </row>
    <row r="65" spans="1:2" x14ac:dyDescent="0.2">
      <c r="A65" s="495"/>
      <c r="B65" s="495"/>
    </row>
    <row r="66" spans="1:2" x14ac:dyDescent="0.2">
      <c r="A66" s="495"/>
      <c r="B66" s="495"/>
    </row>
    <row r="67" spans="1:2" x14ac:dyDescent="0.2">
      <c r="A67" s="495"/>
      <c r="B67" s="495"/>
    </row>
    <row r="68" spans="1:2" x14ac:dyDescent="0.2">
      <c r="A68" s="495"/>
      <c r="B68" s="495"/>
    </row>
    <row r="69" spans="1:2" x14ac:dyDescent="0.2">
      <c r="A69" s="495"/>
      <c r="B69" s="495"/>
    </row>
    <row r="70" spans="1:2" x14ac:dyDescent="0.2">
      <c r="A70" s="495"/>
      <c r="B70" s="495"/>
    </row>
    <row r="71" spans="1:2" x14ac:dyDescent="0.2">
      <c r="A71" s="495"/>
      <c r="B71" s="495"/>
    </row>
    <row r="72" spans="1:2" x14ac:dyDescent="0.2">
      <c r="A72" s="495"/>
      <c r="B72" s="495"/>
    </row>
    <row r="73" spans="1:2" x14ac:dyDescent="0.2">
      <c r="A73" s="495"/>
      <c r="B73" s="495"/>
    </row>
    <row r="74" spans="1:2" x14ac:dyDescent="0.2">
      <c r="A74" s="495"/>
      <c r="B74" s="495"/>
    </row>
    <row r="75" spans="1:2" x14ac:dyDescent="0.2">
      <c r="A75" s="495"/>
      <c r="B75" s="495"/>
    </row>
    <row r="76" spans="1:2" x14ac:dyDescent="0.2">
      <c r="A76" s="495"/>
      <c r="B76" s="495"/>
    </row>
    <row r="77" spans="1:2" x14ac:dyDescent="0.2">
      <c r="A77" s="495"/>
      <c r="B77" s="495"/>
    </row>
    <row r="78" spans="1:2" x14ac:dyDescent="0.2">
      <c r="A78" s="495"/>
      <c r="B78" s="495"/>
    </row>
    <row r="79" spans="1:2" x14ac:dyDescent="0.2">
      <c r="A79" s="495"/>
      <c r="B79" s="495"/>
    </row>
    <row r="80" spans="1:2" x14ac:dyDescent="0.2">
      <c r="A80" s="495"/>
      <c r="B80" s="495"/>
    </row>
    <row r="81" spans="1:2" x14ac:dyDescent="0.2">
      <c r="A81" s="495"/>
      <c r="B81" s="495"/>
    </row>
    <row r="82" spans="1:2" x14ac:dyDescent="0.2">
      <c r="A82" s="495"/>
      <c r="B82" s="495"/>
    </row>
    <row r="83" spans="1:2" x14ac:dyDescent="0.2">
      <c r="A83" s="495"/>
      <c r="B83" s="495"/>
    </row>
    <row r="84" spans="1:2" x14ac:dyDescent="0.2">
      <c r="A84" s="495"/>
      <c r="B84" s="495"/>
    </row>
    <row r="85" spans="1:2" x14ac:dyDescent="0.2">
      <c r="A85" s="495"/>
      <c r="B85" s="495"/>
    </row>
    <row r="86" spans="1:2" x14ac:dyDescent="0.2">
      <c r="A86" s="495"/>
      <c r="B86" s="495"/>
    </row>
    <row r="87" spans="1:2" x14ac:dyDescent="0.2">
      <c r="A87" s="495"/>
      <c r="B87" s="495"/>
    </row>
    <row r="88" spans="1:2" x14ac:dyDescent="0.2">
      <c r="A88" s="495"/>
      <c r="B88" s="495"/>
    </row>
    <row r="89" spans="1:2" x14ac:dyDescent="0.2">
      <c r="A89" s="495"/>
      <c r="B89" s="495"/>
    </row>
    <row r="90" spans="1:2" x14ac:dyDescent="0.2">
      <c r="A90" s="495"/>
      <c r="B90" s="495"/>
    </row>
    <row r="91" spans="1:2" x14ac:dyDescent="0.2">
      <c r="A91" s="495"/>
      <c r="B91" s="495"/>
    </row>
    <row r="92" spans="1:2" x14ac:dyDescent="0.2">
      <c r="A92" s="495"/>
      <c r="B92" s="495"/>
    </row>
    <row r="93" spans="1:2" x14ac:dyDescent="0.2">
      <c r="A93" s="495"/>
      <c r="B93" s="495"/>
    </row>
    <row r="94" spans="1:2" x14ac:dyDescent="0.2">
      <c r="A94" s="495"/>
      <c r="B94" s="495"/>
    </row>
    <row r="95" spans="1:2" x14ac:dyDescent="0.2">
      <c r="A95" s="495"/>
      <c r="B95" s="495"/>
    </row>
    <row r="96" spans="1:2" x14ac:dyDescent="0.2">
      <c r="A96" s="495"/>
      <c r="B96" s="495"/>
    </row>
    <row r="97" spans="1:2" x14ac:dyDescent="0.2">
      <c r="A97" s="495"/>
      <c r="B97" s="495"/>
    </row>
    <row r="98" spans="1:2" x14ac:dyDescent="0.2">
      <c r="A98" s="495"/>
      <c r="B98" s="495"/>
    </row>
    <row r="99" spans="1:2" x14ac:dyDescent="0.2">
      <c r="A99" s="495"/>
      <c r="B99" s="495"/>
    </row>
    <row r="100" spans="1:2" x14ac:dyDescent="0.2">
      <c r="A100" s="495"/>
      <c r="B100" s="495"/>
    </row>
    <row r="101" spans="1:2" x14ac:dyDescent="0.2">
      <c r="A101" s="495"/>
      <c r="B101" s="495"/>
    </row>
    <row r="102" spans="1:2" x14ac:dyDescent="0.2">
      <c r="A102" s="495"/>
      <c r="B102" s="495"/>
    </row>
    <row r="103" spans="1:2" x14ac:dyDescent="0.2">
      <c r="A103" s="495"/>
      <c r="B103" s="495"/>
    </row>
    <row r="104" spans="1:2" x14ac:dyDescent="0.2">
      <c r="A104" s="495"/>
      <c r="B104" s="495"/>
    </row>
    <row r="105" spans="1:2" x14ac:dyDescent="0.2">
      <c r="A105" s="495"/>
      <c r="B105" s="495"/>
    </row>
    <row r="106" spans="1:2" x14ac:dyDescent="0.2">
      <c r="A106" s="495"/>
      <c r="B106" s="495"/>
    </row>
    <row r="107" spans="1:2" x14ac:dyDescent="0.2">
      <c r="A107" s="495"/>
      <c r="B107" s="495"/>
    </row>
    <row r="108" spans="1:2" x14ac:dyDescent="0.2">
      <c r="A108" s="495"/>
      <c r="B108" s="495"/>
    </row>
    <row r="109" spans="1:2" x14ac:dyDescent="0.2">
      <c r="A109" s="495"/>
      <c r="B109" s="495"/>
    </row>
    <row r="110" spans="1:2" x14ac:dyDescent="0.2">
      <c r="A110" s="495"/>
      <c r="B110" s="495"/>
    </row>
    <row r="111" spans="1:2" x14ac:dyDescent="0.2">
      <c r="A111" s="495"/>
      <c r="B111" s="495"/>
    </row>
    <row r="112" spans="1:2" x14ac:dyDescent="0.2">
      <c r="A112" s="495"/>
      <c r="B112" s="495"/>
    </row>
    <row r="113" spans="1:2" x14ac:dyDescent="0.2">
      <c r="A113" s="495"/>
      <c r="B113" s="495"/>
    </row>
    <row r="114" spans="1:2" x14ac:dyDescent="0.2">
      <c r="A114" s="495"/>
      <c r="B114" s="495"/>
    </row>
    <row r="115" spans="1:2" x14ac:dyDescent="0.2">
      <c r="A115" s="495"/>
      <c r="B115" s="495"/>
    </row>
    <row r="116" spans="1:2" x14ac:dyDescent="0.2">
      <c r="A116" s="495"/>
      <c r="B116" s="495"/>
    </row>
    <row r="117" spans="1:2" x14ac:dyDescent="0.2">
      <c r="A117" s="495"/>
      <c r="B117" s="495"/>
    </row>
    <row r="118" spans="1:2" x14ac:dyDescent="0.2">
      <c r="A118" s="495"/>
      <c r="B118" s="495"/>
    </row>
    <row r="119" spans="1:2" x14ac:dyDescent="0.2">
      <c r="A119" s="495"/>
      <c r="B119" s="495"/>
    </row>
    <row r="120" spans="1:2" x14ac:dyDescent="0.2">
      <c r="A120" s="495"/>
      <c r="B120" s="495"/>
    </row>
    <row r="121" spans="1:2" x14ac:dyDescent="0.2">
      <c r="A121" s="495"/>
      <c r="B121" s="495"/>
    </row>
    <row r="122" spans="1:2" x14ac:dyDescent="0.2">
      <c r="A122" s="495"/>
      <c r="B122" s="495"/>
    </row>
    <row r="123" spans="1:2" x14ac:dyDescent="0.2">
      <c r="A123" s="495"/>
      <c r="B123" s="495"/>
    </row>
    <row r="124" spans="1:2" x14ac:dyDescent="0.2">
      <c r="A124" s="495"/>
      <c r="B124" s="495"/>
    </row>
    <row r="125" spans="1:2" x14ac:dyDescent="0.2">
      <c r="A125" s="495"/>
      <c r="B125" s="495"/>
    </row>
    <row r="126" spans="1:2" x14ac:dyDescent="0.2">
      <c r="A126" s="495"/>
      <c r="B126" s="495"/>
    </row>
    <row r="127" spans="1:2" x14ac:dyDescent="0.2">
      <c r="A127" s="495"/>
      <c r="B127" s="495"/>
    </row>
    <row r="128" spans="1:2" x14ac:dyDescent="0.2">
      <c r="A128" s="495"/>
      <c r="B128" s="495"/>
    </row>
    <row r="129" spans="1:2" x14ac:dyDescent="0.2">
      <c r="A129" s="495"/>
      <c r="B129" s="495"/>
    </row>
    <row r="130" spans="1:2" x14ac:dyDescent="0.2">
      <c r="A130" s="495"/>
      <c r="B130" s="495"/>
    </row>
    <row r="131" spans="1:2" x14ac:dyDescent="0.2">
      <c r="A131" s="495"/>
      <c r="B131" s="495"/>
    </row>
    <row r="132" spans="1:2" x14ac:dyDescent="0.2">
      <c r="A132" s="495"/>
      <c r="B132" s="495"/>
    </row>
    <row r="133" spans="1:2" x14ac:dyDescent="0.2">
      <c r="A133" s="495"/>
      <c r="B133" s="495"/>
    </row>
    <row r="134" spans="1:2" x14ac:dyDescent="0.2">
      <c r="A134" s="495"/>
      <c r="B134" s="495"/>
    </row>
    <row r="135" spans="1:2" x14ac:dyDescent="0.2">
      <c r="A135" s="495"/>
      <c r="B135" s="495"/>
    </row>
    <row r="136" spans="1:2" x14ac:dyDescent="0.2">
      <c r="A136" s="495"/>
      <c r="B136" s="495"/>
    </row>
    <row r="137" spans="1:2" x14ac:dyDescent="0.2">
      <c r="A137" s="495"/>
      <c r="B137" s="495"/>
    </row>
    <row r="138" spans="1:2" x14ac:dyDescent="0.2">
      <c r="A138" s="495"/>
      <c r="B138" s="495"/>
    </row>
    <row r="139" spans="1:2" x14ac:dyDescent="0.2">
      <c r="A139" s="495"/>
      <c r="B139" s="495"/>
    </row>
    <row r="140" spans="1:2" x14ac:dyDescent="0.2">
      <c r="A140" s="495"/>
      <c r="B140" s="495"/>
    </row>
    <row r="141" spans="1:2" x14ac:dyDescent="0.2">
      <c r="A141" s="495"/>
      <c r="B141" s="495"/>
    </row>
    <row r="142" spans="1:2" x14ac:dyDescent="0.2">
      <c r="A142" s="495"/>
      <c r="B142" s="495"/>
    </row>
    <row r="143" spans="1:2" x14ac:dyDescent="0.2">
      <c r="A143" s="495"/>
      <c r="B143" s="495"/>
    </row>
    <row r="144" spans="1:2" x14ac:dyDescent="0.2">
      <c r="A144" s="495"/>
      <c r="B144" s="495"/>
    </row>
    <row r="145" spans="1:2" x14ac:dyDescent="0.2">
      <c r="A145" s="495"/>
      <c r="B145" s="495"/>
    </row>
    <row r="146" spans="1:2" x14ac:dyDescent="0.2">
      <c r="A146" s="495"/>
      <c r="B146" s="495"/>
    </row>
    <row r="147" spans="1:2" x14ac:dyDescent="0.2">
      <c r="A147" s="495"/>
      <c r="B147" s="495"/>
    </row>
    <row r="148" spans="1:2" x14ac:dyDescent="0.2">
      <c r="A148" s="495"/>
      <c r="B148" s="495"/>
    </row>
    <row r="149" spans="1:2" x14ac:dyDescent="0.2">
      <c r="A149" s="495"/>
      <c r="B149" s="495"/>
    </row>
    <row r="150" spans="1:2" x14ac:dyDescent="0.2">
      <c r="A150" s="495"/>
      <c r="B150" s="495"/>
    </row>
    <row r="151" spans="1:2" x14ac:dyDescent="0.2">
      <c r="A151" s="495"/>
      <c r="B151" s="495"/>
    </row>
    <row r="152" spans="1:2" x14ac:dyDescent="0.2">
      <c r="A152" s="495"/>
      <c r="B152" s="495"/>
    </row>
    <row r="153" spans="1:2" x14ac:dyDescent="0.2">
      <c r="A153" s="495"/>
      <c r="B153" s="495"/>
    </row>
    <row r="154" spans="1:2" x14ac:dyDescent="0.2">
      <c r="A154" s="495"/>
      <c r="B154" s="495"/>
    </row>
    <row r="155" spans="1:2" x14ac:dyDescent="0.2">
      <c r="A155" s="495"/>
      <c r="B155" s="495"/>
    </row>
    <row r="156" spans="1:2" x14ac:dyDescent="0.2">
      <c r="A156" s="495"/>
      <c r="B156" s="495"/>
    </row>
    <row r="157" spans="1:2" x14ac:dyDescent="0.2">
      <c r="A157" s="495"/>
      <c r="B157" s="495"/>
    </row>
    <row r="158" spans="1:2" x14ac:dyDescent="0.2">
      <c r="A158" s="495"/>
      <c r="B158" s="495"/>
    </row>
    <row r="159" spans="1:2" x14ac:dyDescent="0.2">
      <c r="A159" s="495"/>
      <c r="B159" s="495"/>
    </row>
    <row r="160" spans="1:2" x14ac:dyDescent="0.2">
      <c r="A160" s="495"/>
      <c r="B160" s="495"/>
    </row>
    <row r="161" spans="1:2" x14ac:dyDescent="0.2">
      <c r="A161" s="495"/>
      <c r="B161" s="495"/>
    </row>
    <row r="162" spans="1:2" x14ac:dyDescent="0.2">
      <c r="A162" s="495"/>
      <c r="B162" s="495"/>
    </row>
    <row r="163" spans="1:2" x14ac:dyDescent="0.2">
      <c r="A163" s="495"/>
      <c r="B163" s="495"/>
    </row>
    <row r="164" spans="1:2" x14ac:dyDescent="0.2">
      <c r="A164" s="495"/>
      <c r="B164" s="495"/>
    </row>
    <row r="165" spans="1:2" x14ac:dyDescent="0.2">
      <c r="A165" s="495"/>
      <c r="B165" s="495"/>
    </row>
    <row r="166" spans="1:2" x14ac:dyDescent="0.2">
      <c r="A166" s="495"/>
      <c r="B166" s="495"/>
    </row>
    <row r="167" spans="1:2" x14ac:dyDescent="0.2">
      <c r="A167" s="495"/>
      <c r="B167" s="495"/>
    </row>
    <row r="168" spans="1:2" x14ac:dyDescent="0.2">
      <c r="A168" s="495"/>
      <c r="B168" s="495"/>
    </row>
    <row r="169" spans="1:2" x14ac:dyDescent="0.2">
      <c r="A169" s="495"/>
      <c r="B169" s="495"/>
    </row>
    <row r="170" spans="1:2" x14ac:dyDescent="0.2">
      <c r="A170" s="495"/>
      <c r="B170" s="495"/>
    </row>
    <row r="171" spans="1:2" x14ac:dyDescent="0.2">
      <c r="A171" s="495"/>
      <c r="B171" s="495"/>
    </row>
    <row r="172" spans="1:2" x14ac:dyDescent="0.2">
      <c r="A172" s="495"/>
      <c r="B172" s="495"/>
    </row>
    <row r="173" spans="1:2" x14ac:dyDescent="0.2">
      <c r="A173" s="495"/>
      <c r="B173" s="495"/>
    </row>
    <row r="174" spans="1:2" x14ac:dyDescent="0.2">
      <c r="A174" s="495"/>
      <c r="B174" s="495"/>
    </row>
    <row r="175" spans="1:2" x14ac:dyDescent="0.2">
      <c r="A175" s="495"/>
      <c r="B175" s="495"/>
    </row>
    <row r="176" spans="1:2" x14ac:dyDescent="0.2">
      <c r="A176" s="495"/>
      <c r="B176" s="495"/>
    </row>
    <row r="177" spans="1:2" x14ac:dyDescent="0.2">
      <c r="A177" s="495"/>
      <c r="B177" s="495"/>
    </row>
    <row r="178" spans="1:2" x14ac:dyDescent="0.2">
      <c r="A178" s="495"/>
      <c r="B178" s="495"/>
    </row>
    <row r="179" spans="1:2" x14ac:dyDescent="0.2">
      <c r="A179" s="495"/>
      <c r="B179" s="495"/>
    </row>
    <row r="180" spans="1:2" x14ac:dyDescent="0.2">
      <c r="A180" s="495"/>
      <c r="B180" s="495"/>
    </row>
    <row r="181" spans="1:2" x14ac:dyDescent="0.2">
      <c r="A181" s="495"/>
      <c r="B181" s="495"/>
    </row>
    <row r="182" spans="1:2" x14ac:dyDescent="0.2">
      <c r="A182" s="495"/>
      <c r="B182" s="495"/>
    </row>
    <row r="183" spans="1:2" x14ac:dyDescent="0.2">
      <c r="A183" s="495"/>
      <c r="B183" s="495"/>
    </row>
    <row r="184" spans="1:2" x14ac:dyDescent="0.2">
      <c r="A184" s="495"/>
      <c r="B184" s="495"/>
    </row>
    <row r="185" spans="1:2" x14ac:dyDescent="0.2">
      <c r="A185" s="495"/>
      <c r="B185" s="495"/>
    </row>
    <row r="186" spans="1:2" x14ac:dyDescent="0.2">
      <c r="A186" s="495"/>
      <c r="B186" s="495"/>
    </row>
    <row r="187" spans="1:2" x14ac:dyDescent="0.2">
      <c r="A187" s="495"/>
      <c r="B187" s="495"/>
    </row>
    <row r="188" spans="1:2" x14ac:dyDescent="0.2">
      <c r="A188" s="495"/>
      <c r="B188" s="495"/>
    </row>
    <row r="189" spans="1:2" x14ac:dyDescent="0.2">
      <c r="A189" s="495"/>
      <c r="B189" s="495"/>
    </row>
    <row r="190" spans="1:2" x14ac:dyDescent="0.2">
      <c r="A190" s="495"/>
      <c r="B190" s="495"/>
    </row>
    <row r="191" spans="1:2" x14ac:dyDescent="0.2">
      <c r="A191" s="495"/>
      <c r="B191" s="495"/>
    </row>
    <row r="192" spans="1:2" x14ac:dyDescent="0.2">
      <c r="A192" s="495"/>
      <c r="B192" s="495"/>
    </row>
    <row r="193" spans="1:2" x14ac:dyDescent="0.2">
      <c r="A193" s="495"/>
      <c r="B193" s="495"/>
    </row>
    <row r="194" spans="1:2" x14ac:dyDescent="0.2">
      <c r="A194" s="495"/>
      <c r="B194" s="495"/>
    </row>
    <row r="195" spans="1:2" x14ac:dyDescent="0.2">
      <c r="A195" s="495"/>
      <c r="B195" s="495"/>
    </row>
    <row r="196" spans="1:2" x14ac:dyDescent="0.2">
      <c r="A196" s="495"/>
      <c r="B196" s="495"/>
    </row>
    <row r="197" spans="1:2" x14ac:dyDescent="0.2">
      <c r="A197" s="495"/>
      <c r="B197" s="495"/>
    </row>
    <row r="198" spans="1:2" x14ac:dyDescent="0.2">
      <c r="A198" s="495"/>
      <c r="B198" s="495"/>
    </row>
    <row r="199" spans="1:2" x14ac:dyDescent="0.2">
      <c r="A199" s="495"/>
      <c r="B199" s="495"/>
    </row>
    <row r="200" spans="1:2" x14ac:dyDescent="0.2">
      <c r="A200" s="495"/>
      <c r="B200" s="495"/>
    </row>
    <row r="201" spans="1:2" x14ac:dyDescent="0.2">
      <c r="A201" s="495"/>
      <c r="B201" s="495"/>
    </row>
    <row r="202" spans="1:2" x14ac:dyDescent="0.2">
      <c r="A202" s="495"/>
      <c r="B202" s="495"/>
    </row>
    <row r="203" spans="1:2" x14ac:dyDescent="0.2">
      <c r="A203" s="495"/>
      <c r="B203" s="495"/>
    </row>
    <row r="204" spans="1:2" x14ac:dyDescent="0.2">
      <c r="A204" s="495"/>
      <c r="B204" s="495"/>
    </row>
    <row r="205" spans="1:2" x14ac:dyDescent="0.2">
      <c r="A205" s="495"/>
      <c r="B205" s="495"/>
    </row>
    <row r="206" spans="1:2" x14ac:dyDescent="0.2">
      <c r="A206" s="495"/>
      <c r="B206" s="495"/>
    </row>
    <row r="207" spans="1:2" x14ac:dyDescent="0.2">
      <c r="A207" s="495"/>
      <c r="B207" s="495"/>
    </row>
    <row r="208" spans="1:2" x14ac:dyDescent="0.2">
      <c r="A208" s="495"/>
      <c r="B208" s="495"/>
    </row>
    <row r="209" spans="1:2" x14ac:dyDescent="0.2">
      <c r="A209" s="495"/>
      <c r="B209" s="495"/>
    </row>
    <row r="210" spans="1:2" x14ac:dyDescent="0.2">
      <c r="A210" s="495"/>
      <c r="B210" s="495"/>
    </row>
    <row r="211" spans="1:2" x14ac:dyDescent="0.2">
      <c r="A211" s="495"/>
      <c r="B211" s="495"/>
    </row>
    <row r="212" spans="1:2" x14ac:dyDescent="0.2">
      <c r="A212" s="495"/>
      <c r="B212" s="495"/>
    </row>
    <row r="213" spans="1:2" x14ac:dyDescent="0.2">
      <c r="A213" s="495"/>
      <c r="B213" s="495"/>
    </row>
    <row r="214" spans="1:2" x14ac:dyDescent="0.2">
      <c r="A214" s="495"/>
      <c r="B214" s="495"/>
    </row>
    <row r="215" spans="1:2" x14ac:dyDescent="0.2">
      <c r="A215" s="495"/>
      <c r="B215" s="495"/>
    </row>
    <row r="216" spans="1:2" x14ac:dyDescent="0.2">
      <c r="A216" s="495"/>
      <c r="B216" s="495"/>
    </row>
    <row r="217" spans="1:2" x14ac:dyDescent="0.2">
      <c r="A217" s="495"/>
      <c r="B217" s="495"/>
    </row>
    <row r="218" spans="1:2" x14ac:dyDescent="0.2">
      <c r="A218" s="495"/>
      <c r="B218" s="495"/>
    </row>
    <row r="219" spans="1:2" x14ac:dyDescent="0.2">
      <c r="A219" s="495"/>
      <c r="B219" s="495"/>
    </row>
    <row r="220" spans="1:2" x14ac:dyDescent="0.2">
      <c r="A220" s="495"/>
      <c r="B220" s="495"/>
    </row>
    <row r="221" spans="1:2" x14ac:dyDescent="0.2">
      <c r="A221" s="495"/>
      <c r="B221" s="495"/>
    </row>
    <row r="222" spans="1:2" x14ac:dyDescent="0.2">
      <c r="A222" s="495"/>
      <c r="B222" s="495"/>
    </row>
    <row r="223" spans="1:2" x14ac:dyDescent="0.2">
      <c r="A223" s="495"/>
      <c r="B223" s="495"/>
    </row>
    <row r="224" spans="1:2" x14ac:dyDescent="0.2">
      <c r="A224" s="495"/>
      <c r="B224" s="495"/>
    </row>
    <row r="225" spans="1:2" x14ac:dyDescent="0.2">
      <c r="A225" s="495"/>
      <c r="B225" s="495"/>
    </row>
    <row r="226" spans="1:2" x14ac:dyDescent="0.2">
      <c r="A226" s="495"/>
      <c r="B226" s="495"/>
    </row>
    <row r="227" spans="1:2" x14ac:dyDescent="0.2">
      <c r="A227" s="495"/>
      <c r="B227" s="495"/>
    </row>
    <row r="228" spans="1:2" x14ac:dyDescent="0.2">
      <c r="A228" s="495"/>
      <c r="B228" s="495"/>
    </row>
    <row r="229" spans="1:2" x14ac:dyDescent="0.2">
      <c r="A229" s="495"/>
      <c r="B229" s="495"/>
    </row>
    <row r="230" spans="1:2" x14ac:dyDescent="0.2">
      <c r="A230" s="495"/>
      <c r="B230" s="495"/>
    </row>
    <row r="231" spans="1:2" x14ac:dyDescent="0.2">
      <c r="A231" s="495"/>
      <c r="B231" s="495"/>
    </row>
    <row r="232" spans="1:2" x14ac:dyDescent="0.2">
      <c r="A232" s="495"/>
      <c r="B232" s="495"/>
    </row>
    <row r="233" spans="1:2" x14ac:dyDescent="0.2">
      <c r="A233" s="495"/>
      <c r="B233" s="495"/>
    </row>
    <row r="234" spans="1:2" x14ac:dyDescent="0.2">
      <c r="A234" s="495"/>
      <c r="B234" s="495"/>
    </row>
    <row r="235" spans="1:2" x14ac:dyDescent="0.2">
      <c r="A235" s="495"/>
      <c r="B235" s="495"/>
    </row>
    <row r="236" spans="1:2" x14ac:dyDescent="0.2">
      <c r="A236" s="495"/>
      <c r="B236" s="495"/>
    </row>
    <row r="237" spans="1:2" x14ac:dyDescent="0.2">
      <c r="A237" s="495"/>
      <c r="B237" s="495"/>
    </row>
    <row r="238" spans="1:2" x14ac:dyDescent="0.2">
      <c r="A238" s="495"/>
      <c r="B238" s="495"/>
    </row>
    <row r="239" spans="1:2" x14ac:dyDescent="0.2">
      <c r="A239" s="495"/>
      <c r="B239" s="495"/>
    </row>
    <row r="240" spans="1:2" x14ac:dyDescent="0.2">
      <c r="A240" s="495"/>
      <c r="B240" s="495"/>
    </row>
    <row r="241" spans="1:2" x14ac:dyDescent="0.2">
      <c r="A241" s="495"/>
      <c r="B241" s="495"/>
    </row>
    <row r="242" spans="1:2" x14ac:dyDescent="0.2">
      <c r="A242" s="495"/>
      <c r="B242" s="495"/>
    </row>
    <row r="243" spans="1:2" x14ac:dyDescent="0.2">
      <c r="A243" s="495"/>
      <c r="B243" s="495"/>
    </row>
    <row r="244" spans="1:2" x14ac:dyDescent="0.2">
      <c r="A244" s="495"/>
      <c r="B244" s="495"/>
    </row>
    <row r="245" spans="1:2" x14ac:dyDescent="0.2">
      <c r="A245" s="495"/>
      <c r="B245" s="495"/>
    </row>
    <row r="246" spans="1:2" x14ac:dyDescent="0.2">
      <c r="A246" s="495"/>
      <c r="B246" s="495"/>
    </row>
    <row r="247" spans="1:2" x14ac:dyDescent="0.2">
      <c r="A247" s="495"/>
      <c r="B247" s="495"/>
    </row>
    <row r="248" spans="1:2" x14ac:dyDescent="0.2">
      <c r="A248" s="495"/>
      <c r="B248" s="495"/>
    </row>
    <row r="249" spans="1:2" x14ac:dyDescent="0.2">
      <c r="A249" s="495"/>
      <c r="B249" s="495"/>
    </row>
    <row r="250" spans="1:2" x14ac:dyDescent="0.2">
      <c r="A250" s="495"/>
      <c r="B250" s="495"/>
    </row>
    <row r="251" spans="1:2" x14ac:dyDescent="0.2">
      <c r="A251" s="495"/>
      <c r="B251" s="495"/>
    </row>
    <row r="252" spans="1:2" x14ac:dyDescent="0.2">
      <c r="A252" s="495"/>
      <c r="B252" s="495"/>
    </row>
    <row r="253" spans="1:2" x14ac:dyDescent="0.2">
      <c r="A253" s="495"/>
      <c r="B253" s="495"/>
    </row>
    <row r="254" spans="1:2" x14ac:dyDescent="0.2">
      <c r="A254" s="495"/>
      <c r="B254" s="495"/>
    </row>
    <row r="255" spans="1:2" x14ac:dyDescent="0.2">
      <c r="A255" s="495"/>
      <c r="B255" s="495"/>
    </row>
    <row r="256" spans="1:2" x14ac:dyDescent="0.2">
      <c r="A256" s="495"/>
      <c r="B256" s="495"/>
    </row>
    <row r="257" spans="1:2" x14ac:dyDescent="0.2">
      <c r="A257" s="495"/>
      <c r="B257" s="495"/>
    </row>
    <row r="258" spans="1:2" x14ac:dyDescent="0.2">
      <c r="A258" s="495"/>
      <c r="B258" s="495"/>
    </row>
    <row r="259" spans="1:2" x14ac:dyDescent="0.2">
      <c r="A259" s="495"/>
      <c r="B259" s="495"/>
    </row>
    <row r="260" spans="1:2" x14ac:dyDescent="0.2">
      <c r="A260" s="495"/>
      <c r="B260" s="495"/>
    </row>
    <row r="261" spans="1:2" x14ac:dyDescent="0.2">
      <c r="A261" s="495"/>
      <c r="B261" s="495"/>
    </row>
    <row r="262" spans="1:2" x14ac:dyDescent="0.2">
      <c r="A262" s="495"/>
      <c r="B262" s="495"/>
    </row>
    <row r="263" spans="1:2" x14ac:dyDescent="0.2">
      <c r="A263" s="495"/>
      <c r="B263" s="495"/>
    </row>
    <row r="264" spans="1:2" x14ac:dyDescent="0.2">
      <c r="A264" s="495"/>
      <c r="B264" s="495"/>
    </row>
    <row r="265" spans="1:2" x14ac:dyDescent="0.2">
      <c r="A265" s="495"/>
      <c r="B265" s="495"/>
    </row>
    <row r="266" spans="1:2" x14ac:dyDescent="0.2">
      <c r="A266" s="495"/>
      <c r="B266" s="495"/>
    </row>
    <row r="267" spans="1:2" x14ac:dyDescent="0.2">
      <c r="A267" s="495"/>
      <c r="B267" s="495"/>
    </row>
    <row r="268" spans="1:2" x14ac:dyDescent="0.2">
      <c r="A268" s="495"/>
      <c r="B268" s="495"/>
    </row>
    <row r="269" spans="1:2" x14ac:dyDescent="0.2">
      <c r="A269" s="495"/>
      <c r="B269" s="495"/>
    </row>
    <row r="270" spans="1:2" x14ac:dyDescent="0.2">
      <c r="A270" s="495"/>
      <c r="B270" s="495"/>
    </row>
    <row r="271" spans="1:2" x14ac:dyDescent="0.2">
      <c r="A271" s="495"/>
      <c r="B271" s="495"/>
    </row>
    <row r="272" spans="1:2" x14ac:dyDescent="0.2">
      <c r="A272" s="495"/>
      <c r="B272" s="495"/>
    </row>
    <row r="273" spans="1:2" x14ac:dyDescent="0.2">
      <c r="A273" s="495"/>
      <c r="B273" s="495"/>
    </row>
    <row r="274" spans="1:2" x14ac:dyDescent="0.2">
      <c r="A274" s="495"/>
      <c r="B274" s="495"/>
    </row>
    <row r="275" spans="1:2" x14ac:dyDescent="0.2">
      <c r="A275" s="495"/>
      <c r="B275" s="495"/>
    </row>
    <row r="276" spans="1:2" x14ac:dyDescent="0.2">
      <c r="A276" s="495"/>
      <c r="B276" s="495"/>
    </row>
    <row r="277" spans="1:2" x14ac:dyDescent="0.2">
      <c r="A277" s="495"/>
      <c r="B277" s="495"/>
    </row>
    <row r="278" spans="1:2" x14ac:dyDescent="0.2">
      <c r="A278" s="495"/>
      <c r="B278" s="495"/>
    </row>
    <row r="279" spans="1:2" x14ac:dyDescent="0.2">
      <c r="A279" s="495"/>
      <c r="B279" s="495"/>
    </row>
    <row r="280" spans="1:2" x14ac:dyDescent="0.2">
      <c r="A280" s="495"/>
      <c r="B280" s="495"/>
    </row>
    <row r="281" spans="1:2" x14ac:dyDescent="0.2">
      <c r="A281" s="495"/>
      <c r="B281" s="495"/>
    </row>
    <row r="282" spans="1:2" x14ac:dyDescent="0.2">
      <c r="A282" s="495"/>
      <c r="B282" s="495"/>
    </row>
    <row r="283" spans="1:2" x14ac:dyDescent="0.2">
      <c r="A283" s="495"/>
      <c r="B283" s="495"/>
    </row>
    <row r="284" spans="1:2" x14ac:dyDescent="0.2">
      <c r="A284" s="495"/>
      <c r="B284" s="495"/>
    </row>
    <row r="285" spans="1:2" x14ac:dyDescent="0.2">
      <c r="A285" s="495"/>
      <c r="B285" s="495"/>
    </row>
    <row r="286" spans="1:2" x14ac:dyDescent="0.2">
      <c r="A286" s="495"/>
      <c r="B286" s="495"/>
    </row>
    <row r="287" spans="1:2" x14ac:dyDescent="0.2">
      <c r="A287" s="495"/>
      <c r="B287" s="495"/>
    </row>
    <row r="288" spans="1:2" x14ac:dyDescent="0.2">
      <c r="A288" s="495"/>
      <c r="B288" s="495"/>
    </row>
    <row r="289" spans="1:2" x14ac:dyDescent="0.2">
      <c r="A289" s="495"/>
      <c r="B289" s="495"/>
    </row>
    <row r="290" spans="1:2" x14ac:dyDescent="0.2">
      <c r="A290" s="495"/>
      <c r="B290" s="495"/>
    </row>
    <row r="291" spans="1:2" x14ac:dyDescent="0.2">
      <c r="A291" s="495"/>
      <c r="B291" s="495"/>
    </row>
    <row r="292" spans="1:2" x14ac:dyDescent="0.2">
      <c r="A292" s="495"/>
      <c r="B292" s="495"/>
    </row>
    <row r="293" spans="1:2" x14ac:dyDescent="0.2">
      <c r="A293" s="495"/>
      <c r="B293" s="495"/>
    </row>
    <row r="294" spans="1:2" x14ac:dyDescent="0.2">
      <c r="A294" s="495"/>
      <c r="B294" s="495"/>
    </row>
    <row r="295" spans="1:2" x14ac:dyDescent="0.2">
      <c r="A295" s="495"/>
      <c r="B295" s="495"/>
    </row>
    <row r="296" spans="1:2" x14ac:dyDescent="0.2">
      <c r="A296" s="495"/>
      <c r="B296" s="495"/>
    </row>
    <row r="297" spans="1:2" x14ac:dyDescent="0.2">
      <c r="A297" s="495"/>
      <c r="B297" s="495"/>
    </row>
    <row r="298" spans="1:2" x14ac:dyDescent="0.2">
      <c r="A298" s="495"/>
      <c r="B298" s="495"/>
    </row>
    <row r="299" spans="1:2" x14ac:dyDescent="0.2">
      <c r="A299" s="495"/>
      <c r="B299" s="495"/>
    </row>
    <row r="300" spans="1:2" x14ac:dyDescent="0.2">
      <c r="A300" s="495"/>
      <c r="B300" s="495"/>
    </row>
    <row r="301" spans="1:2" x14ac:dyDescent="0.2">
      <c r="A301" s="495"/>
      <c r="B301" s="495"/>
    </row>
    <row r="302" spans="1:2" x14ac:dyDescent="0.2">
      <c r="A302" s="495"/>
      <c r="B302" s="495"/>
    </row>
    <row r="303" spans="1:2" x14ac:dyDescent="0.2">
      <c r="A303" s="495"/>
      <c r="B303" s="495"/>
    </row>
    <row r="304" spans="1:2" x14ac:dyDescent="0.2">
      <c r="A304" s="495"/>
      <c r="B304" s="495"/>
    </row>
    <row r="305" spans="1:2" x14ac:dyDescent="0.2">
      <c r="A305" s="495"/>
      <c r="B305" s="495"/>
    </row>
    <row r="306" spans="1:2" x14ac:dyDescent="0.2">
      <c r="A306" s="495"/>
      <c r="B306" s="495"/>
    </row>
    <row r="307" spans="1:2" x14ac:dyDescent="0.2">
      <c r="A307" s="495"/>
      <c r="B307" s="495"/>
    </row>
    <row r="308" spans="1:2" x14ac:dyDescent="0.2">
      <c r="A308" s="495"/>
      <c r="B308" s="495"/>
    </row>
    <row r="309" spans="1:2" x14ac:dyDescent="0.2">
      <c r="A309" s="495"/>
      <c r="B309" s="495"/>
    </row>
    <row r="310" spans="1:2" x14ac:dyDescent="0.2">
      <c r="A310" s="495"/>
      <c r="B310" s="495"/>
    </row>
    <row r="311" spans="1:2" x14ac:dyDescent="0.2">
      <c r="A311" s="495"/>
      <c r="B311" s="495"/>
    </row>
    <row r="312" spans="1:2" x14ac:dyDescent="0.2">
      <c r="A312" s="495"/>
      <c r="B312" s="495"/>
    </row>
    <row r="313" spans="1:2" x14ac:dyDescent="0.2">
      <c r="A313" s="495"/>
      <c r="B313" s="495"/>
    </row>
    <row r="314" spans="1:2" x14ac:dyDescent="0.2">
      <c r="A314" s="495"/>
      <c r="B314" s="495"/>
    </row>
    <row r="315" spans="1:2" x14ac:dyDescent="0.2">
      <c r="A315" s="495"/>
      <c r="B315" s="495"/>
    </row>
    <row r="316" spans="1:2" x14ac:dyDescent="0.2">
      <c r="A316" s="495"/>
      <c r="B316" s="495"/>
    </row>
    <row r="317" spans="1:2" x14ac:dyDescent="0.2">
      <c r="A317" s="495"/>
      <c r="B317" s="495"/>
    </row>
    <row r="318" spans="1:2" x14ac:dyDescent="0.2">
      <c r="A318" s="495"/>
      <c r="B318" s="495"/>
    </row>
    <row r="319" spans="1:2" x14ac:dyDescent="0.2">
      <c r="A319" s="495"/>
      <c r="B319" s="495"/>
    </row>
    <row r="320" spans="1:2" x14ac:dyDescent="0.2">
      <c r="A320" s="495"/>
      <c r="B320" s="495"/>
    </row>
    <row r="321" spans="1:2" x14ac:dyDescent="0.2">
      <c r="A321" s="495"/>
      <c r="B321" s="495"/>
    </row>
    <row r="322" spans="1:2" x14ac:dyDescent="0.2">
      <c r="A322" s="495"/>
      <c r="B322" s="495"/>
    </row>
    <row r="323" spans="1:2" x14ac:dyDescent="0.2">
      <c r="A323" s="495"/>
      <c r="B323" s="495"/>
    </row>
    <row r="324" spans="1:2" x14ac:dyDescent="0.2">
      <c r="A324" s="495"/>
      <c r="B324" s="495"/>
    </row>
    <row r="325" spans="1:2" x14ac:dyDescent="0.2">
      <c r="A325" s="495"/>
      <c r="B325" s="495"/>
    </row>
    <row r="326" spans="1:2" x14ac:dyDescent="0.2">
      <c r="A326" s="495"/>
      <c r="B326" s="495"/>
    </row>
    <row r="327" spans="1:2" x14ac:dyDescent="0.2">
      <c r="A327" s="495"/>
      <c r="B327" s="495"/>
    </row>
    <row r="328" spans="1:2" x14ac:dyDescent="0.2">
      <c r="A328" s="495"/>
      <c r="B328" s="495"/>
    </row>
    <row r="329" spans="1:2" x14ac:dyDescent="0.2">
      <c r="A329" s="495"/>
      <c r="B329" s="495"/>
    </row>
    <row r="330" spans="1:2" x14ac:dyDescent="0.2">
      <c r="A330" s="495"/>
      <c r="B330" s="495"/>
    </row>
    <row r="331" spans="1:2" x14ac:dyDescent="0.2">
      <c r="A331" s="495"/>
      <c r="B331" s="495"/>
    </row>
    <row r="332" spans="1:2" x14ac:dyDescent="0.2">
      <c r="A332" s="495"/>
      <c r="B332" s="495"/>
    </row>
    <row r="333" spans="1:2" x14ac:dyDescent="0.2">
      <c r="A333" s="495"/>
      <c r="B333" s="495"/>
    </row>
    <row r="334" spans="1:2" x14ac:dyDescent="0.2">
      <c r="A334" s="495"/>
      <c r="B334" s="495"/>
    </row>
    <row r="335" spans="1:2" x14ac:dyDescent="0.2">
      <c r="A335" s="495"/>
      <c r="B335" s="495"/>
    </row>
    <row r="336" spans="1:2" x14ac:dyDescent="0.2">
      <c r="A336" s="495"/>
      <c r="B336" s="495"/>
    </row>
    <row r="337" spans="1:2" x14ac:dyDescent="0.2">
      <c r="A337" s="495"/>
      <c r="B337" s="495"/>
    </row>
    <row r="338" spans="1:2" x14ac:dyDescent="0.2">
      <c r="A338" s="495"/>
      <c r="B338" s="495"/>
    </row>
    <row r="339" spans="1:2" x14ac:dyDescent="0.2">
      <c r="A339" s="495"/>
      <c r="B339" s="495"/>
    </row>
    <row r="340" spans="1:2" x14ac:dyDescent="0.2">
      <c r="A340" s="495"/>
      <c r="B340" s="495"/>
    </row>
    <row r="341" spans="1:2" x14ac:dyDescent="0.2">
      <c r="A341" s="495"/>
      <c r="B341" s="495"/>
    </row>
    <row r="342" spans="1:2" x14ac:dyDescent="0.2">
      <c r="A342" s="495"/>
      <c r="B342" s="495"/>
    </row>
    <row r="343" spans="1:2" x14ac:dyDescent="0.2">
      <c r="A343" s="495"/>
      <c r="B343" s="495"/>
    </row>
    <row r="344" spans="1:2" x14ac:dyDescent="0.2">
      <c r="A344" s="495"/>
      <c r="B344" s="495"/>
    </row>
    <row r="345" spans="1:2" x14ac:dyDescent="0.2">
      <c r="A345" s="495"/>
      <c r="B345" s="495"/>
    </row>
    <row r="346" spans="1:2" x14ac:dyDescent="0.2">
      <c r="A346" s="495"/>
      <c r="B346" s="495"/>
    </row>
    <row r="347" spans="1:2" x14ac:dyDescent="0.2">
      <c r="A347" s="495"/>
      <c r="B347" s="495"/>
    </row>
    <row r="348" spans="1:2" x14ac:dyDescent="0.2">
      <c r="A348" s="495"/>
      <c r="B348" s="495"/>
    </row>
    <row r="349" spans="1:2" x14ac:dyDescent="0.2">
      <c r="A349" s="495"/>
      <c r="B349" s="495"/>
    </row>
    <row r="350" spans="1:2" x14ac:dyDescent="0.2">
      <c r="A350" s="495"/>
      <c r="B350" s="495"/>
    </row>
    <row r="351" spans="1:2" x14ac:dyDescent="0.2">
      <c r="A351" s="495"/>
      <c r="B351" s="495"/>
    </row>
    <row r="352" spans="1:2" x14ac:dyDescent="0.2">
      <c r="A352" s="495"/>
      <c r="B352" s="495"/>
    </row>
    <row r="353" spans="1:2" x14ac:dyDescent="0.2">
      <c r="A353" s="495"/>
      <c r="B353" s="495"/>
    </row>
    <row r="354" spans="1:2" x14ac:dyDescent="0.2">
      <c r="A354" s="495"/>
      <c r="B354" s="495"/>
    </row>
    <row r="355" spans="1:2" x14ac:dyDescent="0.2">
      <c r="A355" s="495"/>
      <c r="B355" s="495"/>
    </row>
    <row r="356" spans="1:2" x14ac:dyDescent="0.2">
      <c r="A356" s="495"/>
      <c r="B356" s="495"/>
    </row>
    <row r="357" spans="1:2" x14ac:dyDescent="0.2">
      <c r="A357" s="495"/>
      <c r="B357" s="495"/>
    </row>
    <row r="358" spans="1:2" x14ac:dyDescent="0.2">
      <c r="A358" s="495"/>
      <c r="B358" s="495"/>
    </row>
    <row r="359" spans="1:2" x14ac:dyDescent="0.2">
      <c r="A359" s="495"/>
      <c r="B359" s="495"/>
    </row>
    <row r="360" spans="1:2" x14ac:dyDescent="0.2">
      <c r="A360" s="495"/>
      <c r="B360" s="495"/>
    </row>
    <row r="361" spans="1:2" x14ac:dyDescent="0.2">
      <c r="A361" s="495"/>
      <c r="B361" s="495"/>
    </row>
    <row r="362" spans="1:2" x14ac:dyDescent="0.2">
      <c r="A362" s="495"/>
      <c r="B362" s="495"/>
    </row>
    <row r="363" spans="1:2" x14ac:dyDescent="0.2">
      <c r="A363" s="495"/>
      <c r="B363" s="495"/>
    </row>
    <row r="364" spans="1:2" x14ac:dyDescent="0.2">
      <c r="A364" s="495"/>
      <c r="B364" s="495"/>
    </row>
    <row r="365" spans="1:2" x14ac:dyDescent="0.2">
      <c r="A365" s="495"/>
      <c r="B365" s="495"/>
    </row>
    <row r="366" spans="1:2" x14ac:dyDescent="0.2">
      <c r="A366" s="495"/>
      <c r="B366" s="495"/>
    </row>
    <row r="367" spans="1:2" x14ac:dyDescent="0.2">
      <c r="A367" s="495"/>
      <c r="B367" s="495"/>
    </row>
    <row r="368" spans="1:2" x14ac:dyDescent="0.2">
      <c r="A368" s="495"/>
      <c r="B368" s="495"/>
    </row>
    <row r="369" spans="1:2" x14ac:dyDescent="0.2">
      <c r="A369" s="495"/>
      <c r="B369" s="495"/>
    </row>
    <row r="370" spans="1:2" x14ac:dyDescent="0.2">
      <c r="A370" s="495"/>
      <c r="B370" s="495"/>
    </row>
    <row r="371" spans="1:2" x14ac:dyDescent="0.2">
      <c r="A371" s="495"/>
      <c r="B371" s="495"/>
    </row>
    <row r="372" spans="1:2" x14ac:dyDescent="0.2">
      <c r="A372" s="495"/>
      <c r="B372" s="495"/>
    </row>
    <row r="373" spans="1:2" x14ac:dyDescent="0.2">
      <c r="A373" s="495"/>
      <c r="B373" s="495"/>
    </row>
    <row r="374" spans="1:2" x14ac:dyDescent="0.2">
      <c r="A374" s="495"/>
      <c r="B374" s="495"/>
    </row>
    <row r="375" spans="1:2" x14ac:dyDescent="0.2">
      <c r="A375" s="495"/>
      <c r="B375" s="495"/>
    </row>
    <row r="376" spans="1:2" x14ac:dyDescent="0.2">
      <c r="A376" s="495"/>
      <c r="B376" s="495"/>
    </row>
    <row r="377" spans="1:2" x14ac:dyDescent="0.2">
      <c r="A377" s="495"/>
      <c r="B377" s="495"/>
    </row>
    <row r="378" spans="1:2" x14ac:dyDescent="0.2">
      <c r="A378" s="495"/>
      <c r="B378" s="495"/>
    </row>
    <row r="379" spans="1:2" x14ac:dyDescent="0.2">
      <c r="A379" s="495"/>
      <c r="B379" s="495"/>
    </row>
    <row r="380" spans="1:2" x14ac:dyDescent="0.2">
      <c r="A380" s="495"/>
      <c r="B380" s="495"/>
    </row>
    <row r="381" spans="1:2" x14ac:dyDescent="0.2">
      <c r="A381" s="495"/>
      <c r="B381" s="495"/>
    </row>
    <row r="382" spans="1:2" x14ac:dyDescent="0.2">
      <c r="A382" s="495"/>
      <c r="B382" s="495"/>
    </row>
    <row r="383" spans="1:2" x14ac:dyDescent="0.2">
      <c r="A383" s="495"/>
      <c r="B383" s="495"/>
    </row>
    <row r="384" spans="1:2" x14ac:dyDescent="0.2">
      <c r="A384" s="495"/>
      <c r="B384" s="495"/>
    </row>
    <row r="385" spans="1:2" x14ac:dyDescent="0.2">
      <c r="A385" s="495"/>
      <c r="B385" s="495"/>
    </row>
    <row r="386" spans="1:2" x14ac:dyDescent="0.2">
      <c r="A386" s="495"/>
      <c r="B386" s="495"/>
    </row>
    <row r="387" spans="1:2" x14ac:dyDescent="0.2">
      <c r="A387" s="495"/>
      <c r="B387" s="495"/>
    </row>
    <row r="388" spans="1:2" x14ac:dyDescent="0.2">
      <c r="A388" s="495"/>
      <c r="B388" s="495"/>
    </row>
  </sheetData>
  <mergeCells count="1">
    <mergeCell ref="C4:G5"/>
  </mergeCells>
  <conditionalFormatting sqref="E9:E13 E15:E18 E20:E25 E27:E32 E34:E36 E38:E40 J9:J13 J15:J18 J20:J25 J27:J32 J34:J36 J38:J40 M9:M13 M15:M18 M20:M25 M27:M32 M34:M36 M38:M40 P9:P13 P15:P18 P20:P25 P27:P32 P34:P36 P38:P40">
    <cfRule type="cellIs" dxfId="19" priority="4" operator="greaterThan">
      <formula>0</formula>
    </cfRule>
  </conditionalFormatting>
  <conditionalFormatting sqref="E9:E13 E15:E18 E20:E25 E27:E32 E34:E36 E38:E40 J9:J13 J15:J18 J20:J25 J27:J32 J34:J36 J38:J40 M9:M13 M15:M18 M20:M25 M27:M32 M34:M36 M38:M40 P9:P13 P15:P18 P20:P25 P27:P32 P34:P36 P38:P40">
    <cfRule type="cellIs" dxfId="18" priority="3" operator="lessThan">
      <formula>0</formula>
    </cfRule>
  </conditionalFormatting>
  <conditionalFormatting sqref="E9:E13 E15:E18 E20:E25 E27:E32 E34:E36 E38:E40 J9:J13 J15:J18 J20:J25 J27:J32 J34:J36 J38:J40 M9:M13 M15:M18 M20:M25 M27:M32 M34:M36 M38:M40 P9:P13 P15:P18 P20:P25 P27:P32 P34:P36 P38:P40">
    <cfRule type="beginsWith" dxfId="17" priority="2" operator="beginsWith" text="*">
      <formula>LEFT(E9,LEN("*"))="*"</formula>
    </cfRule>
  </conditionalFormatting>
  <pageMargins left="0.2" right="0.21" top="0.6" bottom="0.34" header="0.23" footer="0.21"/>
  <pageSetup paperSize="9" scale="68" orientation="landscape" r:id="rId1"/>
  <headerFooter alignWithMargins="0">
    <oddHeader>&amp;L&amp;"Times New Roman CE,Pogrubiona kursywa"&amp;12MINISTERSTWO ROLNICTWA i ROZWOJU WSI
Departament Rynków Rolnych&amp;C&amp;"Times New Roman CE,Standardowy"&amp;12SPRZEDAŻ MĄK</oddHeader>
    <oddFooter>&amp;R&amp;"Times New Roman CE,Pogrubiona kursywa"&amp;11Przygotowała: Anna Porowska</oddFooter>
  </headerFooter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ndsWith" priority="1" operator="endsWith" id="{1AFD6BF0-5288-4C20-9297-9FC6AF730797}">
            <xm:f>RIGHT(E9,LEN("-"))="-"</xm:f>
            <xm:f>"-"</xm:f>
            <x14:dxf>
              <font>
                <color theme="1"/>
              </font>
              <fill>
                <patternFill>
                  <bgColor theme="0"/>
                </patternFill>
              </fill>
            </x14:dxf>
          </x14:cfRule>
          <xm:sqref>E9:E41 J9:J41 M9:M41 P9:P41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9"/>
  <dimension ref="A1:G32"/>
  <sheetViews>
    <sheetView showGridLines="0" zoomScale="90" zoomScaleNormal="90" workbookViewId="0">
      <selection activeCell="K21" sqref="K21"/>
    </sheetView>
  </sheetViews>
  <sheetFormatPr defaultColWidth="9.140625" defaultRowHeight="12.75" x14ac:dyDescent="0.2"/>
  <cols>
    <col min="1" max="1" width="17.85546875" style="494" customWidth="1"/>
    <col min="2" max="2" width="8.7109375" style="494" bestFit="1" customWidth="1"/>
    <col min="3" max="4" width="11.28515625" style="494" bestFit="1" customWidth="1"/>
    <col min="5" max="5" width="10.85546875" style="494" bestFit="1" customWidth="1"/>
    <col min="6" max="6" width="4" style="494" customWidth="1"/>
    <col min="7" max="7" width="11.28515625" style="494" bestFit="1" customWidth="1"/>
    <col min="8" max="8" width="10.7109375" style="494" customWidth="1"/>
    <col min="9" max="10" width="11.28515625" style="494" bestFit="1" customWidth="1"/>
    <col min="11" max="11" width="10.7109375" style="494" customWidth="1"/>
    <col min="12" max="12" width="14.140625" style="494" customWidth="1"/>
    <col min="13" max="16" width="10.7109375" style="494" customWidth="1"/>
    <col min="17" max="16384" width="9.140625" style="494"/>
  </cols>
  <sheetData>
    <row r="1" spans="1:5" s="488" customFormat="1" ht="21" x14ac:dyDescent="0.35">
      <c r="A1" s="19" t="s">
        <v>247</v>
      </c>
      <c r="B1" s="487"/>
    </row>
    <row r="2" spans="1:5" s="491" customFormat="1" ht="21" x14ac:dyDescent="0.35">
      <c r="A2" s="20" t="str">
        <f>ZiarnoZAK!A2</f>
        <v xml:space="preserve">w okresie: </v>
      </c>
      <c r="B2" s="842" t="str">
        <f>INFO!D15</f>
        <v>19-25.08.2024r.</v>
      </c>
    </row>
    <row r="3" spans="1:5" ht="13.5" thickBot="1" x14ac:dyDescent="0.25">
      <c r="A3" s="476"/>
    </row>
    <row r="4" spans="1:5" ht="15.75" x14ac:dyDescent="0.25">
      <c r="A4" s="631"/>
      <c r="B4" s="625"/>
      <c r="C4" s="866" t="s">
        <v>9</v>
      </c>
      <c r="D4" s="867"/>
      <c r="E4" s="868"/>
    </row>
    <row r="5" spans="1:5" ht="15.75" x14ac:dyDescent="0.25">
      <c r="A5" s="554"/>
      <c r="B5" s="627"/>
      <c r="C5" s="869"/>
      <c r="D5" s="870"/>
      <c r="E5" s="871"/>
    </row>
    <row r="6" spans="1:5" ht="45.75" customHeight="1" thickBot="1" x14ac:dyDescent="0.25">
      <c r="A6" s="649" t="s">
        <v>197</v>
      </c>
      <c r="B6" s="623" t="s">
        <v>198</v>
      </c>
      <c r="C6" s="502" t="s">
        <v>8</v>
      </c>
      <c r="D6" s="503" t="s">
        <v>8</v>
      </c>
      <c r="E6" s="308" t="s">
        <v>16</v>
      </c>
    </row>
    <row r="7" spans="1:5" ht="16.5" customHeight="1" thickBot="1" x14ac:dyDescent="0.25">
      <c r="A7" s="648"/>
      <c r="B7" s="647"/>
      <c r="C7" s="137">
        <v>45529</v>
      </c>
      <c r="D7" s="137">
        <v>45522</v>
      </c>
      <c r="E7" s="646"/>
    </row>
    <row r="8" spans="1:5" ht="14.25" customHeight="1" x14ac:dyDescent="0.2">
      <c r="A8" s="645" t="s">
        <v>220</v>
      </c>
      <c r="B8" s="644"/>
      <c r="C8" s="643"/>
      <c r="D8" s="643"/>
      <c r="E8" s="642"/>
    </row>
    <row r="9" spans="1:5" ht="15.75" x14ac:dyDescent="0.2">
      <c r="A9" s="641" t="s">
        <v>201</v>
      </c>
      <c r="B9" s="641">
        <v>450</v>
      </c>
      <c r="C9" s="640">
        <v>2031.9490000000001</v>
      </c>
      <c r="D9" s="639">
        <v>1858.6990000000001</v>
      </c>
      <c r="E9" s="638">
        <v>9.3210358428126341</v>
      </c>
    </row>
    <row r="10" spans="1:5" ht="15.75" x14ac:dyDescent="0.2">
      <c r="A10" s="637" t="s">
        <v>206</v>
      </c>
      <c r="B10" s="637">
        <v>550</v>
      </c>
      <c r="C10" s="527">
        <v>1923.125</v>
      </c>
      <c r="D10" s="533">
        <v>1906.837</v>
      </c>
      <c r="E10" s="523">
        <v>0.854189424686012</v>
      </c>
    </row>
    <row r="11" spans="1:5" ht="16.5" thickBot="1" x14ac:dyDescent="0.25">
      <c r="A11" s="636" t="s">
        <v>202</v>
      </c>
      <c r="B11" s="636">
        <v>500</v>
      </c>
      <c r="C11" s="635">
        <v>2108.3989999999999</v>
      </c>
      <c r="D11" s="634">
        <v>2412.7570000000001</v>
      </c>
      <c r="E11" s="633">
        <v>-12.614531840545906</v>
      </c>
    </row>
    <row r="12" spans="1:5" x14ac:dyDescent="0.2">
      <c r="A12" s="632"/>
    </row>
    <row r="13" spans="1:5" x14ac:dyDescent="0.2">
      <c r="A13" s="632"/>
    </row>
    <row r="14" spans="1:5" x14ac:dyDescent="0.2">
      <c r="A14" s="632"/>
    </row>
    <row r="16" spans="1:5" s="488" customFormat="1" ht="21" x14ac:dyDescent="0.35">
      <c r="A16" s="19" t="s">
        <v>248</v>
      </c>
    </row>
    <row r="17" spans="1:7" s="488" customFormat="1" ht="21" x14ac:dyDescent="0.35">
      <c r="A17" s="20" t="str">
        <f>ZiarnoZAK!A2</f>
        <v xml:space="preserve">w okresie: </v>
      </c>
      <c r="B17" s="844" t="str">
        <f>INFO!D15</f>
        <v>19-25.08.2024r.</v>
      </c>
    </row>
    <row r="18" spans="1:7" ht="13.5" thickBot="1" x14ac:dyDescent="0.25">
      <c r="A18" s="476"/>
    </row>
    <row r="19" spans="1:7" ht="16.5" thickBot="1" x14ac:dyDescent="0.3">
      <c r="A19" s="631"/>
      <c r="B19" s="625"/>
      <c r="C19" s="630" t="s">
        <v>9</v>
      </c>
      <c r="D19" s="629"/>
      <c r="E19" s="628"/>
      <c r="F19" s="596"/>
      <c r="G19" s="596"/>
    </row>
    <row r="20" spans="1:7" ht="15.75" x14ac:dyDescent="0.25">
      <c r="A20" s="554"/>
      <c r="B20" s="627"/>
      <c r="C20" s="626"/>
      <c r="D20" s="625"/>
      <c r="E20" s="497"/>
      <c r="F20" s="596"/>
      <c r="G20" s="596"/>
    </row>
    <row r="21" spans="1:7" ht="48" thickBot="1" x14ac:dyDescent="0.25">
      <c r="A21" s="624" t="s">
        <v>197</v>
      </c>
      <c r="B21" s="623" t="s">
        <v>198</v>
      </c>
      <c r="C21" s="502" t="s">
        <v>8</v>
      </c>
      <c r="D21" s="503" t="s">
        <v>8</v>
      </c>
      <c r="E21" s="308" t="s">
        <v>16</v>
      </c>
      <c r="F21" s="596"/>
      <c r="G21" s="596"/>
    </row>
    <row r="22" spans="1:7" ht="16.5" customHeight="1" thickBot="1" x14ac:dyDescent="0.25">
      <c r="A22" s="624"/>
      <c r="B22" s="623"/>
      <c r="C22" s="622">
        <v>45529</v>
      </c>
      <c r="D22" s="622">
        <v>45522</v>
      </c>
      <c r="E22" s="621"/>
      <c r="F22" s="596"/>
      <c r="G22" s="596"/>
    </row>
    <row r="23" spans="1:7" ht="16.5" thickBot="1" x14ac:dyDescent="0.25">
      <c r="A23" s="620" t="s">
        <v>219</v>
      </c>
      <c r="B23" s="619"/>
      <c r="C23" s="618"/>
      <c r="D23" s="618"/>
      <c r="E23" s="617"/>
      <c r="F23" s="596"/>
      <c r="G23" s="596"/>
    </row>
    <row r="24" spans="1:7" ht="15.75" x14ac:dyDescent="0.2">
      <c r="A24" s="893" t="s">
        <v>217</v>
      </c>
      <c r="B24" s="609">
        <v>500</v>
      </c>
      <c r="C24" s="608">
        <v>1275.616</v>
      </c>
      <c r="D24" s="607">
        <v>1273.028</v>
      </c>
      <c r="E24" s="616">
        <v>0.20329482148075026</v>
      </c>
      <c r="F24" s="596"/>
      <c r="G24" s="596"/>
    </row>
    <row r="25" spans="1:7" ht="15.75" x14ac:dyDescent="0.2">
      <c r="A25" s="894"/>
      <c r="B25" s="605">
        <v>750</v>
      </c>
      <c r="C25" s="604">
        <v>1215.838</v>
      </c>
      <c r="D25" s="757">
        <v>1234.43</v>
      </c>
      <c r="E25" s="531">
        <v>-1.5061202336301043</v>
      </c>
      <c r="F25" s="596"/>
      <c r="G25" s="596"/>
    </row>
    <row r="26" spans="1:7" ht="16.5" thickBot="1" x14ac:dyDescent="0.25">
      <c r="A26" s="615" t="s">
        <v>216</v>
      </c>
      <c r="B26" s="600">
        <v>720</v>
      </c>
      <c r="C26" s="599">
        <v>962.58299999999997</v>
      </c>
      <c r="D26" s="598">
        <v>946.08500000000004</v>
      </c>
      <c r="E26" s="614">
        <v>1.7438179444764408</v>
      </c>
      <c r="F26" s="596"/>
      <c r="G26" s="596"/>
    </row>
    <row r="27" spans="1:7" ht="16.5" thickBot="1" x14ac:dyDescent="0.25">
      <c r="A27" s="613" t="s">
        <v>218</v>
      </c>
      <c r="B27" s="612"/>
      <c r="C27" s="611"/>
      <c r="D27" s="611"/>
      <c r="E27" s="610"/>
      <c r="F27" s="596"/>
      <c r="G27" s="596"/>
    </row>
    <row r="28" spans="1:7" ht="15.75" x14ac:dyDescent="0.2">
      <c r="A28" s="895" t="s">
        <v>217</v>
      </c>
      <c r="B28" s="609">
        <v>500</v>
      </c>
      <c r="C28" s="608" t="s">
        <v>19</v>
      </c>
      <c r="D28" s="607">
        <v>1475.6130000000001</v>
      </c>
      <c r="E28" s="606" t="s">
        <v>148</v>
      </c>
      <c r="F28" s="596"/>
      <c r="G28" s="596"/>
    </row>
    <row r="29" spans="1:7" ht="15.75" x14ac:dyDescent="0.2">
      <c r="A29" s="896"/>
      <c r="B29" s="605">
        <v>750</v>
      </c>
      <c r="C29" s="604" t="s">
        <v>19</v>
      </c>
      <c r="D29" s="603" t="s">
        <v>19</v>
      </c>
      <c r="E29" s="602" t="s">
        <v>148</v>
      </c>
      <c r="F29" s="596"/>
      <c r="G29" s="596"/>
    </row>
    <row r="30" spans="1:7" ht="16.5" thickBot="1" x14ac:dyDescent="0.25">
      <c r="A30" s="601" t="s">
        <v>216</v>
      </c>
      <c r="B30" s="600">
        <v>720</v>
      </c>
      <c r="C30" s="599">
        <v>1052.384</v>
      </c>
      <c r="D30" s="598" t="s">
        <v>19</v>
      </c>
      <c r="E30" s="597" t="s">
        <v>148</v>
      </c>
      <c r="F30" s="596"/>
      <c r="G30" s="596"/>
    </row>
    <row r="31" spans="1:7" x14ac:dyDescent="0.2">
      <c r="A31" s="756"/>
    </row>
    <row r="32" spans="1:7" s="594" customFormat="1" ht="15.75" x14ac:dyDescent="0.25">
      <c r="A32" s="595"/>
      <c r="B32" s="494"/>
      <c r="C32" s="494"/>
      <c r="D32" s="494"/>
      <c r="E32" s="494"/>
    </row>
  </sheetData>
  <mergeCells count="3">
    <mergeCell ref="C4:E5"/>
    <mergeCell ref="A24:A25"/>
    <mergeCell ref="A28:A29"/>
  </mergeCells>
  <conditionalFormatting sqref="E9:E11 E24:E26 E28:E30">
    <cfRule type="beginsWith" dxfId="15" priority="2" operator="beginsWith" text="*">
      <formula>LEFT(E9,LEN("*"))="*"</formula>
    </cfRule>
    <cfRule type="cellIs" dxfId="14" priority="3" operator="lessThan">
      <formula>0</formula>
    </cfRule>
    <cfRule type="cellIs" dxfId="13" priority="4" operator="greaterThan">
      <formula>0</formula>
    </cfRule>
  </conditionalFormatting>
  <pageMargins left="0.2" right="0.21" top="0.6" bottom="0.34" header="0.23" footer="0.21"/>
  <pageSetup paperSize="9" scale="68" orientation="landscape" r:id="rId1"/>
  <headerFooter alignWithMargins="0">
    <oddHeader>&amp;L&amp;"Times New Roman CE,Pogrubiona kursywa"&amp;12MINISTERSTWO ROLNICTWA i ROZWOJU WSI
Departament Rynków Rolnych&amp;C&amp;"Times New Roman CE,Standardowy"&amp;12SPRZEDAŻ MĄK</oddHeader>
    <oddFooter>&amp;R&amp;"Times New Roman CE,Pogrubiona kursywa"&amp;11Przygotowała: Anna Porowska</oddFooter>
  </headerFooter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ndsWith" priority="1" operator="endsWith" id="{0ECC24F8-FD7C-4283-B07B-944DF572F872}">
            <xm:f>RIGHT(E9,LEN("-"))="-"</xm:f>
            <xm:f>"-"</xm:f>
            <x14:dxf>
              <font>
                <color auto="1"/>
              </font>
              <fill>
                <patternFill>
                  <bgColor theme="0"/>
                </patternFill>
              </fill>
            </x14:dxf>
          </x14:cfRule>
          <xm:sqref>E9:E11 E24:E26 E28:E30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0"/>
  <dimension ref="A1:P18"/>
  <sheetViews>
    <sheetView showGridLines="0" zoomScaleNormal="100" workbookViewId="0">
      <selection activeCell="J28" sqref="J28"/>
    </sheetView>
  </sheetViews>
  <sheetFormatPr defaultColWidth="9.140625" defaultRowHeight="12.75" x14ac:dyDescent="0.2"/>
  <cols>
    <col min="1" max="1" width="9.7109375" style="650" customWidth="1"/>
    <col min="2" max="2" width="8.140625" style="650" customWidth="1"/>
    <col min="3" max="4" width="12.7109375" style="650" customWidth="1"/>
    <col min="5" max="5" width="9.5703125" style="650" customWidth="1"/>
    <col min="6" max="9" width="12.7109375" style="650" customWidth="1"/>
    <col min="10" max="10" width="9.5703125" style="650" customWidth="1"/>
    <col min="11" max="12" width="12.7109375" style="650" customWidth="1"/>
    <col min="13" max="13" width="9.140625" style="650"/>
    <col min="14" max="15" width="12.7109375" style="650" customWidth="1"/>
    <col min="16" max="16" width="9.5703125" style="650" customWidth="1"/>
    <col min="17" max="16384" width="9.140625" style="650"/>
  </cols>
  <sheetData>
    <row r="1" spans="1:16" ht="21" x14ac:dyDescent="0.35">
      <c r="A1" s="19" t="s">
        <v>249</v>
      </c>
      <c r="B1" s="691"/>
    </row>
    <row r="2" spans="1:16" s="12" customFormat="1" ht="21" x14ac:dyDescent="0.35">
      <c r="A2" s="20" t="str">
        <f>ZiarnoZAK!A2</f>
        <v xml:space="preserve">w okresie: </v>
      </c>
      <c r="B2" s="10"/>
      <c r="C2" s="843" t="str">
        <f>INFO!D15</f>
        <v>19-25.08.2024r.</v>
      </c>
    </row>
    <row r="3" spans="1:16" ht="15.75" thickBot="1" x14ac:dyDescent="0.3">
      <c r="A3" s="492"/>
      <c r="B3" s="651"/>
    </row>
    <row r="4" spans="1:16" ht="16.5" thickBot="1" x14ac:dyDescent="0.3">
      <c r="A4" s="690"/>
      <c r="B4" s="689"/>
      <c r="C4" s="897" t="s">
        <v>9</v>
      </c>
      <c r="D4" s="898"/>
      <c r="E4" s="898"/>
      <c r="F4" s="898"/>
      <c r="G4" s="899"/>
      <c r="H4" s="688" t="s">
        <v>10</v>
      </c>
      <c r="I4" s="687"/>
      <c r="J4" s="687"/>
      <c r="K4" s="686"/>
      <c r="L4" s="686"/>
      <c r="M4" s="686"/>
      <c r="N4" s="686"/>
      <c r="O4" s="686"/>
      <c r="P4" s="685"/>
    </row>
    <row r="5" spans="1:16" ht="15.75" x14ac:dyDescent="0.25">
      <c r="A5" s="684"/>
      <c r="B5" s="683"/>
      <c r="C5" s="900"/>
      <c r="D5" s="901"/>
      <c r="E5" s="901"/>
      <c r="F5" s="901"/>
      <c r="G5" s="902"/>
      <c r="H5" s="681" t="s">
        <v>11</v>
      </c>
      <c r="I5" s="682"/>
      <c r="J5" s="682"/>
      <c r="K5" s="681" t="s">
        <v>12</v>
      </c>
      <c r="L5" s="682"/>
      <c r="M5" s="682"/>
      <c r="N5" s="681" t="s">
        <v>13</v>
      </c>
      <c r="O5" s="680"/>
      <c r="P5" s="679"/>
    </row>
    <row r="6" spans="1:16" ht="48" thickBot="1" x14ac:dyDescent="0.25">
      <c r="A6" s="678" t="s">
        <v>14</v>
      </c>
      <c r="B6" s="677" t="s">
        <v>226</v>
      </c>
      <c r="C6" s="134" t="s">
        <v>8</v>
      </c>
      <c r="D6" s="135"/>
      <c r="E6" s="676" t="s">
        <v>16</v>
      </c>
      <c r="F6" s="504" t="s">
        <v>199</v>
      </c>
      <c r="G6" s="675" t="s">
        <v>199</v>
      </c>
      <c r="H6" s="134" t="s">
        <v>8</v>
      </c>
      <c r="I6" s="135"/>
      <c r="J6" s="676" t="s">
        <v>16</v>
      </c>
      <c r="K6" s="134" t="s">
        <v>8</v>
      </c>
      <c r="L6" s="135"/>
      <c r="M6" s="676" t="s">
        <v>16</v>
      </c>
      <c r="N6" s="134" t="s">
        <v>8</v>
      </c>
      <c r="O6" s="135"/>
      <c r="P6" s="675" t="s">
        <v>16</v>
      </c>
    </row>
    <row r="7" spans="1:16" ht="28.5" customHeight="1" thickBot="1" x14ac:dyDescent="0.25">
      <c r="A7" s="674"/>
      <c r="B7" s="673"/>
      <c r="C7" s="137" t="s">
        <v>282</v>
      </c>
      <c r="D7" s="138" t="s">
        <v>278</v>
      </c>
      <c r="E7" s="162"/>
      <c r="F7" s="137" t="s">
        <v>282</v>
      </c>
      <c r="G7" s="138" t="s">
        <v>278</v>
      </c>
      <c r="H7" s="137" t="s">
        <v>282</v>
      </c>
      <c r="I7" s="138" t="s">
        <v>278</v>
      </c>
      <c r="J7" s="162"/>
      <c r="K7" s="137" t="s">
        <v>282</v>
      </c>
      <c r="L7" s="138" t="s">
        <v>278</v>
      </c>
      <c r="M7" s="162"/>
      <c r="N7" s="137" t="s">
        <v>282</v>
      </c>
      <c r="O7" s="138" t="s">
        <v>278</v>
      </c>
      <c r="P7" s="163"/>
    </row>
    <row r="8" spans="1:16" ht="15.75" x14ac:dyDescent="0.25">
      <c r="A8" s="672" t="s">
        <v>225</v>
      </c>
      <c r="B8" s="671"/>
      <c r="C8" s="667"/>
      <c r="D8" s="666"/>
      <c r="E8" s="668"/>
      <c r="F8" s="670"/>
      <c r="G8" s="665"/>
      <c r="H8" s="669"/>
      <c r="I8" s="666"/>
      <c r="J8" s="668"/>
      <c r="K8" s="667"/>
      <c r="L8" s="666"/>
      <c r="M8" s="668"/>
      <c r="N8" s="667"/>
      <c r="O8" s="666"/>
      <c r="P8" s="665"/>
    </row>
    <row r="9" spans="1:16" ht="15.75" x14ac:dyDescent="0.25">
      <c r="A9" s="664" t="s">
        <v>222</v>
      </c>
      <c r="B9" s="663" t="s">
        <v>223</v>
      </c>
      <c r="C9" s="547">
        <v>451.43900000000002</v>
      </c>
      <c r="D9" s="142" t="s">
        <v>19</v>
      </c>
      <c r="E9" s="139" t="s">
        <v>148</v>
      </c>
      <c r="F9" s="567">
        <v>0.23789878509152138</v>
      </c>
      <c r="G9" s="144">
        <v>0.15673208933063279</v>
      </c>
      <c r="H9" s="141" t="s">
        <v>19</v>
      </c>
      <c r="I9" s="142" t="s">
        <v>19</v>
      </c>
      <c r="J9" s="143" t="s">
        <v>148</v>
      </c>
      <c r="K9" s="141" t="s">
        <v>21</v>
      </c>
      <c r="L9" s="142" t="s">
        <v>21</v>
      </c>
      <c r="M9" s="139" t="s">
        <v>21</v>
      </c>
      <c r="N9" s="141" t="s">
        <v>19</v>
      </c>
      <c r="O9" s="142" t="s">
        <v>19</v>
      </c>
      <c r="P9" s="173" t="s">
        <v>148</v>
      </c>
    </row>
    <row r="10" spans="1:16" ht="16.5" thickBot="1" x14ac:dyDescent="0.3">
      <c r="A10" s="664" t="s">
        <v>222</v>
      </c>
      <c r="B10" s="663" t="s">
        <v>221</v>
      </c>
      <c r="C10" s="547">
        <v>555.72299999999996</v>
      </c>
      <c r="D10" s="142">
        <v>566.66099999999994</v>
      </c>
      <c r="E10" s="139">
        <v>-1.930254596663612</v>
      </c>
      <c r="F10" s="139">
        <v>5.7287187931916845</v>
      </c>
      <c r="G10" s="144">
        <v>5.3331522325334273</v>
      </c>
      <c r="H10" s="141">
        <v>561.15499999999997</v>
      </c>
      <c r="I10" s="142">
        <v>576.96900000000005</v>
      </c>
      <c r="J10" s="143">
        <v>-2.7408751596706371</v>
      </c>
      <c r="K10" s="141" t="s">
        <v>19</v>
      </c>
      <c r="L10" s="142" t="s">
        <v>19</v>
      </c>
      <c r="M10" s="662" t="s">
        <v>148</v>
      </c>
      <c r="N10" s="141" t="s">
        <v>19</v>
      </c>
      <c r="O10" s="142" t="s">
        <v>19</v>
      </c>
      <c r="P10" s="140" t="s">
        <v>148</v>
      </c>
    </row>
    <row r="11" spans="1:16" ht="15.75" x14ac:dyDescent="0.25">
      <c r="A11" s="672" t="s">
        <v>224</v>
      </c>
      <c r="B11" s="671"/>
      <c r="C11" s="667"/>
      <c r="D11" s="666"/>
      <c r="E11" s="668"/>
      <c r="F11" s="670"/>
      <c r="G11" s="665"/>
      <c r="H11" s="669"/>
      <c r="I11" s="666"/>
      <c r="J11" s="668"/>
      <c r="K11" s="667"/>
      <c r="L11" s="666"/>
      <c r="M11" s="668"/>
      <c r="N11" s="667"/>
      <c r="O11" s="666"/>
      <c r="P11" s="665"/>
    </row>
    <row r="12" spans="1:16" ht="15.75" x14ac:dyDescent="0.25">
      <c r="A12" s="664" t="s">
        <v>222</v>
      </c>
      <c r="B12" s="663" t="s">
        <v>223</v>
      </c>
      <c r="C12" s="547">
        <v>402.63099999999997</v>
      </c>
      <c r="D12" s="142">
        <v>414.29599999999999</v>
      </c>
      <c r="E12" s="139">
        <v>-2.8156197501303466</v>
      </c>
      <c r="F12" s="567">
        <v>8.2424385902001926</v>
      </c>
      <c r="G12" s="144">
        <v>7.4436423632056439</v>
      </c>
      <c r="H12" s="141">
        <v>411.31900000000002</v>
      </c>
      <c r="I12" s="142">
        <v>416.25700000000001</v>
      </c>
      <c r="J12" s="143">
        <v>-1.1862863567459496</v>
      </c>
      <c r="K12" s="141" t="s">
        <v>19</v>
      </c>
      <c r="L12" s="142">
        <v>389.38499999999999</v>
      </c>
      <c r="M12" s="662" t="s">
        <v>148</v>
      </c>
      <c r="N12" s="141" t="s">
        <v>19</v>
      </c>
      <c r="O12" s="142" t="s">
        <v>19</v>
      </c>
      <c r="P12" s="173" t="s">
        <v>148</v>
      </c>
    </row>
    <row r="13" spans="1:16" ht="16.5" thickBot="1" x14ac:dyDescent="0.3">
      <c r="A13" s="160" t="s">
        <v>222</v>
      </c>
      <c r="B13" s="661" t="s">
        <v>221</v>
      </c>
      <c r="C13" s="660">
        <v>447.03300000000002</v>
      </c>
      <c r="D13" s="656">
        <v>443.166</v>
      </c>
      <c r="E13" s="658">
        <v>0.87258499072582707</v>
      </c>
      <c r="F13" s="659">
        <v>85.790943831516586</v>
      </c>
      <c r="G13" s="170">
        <v>87.066473314930292</v>
      </c>
      <c r="H13" s="657">
        <v>440.73599999999999</v>
      </c>
      <c r="I13" s="656">
        <v>428.70800000000003</v>
      </c>
      <c r="J13" s="169">
        <v>2.8056392696194061</v>
      </c>
      <c r="K13" s="657">
        <v>450.88200000000001</v>
      </c>
      <c r="L13" s="656">
        <v>455.94099999999997</v>
      </c>
      <c r="M13" s="658">
        <v>-1.1095733877848164</v>
      </c>
      <c r="N13" s="657">
        <v>448.45400000000001</v>
      </c>
      <c r="O13" s="656">
        <v>457.29500000000002</v>
      </c>
      <c r="P13" s="175">
        <v>-1.9333253151685472</v>
      </c>
    </row>
    <row r="14" spans="1:16" s="652" customFormat="1" ht="16.5" thickBot="1" x14ac:dyDescent="0.3">
      <c r="A14" s="309"/>
      <c r="B14" s="13"/>
      <c r="C14" s="13"/>
      <c r="D14" s="13"/>
      <c r="E14" s="655" t="s">
        <v>207</v>
      </c>
      <c r="F14" s="654">
        <v>100</v>
      </c>
      <c r="G14" s="653">
        <v>100</v>
      </c>
      <c r="H14" s="13"/>
      <c r="I14" s="13"/>
      <c r="J14" s="13"/>
      <c r="K14" s="13"/>
      <c r="L14" s="13"/>
      <c r="M14" s="13"/>
      <c r="N14" s="13"/>
      <c r="O14" s="13"/>
      <c r="P14" s="13"/>
    </row>
    <row r="15" spans="1:16" ht="15.75" x14ac:dyDescent="0.25">
      <c r="A15" s="595"/>
      <c r="B15" s="651"/>
      <c r="C15" s="23"/>
      <c r="D15" s="23"/>
      <c r="E15" s="23"/>
      <c r="F15" s="23"/>
      <c r="G15" s="23"/>
      <c r="H15" s="23"/>
      <c r="I15" s="23"/>
    </row>
    <row r="16" spans="1:16" ht="15.75" x14ac:dyDescent="0.25">
      <c r="A16" s="595"/>
      <c r="B16" s="651"/>
      <c r="C16" s="23"/>
      <c r="D16" s="23"/>
      <c r="E16" s="23"/>
      <c r="F16" s="23"/>
      <c r="G16" s="23"/>
      <c r="H16" s="23"/>
      <c r="I16" s="23"/>
    </row>
    <row r="18" spans="1:1" ht="15.75" x14ac:dyDescent="0.25">
      <c r="A18" s="732"/>
    </row>
  </sheetData>
  <mergeCells count="1">
    <mergeCell ref="C4:G5"/>
  </mergeCells>
  <conditionalFormatting sqref="E9:E10 E12:E13 J9:J10 J12:J13 M9:M10 M12:M13 P9:P10 P12:P13">
    <cfRule type="beginsWith" dxfId="11" priority="2" operator="beginsWith" text="*">
      <formula>LEFT(E9,LEN("*"))="*"</formula>
    </cfRule>
    <cfRule type="cellIs" dxfId="10" priority="3" operator="lessThan">
      <formula>0</formula>
    </cfRule>
    <cfRule type="cellIs" dxfId="9" priority="4" operator="greaterThan">
      <formula>0</formula>
    </cfRule>
  </conditionalFormatting>
  <pageMargins left="0.2" right="0.21" top="0.78" bottom="1" header="0.23" footer="0.5"/>
  <pageSetup paperSize="9" scale="95" orientation="landscape" r:id="rId1"/>
  <headerFooter alignWithMargins="0">
    <oddHeader>&amp;L&amp;"Times New Roman CE,Pogrubiona kursywa"&amp;12MINISTERSTWO ROLNICTWA i ROZWOJU WSI
Departament Rynków Rolnych</oddHeader>
    <oddFooter>&amp;R&amp;"Times New Roman CE,Pogrubiona kursywa"&amp;11Przygotowała: Anna Porowska</oddFoot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ndsWith" priority="1" operator="endsWith" id="{1B159511-C946-461F-B4DC-7F222B80FBBD}">
            <xm:f>RIGHT(E9,LEN("-"))="-"</xm:f>
            <xm:f>"-"</xm:f>
            <x14:dxf>
              <font>
                <color theme="1"/>
              </font>
              <fill>
                <patternFill>
                  <bgColor theme="0"/>
                </patternFill>
              </fill>
            </x14:dxf>
          </x14:cfRule>
          <xm:sqref>E9:E10 E12:E13 J9:J10 J12:J13 M9:M10 M12:M13 P9:P10 P12:P13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16</vt:i4>
      </vt:variant>
      <vt:variant>
        <vt:lpstr>Zakresy nazwane</vt:lpstr>
      </vt:variant>
      <vt:variant>
        <vt:i4>9</vt:i4>
      </vt:variant>
    </vt:vector>
  </HeadingPairs>
  <TitlesOfParts>
    <vt:vector size="25" baseType="lpstr">
      <vt:lpstr>INFO</vt:lpstr>
      <vt:lpstr>Dodatkowe inf.</vt:lpstr>
      <vt:lpstr>Zmiana Roczna</vt:lpstr>
      <vt:lpstr>ZiarnoZAK</vt:lpstr>
      <vt:lpstr>ZiarnoWYKRESY</vt:lpstr>
      <vt:lpstr>ZiarnoPL_UE_MATIF</vt:lpstr>
      <vt:lpstr>MąkaSPRZED</vt:lpstr>
      <vt:lpstr>MąkaZAK</vt:lpstr>
      <vt:lpstr>OtrębySPRZED</vt:lpstr>
      <vt:lpstr>ZIARNO-ceny miesięczne</vt:lpstr>
      <vt:lpstr>MĄKI-ceny miesięczne</vt:lpstr>
      <vt:lpstr>HZ ogółem</vt:lpstr>
      <vt:lpstr>HZ wg krajów</vt:lpstr>
      <vt:lpstr>HZ wykresy og.</vt:lpstr>
      <vt:lpstr>HZ - dane ostateczne</vt:lpstr>
      <vt:lpstr>HZ wg krajów 2022-2023</vt:lpstr>
      <vt:lpstr>ZiarnoPL_UE_MATIF!_Toc126836177</vt:lpstr>
      <vt:lpstr>'Zmiana Roczna'!_Toc145594128</vt:lpstr>
      <vt:lpstr>'Zmiana Roczna'!_Toc158287174</vt:lpstr>
      <vt:lpstr>'HZ wg krajów'!Obszar_wydruku</vt:lpstr>
      <vt:lpstr>MąkaSPRZED!Obszar_wydruku</vt:lpstr>
      <vt:lpstr>MąkaZAK!Obszar_wydruku</vt:lpstr>
      <vt:lpstr>OtrębySPRZED!Obszar_wydruku</vt:lpstr>
      <vt:lpstr>ZiarnoZAK!Obszar_wydruku</vt:lpstr>
      <vt:lpstr>INFO!OLE_LINK4</vt:lpstr>
    </vt:vector>
  </TitlesOfParts>
  <Company>mrirw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HTML clipboard</dc:title>
  <dc:creator>Olechowicz Magdalena</dc:creator>
  <cp:lastModifiedBy>Olechowicz Magdalena</cp:lastModifiedBy>
  <cp:lastPrinted>2020-07-09T08:14:49Z</cp:lastPrinted>
  <dcterms:created xsi:type="dcterms:W3CDTF">2002-10-16T09:43:58Z</dcterms:created>
  <dcterms:modified xsi:type="dcterms:W3CDTF">2024-08-29T12:09:08Z</dcterms:modified>
</cp:coreProperties>
</file>