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<sst xmlns="http://schemas.openxmlformats.org/spreadsheetml/2006/main" count="1382" uniqueCount="288">
  <si>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</si>
  <si>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</si>
  <si>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</si>
  <si>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</si>
  <si>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</si>
  <si>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</si>
  <si>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</si>
  <si>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</si>
  <si>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</si>
  <si>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</si>
  <si>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</si>
  <si>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</si>
  <si>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</si>
  <si>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</si>
  <si>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</si>
  <si>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</si>
  <si>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</si>
  <si>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</si>
  <si>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</si>
  <si>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</si>
  <si>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</si>
  <si>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</si>
  <si>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</si>
  <si>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</si>
  <si>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</si>
  <si>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</si>
  <si>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</si>
  <si>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</si>
  <si>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</si>
  <si>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</si>
  <si>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</si>
  <si>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</si>
  <si>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</si>
  <si>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</si>
  <si>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</si>
  <si>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</si>
  <si>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</si>
  <si>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</si>
  <si>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</si>
  <si>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</si>
  <si>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</si>
  <si>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</si>
  <si>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</si>
  <si>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</si>
  <si>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</si>
  <si>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</si>
  <si>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</si>
  <si>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</si>
  <si>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</si>
  <si>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</si>
  <si>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</si>
  <si>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</si>
  <si>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</si>
  <si>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</si>
  <si>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</si>
  <si>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</si>
  <si>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</si>
  <si>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</si>
  <si>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</si>
  <si>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</si>
  <si>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</si>
  <si>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</si>
  <si>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</si>
  <si>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</si>
  <si>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</si>
  <si>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</si>
  <si>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</si>
  <si>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</si>
  <si>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</si>
  <si>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</si>
  <si>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</si>
  <si>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</si>
  <si>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</si>
  <si>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</si>
  <si>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</si>
  <si>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</si>
  <si>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</si>
  <si>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</si>
  <si>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</si>
  <si>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</si>
  <si>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</si>
  <si>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</si>
  <si>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</si>
  <si>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</si>
  <si>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</si>
  <si>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</si>
  <si>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</si>
  <si>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</si>
  <si>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</si>
  <si>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</si>
  <si>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</si>
  <si>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</si>
  <si>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</si>
  <si>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</si>
  <si>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</si>
  <si>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</si>
  <si>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</si>
  <si>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</si>
  <si>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</si>
  <si>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</si>
  <si>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</si>
  <si>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</si>
  <si>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</si>
  <si>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</si>
  <si>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</si>
  <si>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</si>
  <si>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</si>
  <si>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</si>
  <si>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</si>
  <si>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</si>
  <si>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</si>
  <si>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</si>
  <si>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</si>
  <si>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</si>
  <si>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</si>
  <si>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</si>
  <si>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</si>
  <si>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</si>
  <si>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</si>
  <si>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</si>
  <si>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</si>
  <si>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</si>
  <si>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</si>
  <si>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</si>
  <si>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</si>
  <si>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</si>
  <si>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</si>
  <si>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</si>
  <si>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</si>
  <si>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</si>
  <si>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</si>
  <si>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</si>
  <si>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</si>
  <si>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</si>
  <si>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</si>
  <si>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</si>
  <si>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</si>
  <si>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</si>
  <si>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</si>
  <si>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</si>
  <si>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</si>
  <si>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</si>
  <si>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</si>
  <si>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</si>
  <si>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</si>
  <si>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</si>
  <si>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</si>
  <si>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</si>
  <si>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</si>
  <si>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</si>
  <si>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</si>
  <si>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</si>
  <si>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</si>
  <si>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</si>
  <si>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</si>
  <si>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</si>
  <si>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</si>
  <si>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</si>
  <si>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</si>
  <si>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</si>
  <si>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</si>
  <si>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</si>
  <si>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</si>
  <si>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</si>
  <si>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</si>
  <si>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</si>
  <si>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</si>
  <si>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</si>
  <si>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</si>
  <si>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</si>
  <si>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</si>
  <si>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</si>
  <si>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</si>
  <si>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</si>
  <si>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</si>
  <si>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</si>
  <si>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</si>
  <si>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</si>
  <si>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</si>
  <si>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</si>
  <si>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</si>
  <si>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</si>
  <si>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</si>
  <si>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</si>
  <si>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</si>
  <si>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</si>
  <si>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</si>
  <si>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</si>
  <si>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</si>
  <si>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</si>
  <si>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</si>
  <si>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</si>
  <si>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</si>
  <si>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</si>
  <si>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</si>
  <si>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</si>
  <si>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</si>
  <si>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</si>
  <si>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</si>
  <si>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</si>
  <si>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</si>
  <si>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</si>
  <si>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</si>
  <si>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</si>
  <si>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</si>
  <si>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</si>
  <si>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</si>
  <si>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</si>
  <si>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</si>
  <si>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</si>
  <si>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</si>
  <si>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</si>
  <si>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</si>
  <si>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</si>
  <si>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</si>
  <si>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</si>
  <si>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</si>
  <si>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</si>
  <si>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</si>
  <si>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</si>
  <si>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</si>
  <si>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</si>
  <si>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</si>
  <si>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</si>
  <si>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</si>
  <si>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</si>
  <si>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</si>
  <si>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</si>
  <si>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</si>
  <si>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</si>
  <si>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</si>
  <si>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</si>
  <si>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</si>
  <si>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</si>
  <si>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</si>
  <si>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</si>
  <si>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</si>
  <si>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</si>
  <si>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</si>
  <si>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</si>
  <si>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</si>
  <si>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</si>
  <si>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</si>
  <si>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</si>
  <si>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</si>
  <si>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</si>
  <si>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</si>
  <si>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</si>
  <si>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</si>
  <si>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</si>
  <si>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</si>
  <si>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</si>
  <si>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</si>
  <si>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</si>
  <si>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</si>
  <si>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</si>
  <si>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</si>
  <si>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</si>
  <si>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</si>
  <si>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</si>
  <si>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</si>
  <si>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</si>
  <si>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</si>
  <si>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</si>
  <si>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</si>
  <si>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</si>
  <si>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</si>
  <si>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</si>
  <si>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</si>
  <si>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</si>
  <si>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</si>
  <si>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</si>
  <si>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</si>
  <si>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</si>
  <si>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</si>
  <si>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</si>
  <si>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Serbia</t>
  </si>
  <si>
    <t>listopad 2024</t>
  </si>
  <si>
    <t>grudzień 2024</t>
  </si>
  <si>
    <t>Średnie ceny zakupu pszenicy konsumpcyjnej i kukurydzy w przedsiębiorstwach dokonujących zakupu zbóż w układzie tygodniowym</t>
  </si>
  <si>
    <t>I-XI 2023r.</t>
  </si>
  <si>
    <t>I-XI 2024r.*</t>
  </si>
  <si>
    <t>2025-01-12</t>
  </si>
  <si>
    <t>NR 03/2025</t>
  </si>
  <si>
    <t>13 - 19.01.2025r.</t>
  </si>
  <si>
    <t>23 stycznia 2025r.</t>
  </si>
  <si>
    <t>2025-01-19</t>
  </si>
  <si>
    <t>2020-01-19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</si>
</sst>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</cellStyleXfs>
  <cellXfs count="90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0" fontId="90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6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9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3" fontId="91" fillId="0" borderId="152" xfId="66" applyNumberFormat="1" applyFont="1" applyFill="1" applyBorder="1" applyAlignment="1">
      <alignment horizontal="right" vertical="center" wrapText="1" readingOrder="1"/>
    </xf>
    <xf numFmtId="3" fontId="90" fillId="0" borderId="153" xfId="66" applyNumberFormat="1" applyFont="1" applyFill="1" applyBorder="1" applyAlignment="1">
      <alignment horizontal="right" vertical="center" wrapText="1" readingOrder="1"/>
    </xf>
    <xf numFmtId="170" fontId="89" fillId="45" borderId="154" xfId="66" applyNumberFormat="1" applyFont="1" applyFill="1" applyBorder="1" applyAlignment="1">
      <alignment horizontal="right" vertical="center" wrapText="1" readingOrder="1"/>
    </xf>
    <xf numFmtId="170" fontId="88" fillId="46" borderId="154" xfId="66" applyNumberFormat="1" applyFont="1" applyFill="1" applyBorder="1" applyAlignment="1">
      <alignment horizontal="right" vertical="center" wrapText="1" readingOrder="1"/>
    </xf>
    <xf numFmtId="3" fontId="90" fillId="0" borderId="160" xfId="66" applyNumberFormat="1" applyFont="1" applyFill="1" applyBorder="1" applyAlignment="1">
      <alignment horizontal="right" vertical="center" wrapText="1" readingOrder="1"/>
    </xf>
    <xf numFmtId="170" fontId="89" fillId="45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3" fontId="91" fillId="0" borderId="163" xfId="66" applyNumberFormat="1" applyFont="1" applyFill="1" applyBorder="1" applyAlignment="1">
      <alignment horizontal="right" vertical="center" wrapText="1" readingOrder="1"/>
    </xf>
    <xf numFmtId="170" fontId="88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4" xfId="0" applyNumberFormat="1" applyFont="1" applyFill="1" applyBorder="1"/>
    <xf numFmtId="164" fontId="38" fillId="0" borderId="172" xfId="0" applyNumberFormat="1" applyFont="1" applyFill="1" applyBorder="1"/>
    <xf numFmtId="165" fontId="38" fillId="0" borderId="173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8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5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6" xfId="66" applyNumberFormat="1" applyFont="1" applyFill="1" applyBorder="1" applyAlignment="1">
      <alignment horizontal="right" vertical="center" wrapText="1" readingOrder="1"/>
    </xf>
    <xf numFmtId="3" fontId="90" fillId="0" borderId="177" xfId="66" applyNumberFormat="1" applyFont="1" applyFill="1" applyBorder="1" applyAlignment="1">
      <alignment horizontal="right" vertical="center" wrapText="1" readingOrder="1"/>
    </xf>
    <xf numFmtId="170" fontId="89" fillId="45" borderId="178" xfId="66" applyNumberFormat="1" applyFont="1" applyFill="1" applyBorder="1" applyAlignment="1">
      <alignment horizontal="right" vertical="center" wrapText="1" readingOrder="1"/>
    </xf>
    <xf numFmtId="169" fontId="91" fillId="0" borderId="163" xfId="66" applyNumberFormat="1" applyFont="1" applyFill="1" applyBorder="1" applyAlignment="1">
      <alignment horizontal="center" vertical="center" wrapText="1" readingOrder="1"/>
    </xf>
    <xf numFmtId="169" fontId="90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14" fontId="91" fillId="0" borderId="163" xfId="66" applyNumberFormat="1" applyFont="1" applyFill="1" applyBorder="1" applyAlignment="1">
      <alignment horizontal="center" vertical="center" wrapText="1" readingOrder="1"/>
    </xf>
    <xf numFmtId="14" fontId="90" fillId="0" borderId="160" xfId="66" applyNumberFormat="1" applyFont="1" applyFill="1" applyBorder="1" applyAlignment="1">
      <alignment horizontal="center" vertical="center" wrapText="1" readingOrder="1"/>
    </xf>
    <xf numFmtId="0" fontId="90" fillId="0" borderId="178" xfId="66" applyNumberFormat="1" applyFont="1" applyFill="1" applyBorder="1" applyAlignment="1">
      <alignment horizontal="center" vertical="center" wrapText="1" readingOrder="1"/>
    </xf>
    <xf numFmtId="0" fontId="90" fillId="0" borderId="180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3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5" xfId="0" applyFont="1" applyBorder="1" applyAlignment="1">
      <alignment vertical="center"/>
    </xf>
    <xf numFmtId="0" fontId="41" fillId="0" borderId="167" xfId="0" applyFont="1" applyBorder="1" applyAlignment="1">
      <alignment vertical="center"/>
    </xf>
    <xf numFmtId="0" fontId="37" fillId="0" borderId="174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64" fontId="40" fillId="4" borderId="166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64" fontId="40" fillId="4" borderId="164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4" xfId="0" applyNumberFormat="1" applyFont="1" applyFill="1" applyBorder="1" applyAlignment="1">
      <alignment horizontal="right" vertical="center"/>
    </xf>
    <xf numFmtId="164" fontId="40" fillId="2" borderId="139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3" fontId="38" fillId="0" borderId="165" xfId="0" applyNumberFormat="1" applyFont="1" applyBorder="1" applyAlignment="1">
      <alignment horizontal="right"/>
    </xf>
    <xf numFmtId="3" fontId="37" fillId="0" borderId="190" xfId="0" applyNumberFormat="1" applyFont="1" applyBorder="1" applyAlignment="1">
      <alignment horizontal="right"/>
    </xf>
    <xf numFmtId="3" fontId="37" fillId="0" borderId="167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4" xfId="66" applyNumberFormat="1" applyFont="1" applyFill="1" applyBorder="1" applyAlignment="1">
      <alignment horizontal="right" vertical="center" wrapText="1" readingOrder="1"/>
    </xf>
    <xf numFmtId="3" fontId="38" fillId="0" borderId="171" xfId="66" applyNumberFormat="1" applyFont="1" applyFill="1" applyBorder="1" applyAlignment="1">
      <alignment horizontal="right" vertical="center" wrapText="1" readingOrder="1"/>
    </xf>
    <xf numFmtId="3" fontId="37" fillId="0" borderId="160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164" fontId="40" fillId="2" borderId="133" xfId="0" applyNumberFormat="1" applyFont="1" applyFill="1" applyBorder="1" applyAlignment="1">
      <alignment horizontal="right" vertical="center"/>
    </xf>
    <xf numFmtId="0" fontId="28" fillId="0" borderId="24" xfId="4" applyFont="1" applyBorder="1"/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4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70" xfId="66" applyNumberFormat="1" applyFont="1" applyFill="1" applyBorder="1" applyAlignment="1">
      <alignment horizontal="center" vertical="center" wrapText="1" readingOrder="1"/>
    </xf>
    <xf numFmtId="0" fontId="90" fillId="0" borderId="179" xfId="66" applyNumberFormat="1" applyFont="1" applyFill="1" applyBorder="1" applyAlignment="1">
      <alignment horizontal="center" vertical="center" wrapText="1" readingOrder="1"/>
    </xf>
    <xf numFmtId="0" fontId="90" fillId="0" borderId="101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8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184785</xdr:colOff>
      <xdr:row>23</xdr:row>
      <xdr:rowOff>9948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58535" cy="34918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18</xdr:col>
      <xdr:colOff>43815</xdr:colOff>
      <xdr:row>23</xdr:row>
      <xdr:rowOff>2328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083" y="423333"/>
          <a:ext cx="6076315" cy="34842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336550</xdr:colOff>
      <xdr:row>24</xdr:row>
      <xdr:rowOff>74529</xdr:rowOff>
    </xdr:to>
    <xdr:pic>
      <xdr:nvPicPr>
        <xdr:cNvPr id="8" name="Obraz 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6051550" cy="32829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608029</xdr:colOff>
      <xdr:row>24</xdr:row>
      <xdr:rowOff>78339</xdr:rowOff>
    </xdr:to>
    <xdr:pic>
      <xdr:nvPicPr>
        <xdr:cNvPr id="9" name="Obraz 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026" y="792079"/>
          <a:ext cx="6062345" cy="3286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7</xdr:col>
      <xdr:colOff>289560</xdr:colOff>
      <xdr:row>45</xdr:row>
      <xdr:rowOff>63734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0921"/>
          <a:ext cx="6004560" cy="32721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17</xdr:col>
      <xdr:colOff>550244</xdr:colOff>
      <xdr:row>45</xdr:row>
      <xdr:rowOff>70719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026" y="4160921"/>
          <a:ext cx="6004560" cy="32791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630555</xdr:colOff>
      <xdr:row>9</xdr:row>
      <xdr:rowOff>123453</xdr:rowOff>
    </xdr:from>
    <xdr:to>
      <xdr:col>25</xdr:col>
      <xdr:colOff>139701</xdr:colOff>
      <xdr:row>29</xdr:row>
      <xdr:rowOff>115943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8955" y="2688853"/>
          <a:ext cx="6532246" cy="411999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197938</xdr:colOff>
      <xdr:row>34</xdr:row>
      <xdr:rowOff>117021</xdr:rowOff>
    </xdr:to>
    <xdr:pic>
      <xdr:nvPicPr>
        <xdr:cNvPr id="19" name="Obraz 1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9306219" cy="561770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30163</xdr:colOff>
      <xdr:row>23</xdr:row>
      <xdr:rowOff>113030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107156"/>
          <a:ext cx="6102350" cy="378015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27</xdr:col>
      <xdr:colOff>36513</xdr:colOff>
      <xdr:row>47</xdr:row>
      <xdr:rowOff>11588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4107656"/>
          <a:ext cx="6108700" cy="378587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30162</xdr:colOff>
      <xdr:row>23</xdr:row>
      <xdr:rowOff>88265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107156"/>
          <a:ext cx="6102350" cy="3755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38</xdr:col>
      <xdr:colOff>36512</xdr:colOff>
      <xdr:row>47</xdr:row>
      <xdr:rowOff>5873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4107656"/>
          <a:ext cx="6108700" cy="3780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K15" sqref="K15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22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</row>
    <row r="2" spans="2:22" ht="15.75" x14ac:dyDescent="0.25">
      <c r="B2" s="171"/>
      <c r="C2" s="171"/>
      <c r="D2" s="176" t="s">
        <v>123</v>
      </c>
      <c r="E2" s="172"/>
      <c r="F2" s="172"/>
      <c r="G2" s="173"/>
      <c r="L2" s="175"/>
      <c r="M2" s="175"/>
      <c r="N2" s="175"/>
      <c r="O2" s="175"/>
      <c r="P2" s="175"/>
      <c r="Q2" s="175"/>
      <c r="U2" s="177"/>
      <c r="V2" s="177"/>
    </row>
    <row r="3" spans="2:22" ht="19.5" customHeight="1" x14ac:dyDescent="0.2">
      <c r="B3" s="171"/>
      <c r="C3" s="171"/>
      <c r="D3" s="285" t="s">
        <v>154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U3" s="177"/>
      <c r="V3" s="177"/>
    </row>
    <row r="4" spans="2:22" ht="28.5" customHeight="1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</row>
    <row r="5" spans="2:22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</row>
    <row r="6" spans="2:22" ht="18" customHeight="1" x14ac:dyDescent="0.25">
      <c r="B6" s="181" t="s">
        <v>144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</row>
    <row r="7" spans="2:22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2:22" ht="10.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2:22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2:22" s="173" customFormat="1" ht="13.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</row>
    <row r="11" spans="2:22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2:22" ht="23.25" x14ac:dyDescent="0.2">
      <c r="B12" s="656" t="s">
        <v>283</v>
      </c>
      <c r="C12" s="657"/>
      <c r="D12" s="658"/>
      <c r="E12" s="661" t="s">
        <v>285</v>
      </c>
      <c r="F12" s="659"/>
      <c r="G12" s="660"/>
      <c r="Q12" s="175"/>
    </row>
    <row r="13" spans="2:22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2:22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2:22" ht="26.25" x14ac:dyDescent="0.4">
      <c r="B15" s="159" t="s">
        <v>145</v>
      </c>
      <c r="C15" s="160"/>
      <c r="D15" s="161" t="s">
        <v>284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2:22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s="286" customFormat="1" ht="15" x14ac:dyDescent="0.25">
      <c r="B17" s="183" t="s">
        <v>155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s="286" customFormat="1" ht="15" x14ac:dyDescent="0.25">
      <c r="B18" s="183" t="s">
        <v>156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2:17" ht="13.5" customHeight="1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2:17" ht="15" x14ac:dyDescent="0.25">
      <c r="B25" s="183"/>
      <c r="C25" s="186"/>
      <c r="D25" s="183"/>
      <c r="E25" s="183"/>
      <c r="F25" s="183"/>
      <c r="G25" s="175"/>
      <c r="H25" s="175"/>
      <c r="I25" s="175"/>
      <c r="J25" s="185"/>
      <c r="K25" s="175"/>
      <c r="L25" s="175"/>
      <c r="M25" s="175"/>
      <c r="N25" s="175"/>
      <c r="O25" s="175"/>
      <c r="P25" s="175"/>
      <c r="Q25" s="175"/>
    </row>
    <row r="26" spans="2:17" ht="31.5" customHeight="1" x14ac:dyDescent="0.25">
      <c r="B26" s="184" t="s">
        <v>146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17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75"/>
      <c r="K27" s="175"/>
      <c r="L27" s="175"/>
      <c r="M27" s="175"/>
      <c r="N27" s="175"/>
      <c r="O27" s="175"/>
      <c r="P27" s="175"/>
      <c r="Q27" s="175"/>
    </row>
    <row r="28" spans="2:17" ht="15" x14ac:dyDescent="0.25">
      <c r="B28" s="287" t="s">
        <v>157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2:17" ht="15" x14ac:dyDescent="0.25">
      <c r="B29" s="183" t="s">
        <v>147</v>
      </c>
      <c r="C29" s="183"/>
      <c r="D29" s="183"/>
      <c r="E29" s="183"/>
      <c r="F29" s="183"/>
      <c r="G29" s="175"/>
      <c r="H29" s="175"/>
      <c r="I29" s="175"/>
      <c r="J29" s="188"/>
      <c r="K29" s="188"/>
      <c r="L29" s="188"/>
      <c r="M29" s="188"/>
      <c r="N29" s="188"/>
      <c r="O29" s="188"/>
      <c r="P29" s="188"/>
      <c r="Q29" s="175"/>
    </row>
    <row r="30" spans="2:17" ht="15" x14ac:dyDescent="0.25">
      <c r="B30" s="183"/>
      <c r="C30" s="183"/>
      <c r="D30" s="183"/>
      <c r="E30" s="183"/>
      <c r="F30" s="183"/>
      <c r="G30" s="175"/>
      <c r="H30" s="175"/>
      <c r="I30" s="175"/>
      <c r="J30" s="188"/>
      <c r="K30" s="188"/>
      <c r="L30" s="188"/>
      <c r="M30" s="188"/>
      <c r="N30" s="188"/>
      <c r="O30" s="188"/>
      <c r="P30" s="188"/>
      <c r="Q30" s="175"/>
    </row>
    <row r="31" spans="2:17" ht="15.75" x14ac:dyDescent="0.25">
      <c r="B31" s="192" t="s">
        <v>150</v>
      </c>
      <c r="C31" s="187"/>
      <c r="D31" s="187"/>
      <c r="E31" s="187"/>
      <c r="F31" s="187"/>
      <c r="G31" s="188"/>
      <c r="H31" s="188"/>
      <c r="I31" s="188"/>
      <c r="J31" s="175"/>
      <c r="K31" s="175"/>
      <c r="L31" s="175"/>
      <c r="M31" s="175"/>
      <c r="N31" s="189"/>
      <c r="O31" s="175"/>
      <c r="P31" s="175"/>
      <c r="Q31" s="175"/>
    </row>
    <row r="32" spans="2:17" ht="15.75" x14ac:dyDescent="0.25">
      <c r="B32" s="193" t="s">
        <v>152</v>
      </c>
      <c r="C32" s="187"/>
      <c r="D32" s="187"/>
      <c r="E32" s="187"/>
      <c r="F32" s="187"/>
      <c r="G32" s="188"/>
      <c r="H32" s="188"/>
      <c r="I32" s="188"/>
      <c r="J32" s="175"/>
      <c r="K32" s="175"/>
      <c r="L32" s="175"/>
      <c r="M32" s="175"/>
      <c r="N32" s="189"/>
      <c r="O32" s="175"/>
      <c r="P32" s="175"/>
      <c r="Q32" s="175"/>
    </row>
    <row r="33" spans="2:17" ht="15.75" x14ac:dyDescent="0.25">
      <c r="B33" s="193" t="s">
        <v>151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</row>
    <row r="34" spans="2:17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</row>
    <row r="35" spans="2:17" ht="15.75" x14ac:dyDescent="0.2">
      <c r="B35" s="175"/>
      <c r="C35" s="175"/>
      <c r="D35" s="175"/>
      <c r="E35" s="175"/>
      <c r="F35" s="175"/>
      <c r="G35" s="175"/>
      <c r="H35" s="175"/>
      <c r="I35" s="175"/>
      <c r="J35" s="190"/>
      <c r="K35" s="190"/>
      <c r="N35" s="191"/>
    </row>
    <row r="36" spans="2:17" ht="15.75" x14ac:dyDescent="0.2">
      <c r="B36" s="175"/>
      <c r="C36" s="175"/>
      <c r="D36" s="175"/>
      <c r="E36" s="175"/>
      <c r="F36" s="175"/>
      <c r="G36" s="175"/>
      <c r="H36" s="175"/>
      <c r="I36" s="175"/>
      <c r="J36" s="190"/>
      <c r="K36" s="190"/>
      <c r="N36" s="191"/>
    </row>
    <row r="37" spans="2:17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</row>
    <row r="38" spans="2:17" x14ac:dyDescent="0.2">
      <c r="B38" s="190"/>
      <c r="C38" s="190"/>
      <c r="D38" s="190"/>
      <c r="E38" s="190"/>
      <c r="F38" s="190"/>
      <c r="G38" s="190"/>
      <c r="H38" s="190"/>
      <c r="I38" s="190"/>
    </row>
    <row r="39" spans="2:17" x14ac:dyDescent="0.2">
      <c r="B39" s="190"/>
      <c r="C39" s="190"/>
      <c r="D39" s="190"/>
      <c r="E39" s="190"/>
      <c r="F39" s="190"/>
      <c r="G39" s="190"/>
      <c r="H39" s="190"/>
      <c r="I39" s="190"/>
    </row>
    <row r="40" spans="2:17" x14ac:dyDescent="0.2">
      <c r="B40" s="190"/>
      <c r="C40" s="190"/>
      <c r="D40" s="190"/>
      <c r="E40" s="190"/>
      <c r="F40" s="190"/>
      <c r="G40" s="190"/>
      <c r="H40" s="190"/>
      <c r="I40" s="190"/>
    </row>
    <row r="41" spans="2:17" x14ac:dyDescent="0.2">
      <c r="B41" s="190"/>
      <c r="C41" s="190"/>
      <c r="D41" s="190"/>
      <c r="E41" s="190"/>
      <c r="F41" s="190"/>
      <c r="G41" s="190"/>
      <c r="H41" s="190"/>
      <c r="I41" s="190"/>
    </row>
    <row r="42" spans="2:17" x14ac:dyDescent="0.2">
      <c r="B42" s="190"/>
      <c r="C42" s="190"/>
      <c r="D42" s="190"/>
      <c r="E42" s="190"/>
      <c r="F42" s="190"/>
      <c r="G42" s="190"/>
      <c r="H42" s="190"/>
      <c r="I42" s="190"/>
    </row>
    <row r="43" spans="2:17" x14ac:dyDescent="0.2">
      <c r="B43" s="190"/>
      <c r="C43" s="190"/>
      <c r="D43" s="190"/>
      <c r="E43" s="190"/>
      <c r="F43" s="190"/>
      <c r="G43" s="190"/>
      <c r="H43" s="190"/>
      <c r="I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0" zoomScaleNormal="100" workbookViewId="0">
      <selection activeCell="S24" sqref="S24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221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898" t="s">
        <v>15</v>
      </c>
      <c r="B4" s="89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898" t="s">
        <v>15</v>
      </c>
      <c r="B17" s="899"/>
      <c r="C17" s="271" t="s">
        <v>110</v>
      </c>
      <c r="D17" s="272" t="s">
        <v>111</v>
      </c>
      <c r="E17" s="272" t="s">
        <v>112</v>
      </c>
      <c r="F17" s="272" t="s">
        <v>113</v>
      </c>
      <c r="G17" s="272" t="s">
        <v>114</v>
      </c>
      <c r="H17" s="272" t="s">
        <v>115</v>
      </c>
      <c r="I17" s="272" t="s">
        <v>116</v>
      </c>
      <c r="J17" s="272" t="s">
        <v>117</v>
      </c>
      <c r="K17" s="272" t="s">
        <v>118</v>
      </c>
      <c r="L17" s="272" t="s">
        <v>119</v>
      </c>
      <c r="M17" s="272" t="s">
        <v>120</v>
      </c>
      <c r="N17" s="274" t="s">
        <v>121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126</v>
      </c>
      <c r="D30" s="272" t="s">
        <v>127</v>
      </c>
      <c r="E30" s="272" t="s">
        <v>128</v>
      </c>
      <c r="F30" s="272" t="s">
        <v>129</v>
      </c>
      <c r="G30" s="272" t="s">
        <v>130</v>
      </c>
      <c r="H30" s="272" t="s">
        <v>131</v>
      </c>
      <c r="I30" s="272" t="s">
        <v>132</v>
      </c>
      <c r="J30" s="272" t="s">
        <v>133</v>
      </c>
      <c r="K30" s="272" t="s">
        <v>134</v>
      </c>
      <c r="L30" s="272" t="s">
        <v>135</v>
      </c>
      <c r="M30" s="272" t="s">
        <v>136</v>
      </c>
      <c r="N30" s="274" t="s">
        <v>137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160</v>
      </c>
      <c r="D43" s="272" t="s">
        <v>161</v>
      </c>
      <c r="E43" s="272" t="s">
        <v>162</v>
      </c>
      <c r="F43" s="272" t="s">
        <v>163</v>
      </c>
      <c r="G43" s="272" t="s">
        <v>164</v>
      </c>
      <c r="H43" s="272" t="s">
        <v>165</v>
      </c>
      <c r="I43" s="272" t="s">
        <v>166</v>
      </c>
      <c r="J43" s="272" t="s">
        <v>167</v>
      </c>
      <c r="K43" s="272" t="s">
        <v>168</v>
      </c>
      <c r="L43" s="272" t="s">
        <v>169</v>
      </c>
      <c r="M43" s="272" t="s">
        <v>170</v>
      </c>
      <c r="N43" s="274" t="s">
        <v>171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19" t="s">
        <v>15</v>
      </c>
      <c r="B56" s="520"/>
      <c r="C56" s="271" t="s">
        <v>223</v>
      </c>
      <c r="D56" s="272" t="s">
        <v>224</v>
      </c>
      <c r="E56" s="272" t="s">
        <v>225</v>
      </c>
      <c r="F56" s="272" t="s">
        <v>226</v>
      </c>
      <c r="G56" s="272" t="s">
        <v>227</v>
      </c>
      <c r="H56" s="272" t="s">
        <v>228</v>
      </c>
      <c r="I56" s="272" t="s">
        <v>229</v>
      </c>
      <c r="J56" s="272" t="s">
        <v>230</v>
      </c>
      <c r="K56" s="272" t="s">
        <v>231</v>
      </c>
      <c r="L56" s="272" t="s">
        <v>232</v>
      </c>
      <c r="M56" s="272" t="s">
        <v>233</v>
      </c>
      <c r="N56" s="274" t="s">
        <v>234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>
        <v>938.5</v>
      </c>
      <c r="N57" s="31">
        <v>940.85</v>
      </c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>
        <v>902.16</v>
      </c>
      <c r="N58" s="35">
        <v>909.23</v>
      </c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>
        <v>687.36</v>
      </c>
      <c r="N59" s="35">
        <v>699.97</v>
      </c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>
        <v>675.12</v>
      </c>
      <c r="N60" s="35">
        <v>684.82</v>
      </c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>
        <v>810.04</v>
      </c>
      <c r="N61" s="35">
        <v>780.09</v>
      </c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>
        <v>765.05</v>
      </c>
      <c r="N62" s="35">
        <v>793.94</v>
      </c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08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>
        <v>989.87</v>
      </c>
      <c r="N63" s="35">
        <v>992.32</v>
      </c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>
        <v>823.52</v>
      </c>
      <c r="N64" s="35">
        <v>840.15</v>
      </c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>
        <v>846.88</v>
      </c>
      <c r="N65" s="35">
        <v>815.17</v>
      </c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>
        <v>738.46</v>
      </c>
      <c r="N66" s="35">
        <v>755.9</v>
      </c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>
        <v>777.1</v>
      </c>
      <c r="N67" s="42">
        <v>792.62</v>
      </c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S29" sqref="S29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222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>
        <v>1703.39</v>
      </c>
      <c r="M10" s="217">
        <v>1731.91</v>
      </c>
    </row>
    <row r="11" spans="1:13" ht="15.75" x14ac:dyDescent="0.25">
      <c r="A11" s="6" t="s">
        <v>172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>
        <v>1394.12</v>
      </c>
      <c r="M16" s="214">
        <v>1408.76</v>
      </c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F11" sqref="F11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214</v>
      </c>
      <c r="B1" s="48"/>
      <c r="C1" s="48"/>
      <c r="D1" s="48"/>
    </row>
    <row r="3" spans="1:12" s="7" customFormat="1" ht="16.5" thickBot="1" x14ac:dyDescent="0.3">
      <c r="A3" s="21" t="s">
        <v>148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280</v>
      </c>
      <c r="D6" s="308" t="s">
        <v>281</v>
      </c>
      <c r="E6" s="309" t="s">
        <v>280</v>
      </c>
      <c r="F6" s="60" t="s">
        <v>281</v>
      </c>
      <c r="G6" s="310" t="s">
        <v>280</v>
      </c>
      <c r="H6" s="308" t="s">
        <v>281</v>
      </c>
      <c r="I6" s="309" t="s">
        <v>280</v>
      </c>
      <c r="J6" s="311" t="s">
        <v>281</v>
      </c>
      <c r="K6" s="59" t="s">
        <v>280</v>
      </c>
      <c r="L6" s="60" t="s">
        <v>281</v>
      </c>
    </row>
    <row r="7" spans="1:12" s="7" customFormat="1" ht="15" x14ac:dyDescent="0.25">
      <c r="A7" s="61" t="s">
        <v>40</v>
      </c>
      <c r="B7" s="62"/>
      <c r="C7" s="312">
        <v>3301539.318</v>
      </c>
      <c r="D7" s="313">
        <v>2133999.2140000002</v>
      </c>
      <c r="E7" s="63">
        <v>12605189.381999999</v>
      </c>
      <c r="F7" s="314">
        <v>9692226.9929999989</v>
      </c>
      <c r="G7" s="315">
        <v>612474.804</v>
      </c>
      <c r="H7" s="316">
        <v>415186.59799999994</v>
      </c>
      <c r="I7" s="317">
        <v>1865194.746</v>
      </c>
      <c r="J7" s="318">
        <v>928650.47100000002</v>
      </c>
      <c r="K7" s="64">
        <v>2689064.514</v>
      </c>
      <c r="L7" s="65">
        <v>1718812.6160000002</v>
      </c>
    </row>
    <row r="8" spans="1:12" s="7" customFormat="1" x14ac:dyDescent="0.2">
      <c r="A8" s="66" t="s">
        <v>31</v>
      </c>
      <c r="B8" s="67" t="s">
        <v>32</v>
      </c>
      <c r="C8" s="319">
        <v>1711115.53</v>
      </c>
      <c r="D8" s="320">
        <v>1090406.301</v>
      </c>
      <c r="E8" s="321">
        <v>6552768.0999999996</v>
      </c>
      <c r="F8" s="322">
        <v>4880403.6270000003</v>
      </c>
      <c r="G8" s="323">
        <v>181120.17800000001</v>
      </c>
      <c r="H8" s="324">
        <v>115303.72900000001</v>
      </c>
      <c r="I8" s="325">
        <v>803145.42799999996</v>
      </c>
      <c r="J8" s="326">
        <v>527884.82400000002</v>
      </c>
      <c r="K8" s="68">
        <v>1529995.352</v>
      </c>
      <c r="L8" s="69">
        <v>975102.57199999993</v>
      </c>
    </row>
    <row r="9" spans="1:12" s="7" customFormat="1" x14ac:dyDescent="0.2">
      <c r="A9" s="66" t="s">
        <v>33</v>
      </c>
      <c r="B9" s="67" t="s">
        <v>2</v>
      </c>
      <c r="C9" s="319">
        <v>135559.084</v>
      </c>
      <c r="D9" s="320">
        <v>137416.766</v>
      </c>
      <c r="E9" s="321">
        <v>612913.27300000004</v>
      </c>
      <c r="F9" s="322">
        <v>714539.56200000003</v>
      </c>
      <c r="G9" s="323">
        <v>3606.0909999999999</v>
      </c>
      <c r="H9" s="324">
        <v>3047.0070000000001</v>
      </c>
      <c r="I9" s="325">
        <v>8152.5730000000003</v>
      </c>
      <c r="J9" s="326">
        <v>4481.8869999999997</v>
      </c>
      <c r="K9" s="68">
        <v>131952.99300000002</v>
      </c>
      <c r="L9" s="69">
        <v>134369.75899999999</v>
      </c>
    </row>
    <row r="10" spans="1:12" s="7" customFormat="1" x14ac:dyDescent="0.2">
      <c r="A10" s="66" t="s">
        <v>34</v>
      </c>
      <c r="B10" s="67" t="s">
        <v>3</v>
      </c>
      <c r="C10" s="319">
        <v>102985.522</v>
      </c>
      <c r="D10" s="320">
        <v>60701.182000000001</v>
      </c>
      <c r="E10" s="321">
        <v>455826.17200000002</v>
      </c>
      <c r="F10" s="322">
        <v>289293.89399999997</v>
      </c>
      <c r="G10" s="323">
        <v>56468.091999999997</v>
      </c>
      <c r="H10" s="324">
        <v>26091.074000000001</v>
      </c>
      <c r="I10" s="325">
        <v>199124.424</v>
      </c>
      <c r="J10" s="326">
        <v>109547.625</v>
      </c>
      <c r="K10" s="68">
        <v>46517.43</v>
      </c>
      <c r="L10" s="69">
        <v>34610.108</v>
      </c>
    </row>
    <row r="11" spans="1:12" s="7" customFormat="1" x14ac:dyDescent="0.2">
      <c r="A11" s="66" t="s">
        <v>35</v>
      </c>
      <c r="B11" s="67" t="s">
        <v>19</v>
      </c>
      <c r="C11" s="319">
        <v>36706.476000000002</v>
      </c>
      <c r="D11" s="320">
        <v>37693.362000000001</v>
      </c>
      <c r="E11" s="321">
        <v>140041.17199999999</v>
      </c>
      <c r="F11" s="322">
        <v>139606.44500000001</v>
      </c>
      <c r="G11" s="323">
        <v>2132.9409999999998</v>
      </c>
      <c r="H11" s="324">
        <v>1728.2639999999999</v>
      </c>
      <c r="I11" s="325">
        <v>9168.5419999999995</v>
      </c>
      <c r="J11" s="326">
        <v>9183.0139999999992</v>
      </c>
      <c r="K11" s="68">
        <v>34573.535000000003</v>
      </c>
      <c r="L11" s="69">
        <v>35965.097999999998</v>
      </c>
    </row>
    <row r="12" spans="1:12" s="7" customFormat="1" x14ac:dyDescent="0.2">
      <c r="A12" s="66" t="s">
        <v>36</v>
      </c>
      <c r="B12" s="67" t="s">
        <v>37</v>
      </c>
      <c r="C12" s="319">
        <v>1078164.2350000001</v>
      </c>
      <c r="D12" s="320">
        <v>632901.89</v>
      </c>
      <c r="E12" s="321">
        <v>4017137.8659999999</v>
      </c>
      <c r="F12" s="322">
        <v>2980972.7390000001</v>
      </c>
      <c r="G12" s="323">
        <v>304039.39199999999</v>
      </c>
      <c r="H12" s="324">
        <v>216585.408</v>
      </c>
      <c r="I12" s="325">
        <v>722487.42700000003</v>
      </c>
      <c r="J12" s="326">
        <v>165167.932</v>
      </c>
      <c r="K12" s="68">
        <v>774124.84300000011</v>
      </c>
      <c r="L12" s="69">
        <v>416316.48200000002</v>
      </c>
    </row>
    <row r="13" spans="1:12" s="7" customFormat="1" x14ac:dyDescent="0.2">
      <c r="A13" s="66" t="s">
        <v>263</v>
      </c>
      <c r="B13" s="67" t="s">
        <v>264</v>
      </c>
      <c r="C13" s="319">
        <v>1509.5940000000001</v>
      </c>
      <c r="D13" s="320">
        <v>479.71300000000002</v>
      </c>
      <c r="E13" s="321">
        <v>3614.029</v>
      </c>
      <c r="F13" s="322">
        <v>1212.643</v>
      </c>
      <c r="G13" s="323">
        <v>4922.1220000000003</v>
      </c>
      <c r="H13" s="324">
        <v>3103.8040000000001</v>
      </c>
      <c r="I13" s="325">
        <v>17929.935000000001</v>
      </c>
      <c r="J13" s="326">
        <v>13009.778</v>
      </c>
      <c r="K13" s="68">
        <v>-3412.5280000000002</v>
      </c>
      <c r="L13" s="69">
        <v>-2624.0909999999999</v>
      </c>
    </row>
    <row r="14" spans="1:12" s="7" customFormat="1" x14ac:dyDescent="0.2">
      <c r="A14" s="66" t="s">
        <v>65</v>
      </c>
      <c r="B14" s="67" t="s">
        <v>265</v>
      </c>
      <c r="C14" s="319">
        <v>183814.67</v>
      </c>
      <c r="D14" s="320">
        <v>129515.65</v>
      </c>
      <c r="E14" s="321">
        <v>708455.25800000003</v>
      </c>
      <c r="F14" s="322">
        <v>578874.66700000002</v>
      </c>
      <c r="G14" s="323">
        <v>13675.816999999999</v>
      </c>
      <c r="H14" s="324">
        <v>15119.236000000001</v>
      </c>
      <c r="I14" s="325">
        <v>29875.261999999999</v>
      </c>
      <c r="J14" s="326">
        <v>47172.993000000002</v>
      </c>
      <c r="K14" s="68">
        <v>170138.853</v>
      </c>
      <c r="L14" s="69">
        <v>114396.41399999999</v>
      </c>
    </row>
    <row r="15" spans="1:12" ht="13.5" thickBot="1" x14ac:dyDescent="0.25">
      <c r="A15" s="70" t="s">
        <v>38</v>
      </c>
      <c r="B15" s="71" t="s">
        <v>39</v>
      </c>
      <c r="C15" s="327">
        <v>51684.207000000002</v>
      </c>
      <c r="D15" s="328">
        <v>44884.35</v>
      </c>
      <c r="E15" s="329">
        <v>114433.512</v>
      </c>
      <c r="F15" s="330">
        <v>107323.416</v>
      </c>
      <c r="G15" s="331">
        <v>46510.171000000002</v>
      </c>
      <c r="H15" s="332">
        <v>34208.076000000001</v>
      </c>
      <c r="I15" s="333">
        <v>75311.154999999999</v>
      </c>
      <c r="J15" s="334">
        <v>52202.417999999998</v>
      </c>
      <c r="K15" s="72">
        <v>5174.0360000000001</v>
      </c>
      <c r="L15" s="73">
        <v>10676.273999999998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236</v>
      </c>
      <c r="D21" s="308" t="s">
        <v>244</v>
      </c>
      <c r="E21" s="309" t="s">
        <v>236</v>
      </c>
      <c r="F21" s="60" t="s">
        <v>244</v>
      </c>
      <c r="G21" s="310" t="s">
        <v>236</v>
      </c>
      <c r="H21" s="308" t="s">
        <v>244</v>
      </c>
      <c r="I21" s="309" t="s">
        <v>236</v>
      </c>
      <c r="J21" s="311" t="s">
        <v>244</v>
      </c>
      <c r="K21" s="59" t="s">
        <v>236</v>
      </c>
      <c r="L21" s="60" t="s">
        <v>244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263</v>
      </c>
      <c r="B28" s="67" t="s">
        <v>264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265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7" t="s">
        <v>122</v>
      </c>
      <c r="B32" s="518"/>
      <c r="C32" s="518"/>
      <c r="D32" s="51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71" sqref="Q71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3" t="s">
        <v>41</v>
      </c>
      <c r="B6" s="524"/>
      <c r="C6" s="524"/>
      <c r="D6" s="524"/>
      <c r="E6" s="524"/>
      <c r="F6" s="525"/>
      <c r="G6" s="81"/>
      <c r="H6" s="523" t="s">
        <v>42</v>
      </c>
      <c r="I6" s="524"/>
      <c r="J6" s="524"/>
      <c r="K6" s="524"/>
      <c r="L6" s="524"/>
      <c r="M6" s="525"/>
    </row>
    <row r="7" spans="1:13" ht="16.5" thickBot="1" x14ac:dyDescent="0.3">
      <c r="A7" s="526" t="s">
        <v>280</v>
      </c>
      <c r="B7" s="527"/>
      <c r="C7" s="528"/>
      <c r="D7" s="529" t="s">
        <v>281</v>
      </c>
      <c r="E7" s="527"/>
      <c r="F7" s="530"/>
      <c r="G7" s="81"/>
      <c r="H7" s="526" t="s">
        <v>280</v>
      </c>
      <c r="I7" s="527"/>
      <c r="J7" s="528"/>
      <c r="K7" s="529" t="s">
        <v>281</v>
      </c>
      <c r="L7" s="527"/>
      <c r="M7" s="530"/>
    </row>
    <row r="8" spans="1:13" ht="32.25" thickBot="1" x14ac:dyDescent="0.3">
      <c r="A8" s="531" t="s">
        <v>43</v>
      </c>
      <c r="B8" s="532" t="s">
        <v>29</v>
      </c>
      <c r="C8" s="533" t="s">
        <v>66</v>
      </c>
      <c r="D8" s="531" t="s">
        <v>43</v>
      </c>
      <c r="E8" s="532" t="s">
        <v>29</v>
      </c>
      <c r="F8" s="534" t="s">
        <v>66</v>
      </c>
      <c r="G8" s="81"/>
      <c r="H8" s="531" t="s">
        <v>43</v>
      </c>
      <c r="I8" s="532" t="s">
        <v>29</v>
      </c>
      <c r="J8" s="533" t="s">
        <v>66</v>
      </c>
      <c r="K8" s="531" t="s">
        <v>43</v>
      </c>
      <c r="L8" s="532" t="s">
        <v>29</v>
      </c>
      <c r="M8" s="534" t="s">
        <v>66</v>
      </c>
    </row>
    <row r="9" spans="1:13" ht="16.5" thickBot="1" x14ac:dyDescent="0.3">
      <c r="A9" s="535" t="s">
        <v>22</v>
      </c>
      <c r="B9" s="536">
        <v>1711115.53</v>
      </c>
      <c r="C9" s="537">
        <v>6552768.0999999996</v>
      </c>
      <c r="D9" s="538" t="s">
        <v>22</v>
      </c>
      <c r="E9" s="536">
        <v>1090406.301</v>
      </c>
      <c r="F9" s="539">
        <v>4880403.6270000003</v>
      </c>
      <c r="G9" s="540"/>
      <c r="H9" s="538" t="s">
        <v>22</v>
      </c>
      <c r="I9" s="536">
        <v>181120.17800000001</v>
      </c>
      <c r="J9" s="537">
        <v>803145.42799999996</v>
      </c>
      <c r="K9" s="541" t="s">
        <v>22</v>
      </c>
      <c r="L9" s="536">
        <v>115303.72900000001</v>
      </c>
      <c r="M9" s="539">
        <v>527884.82400000002</v>
      </c>
    </row>
    <row r="10" spans="1:13" ht="15.75" x14ac:dyDescent="0.25">
      <c r="A10" s="542" t="s">
        <v>44</v>
      </c>
      <c r="B10" s="543">
        <v>437950.42599999998</v>
      </c>
      <c r="C10" s="544">
        <v>1652107.496</v>
      </c>
      <c r="D10" s="545" t="s">
        <v>44</v>
      </c>
      <c r="E10" s="546">
        <v>304635.30599999998</v>
      </c>
      <c r="F10" s="547">
        <v>1361339.825</v>
      </c>
      <c r="G10" s="540"/>
      <c r="H10" s="542" t="s">
        <v>75</v>
      </c>
      <c r="I10" s="543">
        <v>73945.748999999996</v>
      </c>
      <c r="J10" s="544">
        <v>347272.01299999998</v>
      </c>
      <c r="K10" s="545" t="s">
        <v>45</v>
      </c>
      <c r="L10" s="546">
        <v>57773.097999999998</v>
      </c>
      <c r="M10" s="547">
        <v>279209.53200000001</v>
      </c>
    </row>
    <row r="11" spans="1:13" ht="15.75" x14ac:dyDescent="0.25">
      <c r="A11" s="548" t="s">
        <v>138</v>
      </c>
      <c r="B11" s="549">
        <v>366485.68800000002</v>
      </c>
      <c r="C11" s="550">
        <v>1366916.4029999999</v>
      </c>
      <c r="D11" s="551" t="s">
        <v>138</v>
      </c>
      <c r="E11" s="552">
        <v>193280.245</v>
      </c>
      <c r="F11" s="553">
        <v>838336.94200000004</v>
      </c>
      <c r="G11" s="540"/>
      <c r="H11" s="548" t="s">
        <v>45</v>
      </c>
      <c r="I11" s="549">
        <v>60758.783000000003</v>
      </c>
      <c r="J11" s="550">
        <v>290059.12900000002</v>
      </c>
      <c r="K11" s="551" t="s">
        <v>70</v>
      </c>
      <c r="L11" s="552">
        <v>40963.499000000003</v>
      </c>
      <c r="M11" s="553">
        <v>196577.644</v>
      </c>
    </row>
    <row r="12" spans="1:13" ht="15.75" x14ac:dyDescent="0.25">
      <c r="A12" s="548" t="s">
        <v>185</v>
      </c>
      <c r="B12" s="549">
        <v>195931.59299999999</v>
      </c>
      <c r="C12" s="550">
        <v>765298.64599999995</v>
      </c>
      <c r="D12" s="551" t="s">
        <v>180</v>
      </c>
      <c r="E12" s="552">
        <v>59233.885000000002</v>
      </c>
      <c r="F12" s="553">
        <v>275085.196</v>
      </c>
      <c r="G12" s="540"/>
      <c r="H12" s="548" t="s">
        <v>70</v>
      </c>
      <c r="I12" s="549">
        <v>31975.536</v>
      </c>
      <c r="J12" s="550">
        <v>130733.18700000001</v>
      </c>
      <c r="K12" s="551" t="s">
        <v>50</v>
      </c>
      <c r="L12" s="552">
        <v>5954.6670000000004</v>
      </c>
      <c r="M12" s="553">
        <v>13193.536</v>
      </c>
    </row>
    <row r="13" spans="1:13" ht="15.75" x14ac:dyDescent="0.25">
      <c r="A13" s="548" t="s">
        <v>173</v>
      </c>
      <c r="B13" s="549">
        <v>72782.343999999997</v>
      </c>
      <c r="C13" s="550">
        <v>282453.78100000002</v>
      </c>
      <c r="D13" s="551" t="s">
        <v>73</v>
      </c>
      <c r="E13" s="552">
        <v>47757.760999999999</v>
      </c>
      <c r="F13" s="553">
        <v>233801.739</v>
      </c>
      <c r="G13" s="540"/>
      <c r="H13" s="548" t="s">
        <v>139</v>
      </c>
      <c r="I13" s="549">
        <v>4148.6120000000001</v>
      </c>
      <c r="J13" s="550">
        <v>9200.3799999999992</v>
      </c>
      <c r="K13" s="551" t="s">
        <v>44</v>
      </c>
      <c r="L13" s="552">
        <v>5577.3990000000003</v>
      </c>
      <c r="M13" s="553">
        <v>18973.902999999998</v>
      </c>
    </row>
    <row r="14" spans="1:13" ht="15.75" x14ac:dyDescent="0.25">
      <c r="A14" s="548" t="s">
        <v>107</v>
      </c>
      <c r="B14" s="549">
        <v>64407.12</v>
      </c>
      <c r="C14" s="550">
        <v>253054.95800000001</v>
      </c>
      <c r="D14" s="551" t="s">
        <v>179</v>
      </c>
      <c r="E14" s="552">
        <v>47355.97</v>
      </c>
      <c r="F14" s="553">
        <v>209659.489</v>
      </c>
      <c r="G14" s="540"/>
      <c r="H14" s="548" t="s">
        <v>44</v>
      </c>
      <c r="I14" s="549">
        <v>3802.7240000000002</v>
      </c>
      <c r="J14" s="550">
        <v>10119.946</v>
      </c>
      <c r="K14" s="551" t="s">
        <v>72</v>
      </c>
      <c r="L14" s="552">
        <v>2728.7280000000001</v>
      </c>
      <c r="M14" s="553">
        <v>13166.058999999999</v>
      </c>
    </row>
    <row r="15" spans="1:13" ht="15.75" x14ac:dyDescent="0.25">
      <c r="A15" s="548" t="s">
        <v>180</v>
      </c>
      <c r="B15" s="549">
        <v>54593.9</v>
      </c>
      <c r="C15" s="550">
        <v>210801.595</v>
      </c>
      <c r="D15" s="551" t="s">
        <v>185</v>
      </c>
      <c r="E15" s="552">
        <v>45187.639000000003</v>
      </c>
      <c r="F15" s="553">
        <v>200360</v>
      </c>
      <c r="G15" s="540"/>
      <c r="H15" s="548" t="s">
        <v>71</v>
      </c>
      <c r="I15" s="549">
        <v>1770.7329999999999</v>
      </c>
      <c r="J15" s="550">
        <v>4875.4830000000002</v>
      </c>
      <c r="K15" s="551" t="s">
        <v>48</v>
      </c>
      <c r="L15" s="552">
        <v>1245.4649999999999</v>
      </c>
      <c r="M15" s="553">
        <v>3728.0610000000001</v>
      </c>
    </row>
    <row r="16" spans="1:13" ht="15.75" x14ac:dyDescent="0.25">
      <c r="A16" s="548" t="s">
        <v>179</v>
      </c>
      <c r="B16" s="549">
        <v>52930.196000000004</v>
      </c>
      <c r="C16" s="550">
        <v>220071.79300000001</v>
      </c>
      <c r="D16" s="551" t="s">
        <v>239</v>
      </c>
      <c r="E16" s="552">
        <v>43429.756999999998</v>
      </c>
      <c r="F16" s="553">
        <v>197972.01800000001</v>
      </c>
      <c r="G16" s="540"/>
      <c r="H16" s="548" t="s">
        <v>48</v>
      </c>
      <c r="I16" s="549">
        <v>1615.0139999999999</v>
      </c>
      <c r="J16" s="550">
        <v>4056.1970000000001</v>
      </c>
      <c r="K16" s="551" t="s">
        <v>76</v>
      </c>
      <c r="L16" s="552">
        <v>576.4</v>
      </c>
      <c r="M16" s="553">
        <v>1452.83</v>
      </c>
    </row>
    <row r="17" spans="1:14" ht="15.75" x14ac:dyDescent="0.25">
      <c r="A17" s="548" t="s">
        <v>46</v>
      </c>
      <c r="B17" s="549">
        <v>41013.612000000001</v>
      </c>
      <c r="C17" s="550">
        <v>159248.712</v>
      </c>
      <c r="D17" s="551" t="s">
        <v>242</v>
      </c>
      <c r="E17" s="552">
        <v>35985.769</v>
      </c>
      <c r="F17" s="553">
        <v>166306.147</v>
      </c>
      <c r="G17" s="540"/>
      <c r="H17" s="548" t="s">
        <v>72</v>
      </c>
      <c r="I17" s="549">
        <v>1268.79</v>
      </c>
      <c r="J17" s="550">
        <v>4845.9539999999997</v>
      </c>
      <c r="K17" s="551" t="s">
        <v>75</v>
      </c>
      <c r="L17" s="552">
        <v>328.39699999999999</v>
      </c>
      <c r="M17" s="553">
        <v>1008.1</v>
      </c>
    </row>
    <row r="18" spans="1:14" ht="15.75" x14ac:dyDescent="0.25">
      <c r="A18" s="548" t="s">
        <v>109</v>
      </c>
      <c r="B18" s="549">
        <v>40620.582999999999</v>
      </c>
      <c r="C18" s="550">
        <v>147211.67800000001</v>
      </c>
      <c r="D18" s="551" t="s">
        <v>173</v>
      </c>
      <c r="E18" s="552">
        <v>25712.384999999998</v>
      </c>
      <c r="F18" s="553">
        <v>115771.982</v>
      </c>
      <c r="G18" s="540"/>
      <c r="H18" s="548" t="s">
        <v>50</v>
      </c>
      <c r="I18" s="549">
        <v>1257.8720000000001</v>
      </c>
      <c r="J18" s="550">
        <v>788.75199999999995</v>
      </c>
      <c r="K18" s="551" t="s">
        <v>47</v>
      </c>
      <c r="L18" s="552">
        <v>69.102999999999994</v>
      </c>
      <c r="M18" s="553">
        <v>377.08</v>
      </c>
    </row>
    <row r="19" spans="1:14" ht="15.75" x14ac:dyDescent="0.25">
      <c r="A19" s="548" t="s">
        <v>182</v>
      </c>
      <c r="B19" s="549">
        <v>33893.203000000001</v>
      </c>
      <c r="C19" s="550">
        <v>124390.66</v>
      </c>
      <c r="D19" s="551" t="s">
        <v>125</v>
      </c>
      <c r="E19" s="552">
        <v>23841.641</v>
      </c>
      <c r="F19" s="553">
        <v>102858.501</v>
      </c>
      <c r="G19" s="540"/>
      <c r="H19" s="548" t="s">
        <v>46</v>
      </c>
      <c r="I19" s="549">
        <v>254.74700000000001</v>
      </c>
      <c r="J19" s="550">
        <v>364.5</v>
      </c>
      <c r="K19" s="551" t="s">
        <v>69</v>
      </c>
      <c r="L19" s="552">
        <v>66.052999999999997</v>
      </c>
      <c r="M19" s="553">
        <v>150.49</v>
      </c>
    </row>
    <row r="20" spans="1:14" ht="16.5" thickBot="1" x14ac:dyDescent="0.3">
      <c r="A20" s="554" t="s">
        <v>187</v>
      </c>
      <c r="B20" s="555">
        <v>33186.756000000001</v>
      </c>
      <c r="C20" s="556">
        <v>130725.288</v>
      </c>
      <c r="D20" s="557" t="s">
        <v>243</v>
      </c>
      <c r="E20" s="558">
        <v>20902.524000000001</v>
      </c>
      <c r="F20" s="559">
        <v>95409.75</v>
      </c>
      <c r="G20" s="540"/>
      <c r="H20" s="554" t="s">
        <v>69</v>
      </c>
      <c r="I20" s="555">
        <v>139.90299999999999</v>
      </c>
      <c r="J20" s="556">
        <v>275.10500000000002</v>
      </c>
      <c r="K20" s="557" t="s">
        <v>276</v>
      </c>
      <c r="L20" s="558">
        <v>13.16</v>
      </c>
      <c r="M20" s="559">
        <v>23.5</v>
      </c>
    </row>
    <row r="21" spans="1:14" s="81" customFormat="1" ht="15.75" x14ac:dyDescent="0.25">
      <c r="A21" s="560" t="s">
        <v>49</v>
      </c>
      <c r="B21" s="561"/>
      <c r="C21" s="561"/>
      <c r="D21" s="562"/>
      <c r="E21" s="563"/>
      <c r="F21" s="563"/>
      <c r="H21" s="560" t="s">
        <v>49</v>
      </c>
      <c r="I21" s="561"/>
      <c r="J21" s="561"/>
      <c r="K21" s="564"/>
      <c r="L21" s="565"/>
      <c r="M21" s="565"/>
    </row>
    <row r="22" spans="1:14" ht="15.75" x14ac:dyDescent="0.25">
      <c r="A22" s="562"/>
      <c r="B22" s="561"/>
      <c r="C22" s="561"/>
      <c r="D22" s="562"/>
      <c r="E22" s="563"/>
      <c r="F22" s="563"/>
      <c r="G22" s="81"/>
      <c r="H22" s="562"/>
      <c r="I22" s="561"/>
      <c r="J22" s="561"/>
      <c r="K22" s="564"/>
      <c r="L22" s="564"/>
      <c r="M22" s="564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3" t="s">
        <v>41</v>
      </c>
      <c r="B26" s="524"/>
      <c r="C26" s="524"/>
      <c r="D26" s="524"/>
      <c r="E26" s="524"/>
      <c r="F26" s="525"/>
      <c r="G26" s="81"/>
      <c r="H26" s="523" t="s">
        <v>42</v>
      </c>
      <c r="I26" s="524"/>
      <c r="J26" s="524"/>
      <c r="K26" s="524"/>
      <c r="L26" s="524"/>
      <c r="M26" s="525"/>
    </row>
    <row r="27" spans="1:14" ht="16.5" thickBot="1" x14ac:dyDescent="0.3">
      <c r="A27" s="526" t="s">
        <v>280</v>
      </c>
      <c r="B27" s="527"/>
      <c r="C27" s="528"/>
      <c r="D27" s="529" t="s">
        <v>281</v>
      </c>
      <c r="E27" s="527"/>
      <c r="F27" s="530"/>
      <c r="G27" s="81"/>
      <c r="H27" s="526" t="s">
        <v>280</v>
      </c>
      <c r="I27" s="527"/>
      <c r="J27" s="528"/>
      <c r="K27" s="529" t="s">
        <v>281</v>
      </c>
      <c r="L27" s="527"/>
      <c r="M27" s="530"/>
    </row>
    <row r="28" spans="1:14" ht="32.25" thickBot="1" x14ac:dyDescent="0.3">
      <c r="A28" s="531" t="s">
        <v>43</v>
      </c>
      <c r="B28" s="532" t="s">
        <v>29</v>
      </c>
      <c r="C28" s="533" t="s">
        <v>66</v>
      </c>
      <c r="D28" s="531" t="s">
        <v>43</v>
      </c>
      <c r="E28" s="532" t="s">
        <v>29</v>
      </c>
      <c r="F28" s="534" t="s">
        <v>66</v>
      </c>
      <c r="G28" s="81"/>
      <c r="H28" s="531" t="s">
        <v>43</v>
      </c>
      <c r="I28" s="532" t="s">
        <v>29</v>
      </c>
      <c r="J28" s="533" t="s">
        <v>66</v>
      </c>
      <c r="K28" s="531" t="s">
        <v>43</v>
      </c>
      <c r="L28" s="532" t="s">
        <v>29</v>
      </c>
      <c r="M28" s="534" t="s">
        <v>66</v>
      </c>
    </row>
    <row r="29" spans="1:14" ht="16.5" thickBot="1" x14ac:dyDescent="0.3">
      <c r="A29" s="535" t="s">
        <v>22</v>
      </c>
      <c r="B29" s="536">
        <v>102985.522</v>
      </c>
      <c r="C29" s="537">
        <v>455826.17200000002</v>
      </c>
      <c r="D29" s="741" t="s">
        <v>22</v>
      </c>
      <c r="E29" s="747">
        <v>60701.182000000001</v>
      </c>
      <c r="F29" s="539">
        <v>289293.89399999997</v>
      </c>
      <c r="G29" s="81"/>
      <c r="H29" s="535" t="s">
        <v>22</v>
      </c>
      <c r="I29" s="536">
        <v>56468.091999999997</v>
      </c>
      <c r="J29" s="537">
        <v>199124.424</v>
      </c>
      <c r="K29" s="746" t="s">
        <v>22</v>
      </c>
      <c r="L29" s="747">
        <v>26091.074000000001</v>
      </c>
      <c r="M29" s="539">
        <v>109547.625</v>
      </c>
    </row>
    <row r="30" spans="1:14" ht="15.75" x14ac:dyDescent="0.25">
      <c r="A30" s="542" t="s">
        <v>44</v>
      </c>
      <c r="B30" s="543">
        <v>47459.235999999997</v>
      </c>
      <c r="C30" s="566">
        <v>230991.54399999999</v>
      </c>
      <c r="D30" s="742" t="s">
        <v>44</v>
      </c>
      <c r="E30" s="748">
        <v>19765.175999999999</v>
      </c>
      <c r="F30" s="547">
        <v>87824.717000000004</v>
      </c>
      <c r="G30" s="81"/>
      <c r="H30" s="542" t="s">
        <v>71</v>
      </c>
      <c r="I30" s="543">
        <v>32891.68</v>
      </c>
      <c r="J30" s="566">
        <v>98985.683000000005</v>
      </c>
      <c r="K30" s="742" t="s">
        <v>71</v>
      </c>
      <c r="L30" s="748">
        <v>6653.634</v>
      </c>
      <c r="M30" s="547">
        <v>22354.92</v>
      </c>
    </row>
    <row r="31" spans="1:14" ht="15.75" x14ac:dyDescent="0.25">
      <c r="A31" s="548" t="s">
        <v>109</v>
      </c>
      <c r="B31" s="549">
        <v>23822.735000000001</v>
      </c>
      <c r="C31" s="569">
        <v>104472.06200000001</v>
      </c>
      <c r="D31" s="743" t="s">
        <v>109</v>
      </c>
      <c r="E31" s="749">
        <v>13501.657999999999</v>
      </c>
      <c r="F31" s="553">
        <v>68313.516000000003</v>
      </c>
      <c r="G31" s="81"/>
      <c r="H31" s="548" t="s">
        <v>75</v>
      </c>
      <c r="I31" s="549">
        <v>9756.9279999999999</v>
      </c>
      <c r="J31" s="569">
        <v>50505.485000000001</v>
      </c>
      <c r="K31" s="743" t="s">
        <v>75</v>
      </c>
      <c r="L31" s="749">
        <v>6028.9279999999999</v>
      </c>
      <c r="M31" s="553">
        <v>29976.799999999999</v>
      </c>
    </row>
    <row r="32" spans="1:14" ht="15.75" x14ac:dyDescent="0.25">
      <c r="A32" s="548" t="s">
        <v>46</v>
      </c>
      <c r="B32" s="549">
        <v>13342.953</v>
      </c>
      <c r="C32" s="569">
        <v>46032.678</v>
      </c>
      <c r="D32" s="743" t="s">
        <v>71</v>
      </c>
      <c r="E32" s="749">
        <v>7068.0590000000002</v>
      </c>
      <c r="F32" s="553">
        <v>38584.298999999999</v>
      </c>
      <c r="G32" s="81"/>
      <c r="H32" s="548" t="s">
        <v>44</v>
      </c>
      <c r="I32" s="549">
        <v>4203.9480000000003</v>
      </c>
      <c r="J32" s="569">
        <v>9617.3109999999997</v>
      </c>
      <c r="K32" s="743" t="s">
        <v>70</v>
      </c>
      <c r="L32" s="749">
        <v>5113.2049999999999</v>
      </c>
      <c r="M32" s="553">
        <v>22253.797999999999</v>
      </c>
    </row>
    <row r="33" spans="1:13" ht="15.75" x14ac:dyDescent="0.25">
      <c r="A33" s="548" t="s">
        <v>141</v>
      </c>
      <c r="B33" s="549">
        <v>7749.4459999999999</v>
      </c>
      <c r="C33" s="569">
        <v>36456.497000000003</v>
      </c>
      <c r="D33" s="743" t="s">
        <v>176</v>
      </c>
      <c r="E33" s="749">
        <v>6817.9269999999997</v>
      </c>
      <c r="F33" s="553">
        <v>32995.822999999997</v>
      </c>
      <c r="G33" s="81"/>
      <c r="H33" s="548" t="s">
        <v>45</v>
      </c>
      <c r="I33" s="549">
        <v>2921.34</v>
      </c>
      <c r="J33" s="569">
        <v>18610.108</v>
      </c>
      <c r="K33" s="743" t="s">
        <v>44</v>
      </c>
      <c r="L33" s="749">
        <v>3596.723</v>
      </c>
      <c r="M33" s="553">
        <v>13617.968999999999</v>
      </c>
    </row>
    <row r="34" spans="1:13" ht="15.75" x14ac:dyDescent="0.25">
      <c r="A34" s="548" t="s">
        <v>68</v>
      </c>
      <c r="B34" s="549">
        <v>2339.8270000000002</v>
      </c>
      <c r="C34" s="569">
        <v>12016.994000000001</v>
      </c>
      <c r="D34" s="743" t="s">
        <v>141</v>
      </c>
      <c r="E34" s="749">
        <v>5538.8</v>
      </c>
      <c r="F34" s="553">
        <v>26328.706999999999</v>
      </c>
      <c r="G34" s="81"/>
      <c r="H34" s="548" t="s">
        <v>70</v>
      </c>
      <c r="I34" s="549">
        <v>2869.6790000000001</v>
      </c>
      <c r="J34" s="569">
        <v>8800.2240000000002</v>
      </c>
      <c r="K34" s="743" t="s">
        <v>45</v>
      </c>
      <c r="L34" s="749">
        <v>2150.4850000000001</v>
      </c>
      <c r="M34" s="553">
        <v>12783.644</v>
      </c>
    </row>
    <row r="35" spans="1:13" ht="15.75" x14ac:dyDescent="0.25">
      <c r="A35" s="548" t="s">
        <v>64</v>
      </c>
      <c r="B35" s="549">
        <v>2251.2049999999999</v>
      </c>
      <c r="C35" s="569">
        <v>11204.9</v>
      </c>
      <c r="D35" s="743" t="s">
        <v>47</v>
      </c>
      <c r="E35" s="749">
        <v>1645.1010000000001</v>
      </c>
      <c r="F35" s="553">
        <v>6708.2219999999998</v>
      </c>
      <c r="G35" s="81"/>
      <c r="H35" s="548" t="s">
        <v>73</v>
      </c>
      <c r="I35" s="549">
        <v>1091.2439999999999</v>
      </c>
      <c r="J35" s="569">
        <v>3060.0210000000002</v>
      </c>
      <c r="K35" s="743" t="s">
        <v>47</v>
      </c>
      <c r="L35" s="749">
        <v>1475.6369999999999</v>
      </c>
      <c r="M35" s="553">
        <v>5573.415</v>
      </c>
    </row>
    <row r="36" spans="1:13" ht="15.75" x14ac:dyDescent="0.25">
      <c r="A36" s="548" t="s">
        <v>125</v>
      </c>
      <c r="B36" s="549">
        <v>1997.173</v>
      </c>
      <c r="C36" s="569">
        <v>8953.2039999999997</v>
      </c>
      <c r="D36" s="743" t="s">
        <v>73</v>
      </c>
      <c r="E36" s="749">
        <v>1350.35</v>
      </c>
      <c r="F36" s="553">
        <v>4948.1850000000004</v>
      </c>
      <c r="G36" s="81"/>
      <c r="H36" s="548" t="s">
        <v>77</v>
      </c>
      <c r="I36" s="549">
        <v>1041.7719999999999</v>
      </c>
      <c r="J36" s="569">
        <v>3049</v>
      </c>
      <c r="K36" s="743" t="s">
        <v>64</v>
      </c>
      <c r="L36" s="749">
        <v>823.89300000000003</v>
      </c>
      <c r="M36" s="553">
        <v>2758</v>
      </c>
    </row>
    <row r="37" spans="1:13" s="16" customFormat="1" ht="15.75" x14ac:dyDescent="0.25">
      <c r="A37" s="548" t="s">
        <v>47</v>
      </c>
      <c r="B37" s="549">
        <v>1577.9159999999999</v>
      </c>
      <c r="C37" s="569">
        <v>1388.818</v>
      </c>
      <c r="D37" s="743" t="s">
        <v>125</v>
      </c>
      <c r="E37" s="749">
        <v>1268.5519999999999</v>
      </c>
      <c r="F37" s="553">
        <v>7305.8459999999995</v>
      </c>
      <c r="G37" s="81"/>
      <c r="H37" s="548" t="s">
        <v>50</v>
      </c>
      <c r="I37" s="549">
        <v>934.50199999999995</v>
      </c>
      <c r="J37" s="569">
        <v>3683.2689999999998</v>
      </c>
      <c r="K37" s="743" t="s">
        <v>50</v>
      </c>
      <c r="L37" s="749">
        <v>118.554</v>
      </c>
      <c r="M37" s="553">
        <v>121.297</v>
      </c>
    </row>
    <row r="38" spans="1:13" s="16" customFormat="1" ht="15.75" x14ac:dyDescent="0.25">
      <c r="A38" s="572" t="s">
        <v>140</v>
      </c>
      <c r="B38" s="573">
        <v>872.48900000000003</v>
      </c>
      <c r="C38" s="574">
        <v>609.32299999999998</v>
      </c>
      <c r="D38" s="744" t="s">
        <v>46</v>
      </c>
      <c r="E38" s="750">
        <v>1151.883</v>
      </c>
      <c r="F38" s="577">
        <v>6533.28</v>
      </c>
      <c r="G38" s="81"/>
      <c r="H38" s="572" t="s">
        <v>125</v>
      </c>
      <c r="I38" s="573">
        <v>523.40800000000002</v>
      </c>
      <c r="J38" s="574">
        <v>1985.922</v>
      </c>
      <c r="K38" s="744" t="s">
        <v>125</v>
      </c>
      <c r="L38" s="750">
        <v>95.927000000000007</v>
      </c>
      <c r="M38" s="577">
        <v>78.233000000000004</v>
      </c>
    </row>
    <row r="39" spans="1:13" s="16" customFormat="1" ht="16.5" thickBot="1" x14ac:dyDescent="0.3">
      <c r="A39" s="554" t="s">
        <v>240</v>
      </c>
      <c r="B39" s="555">
        <v>620.12599999999998</v>
      </c>
      <c r="C39" s="581">
        <v>343.74099999999999</v>
      </c>
      <c r="D39" s="745" t="s">
        <v>68</v>
      </c>
      <c r="E39" s="751">
        <v>901.43299999999999</v>
      </c>
      <c r="F39" s="559">
        <v>3544.9389999999999</v>
      </c>
      <c r="G39" s="81"/>
      <c r="H39" s="554" t="s">
        <v>47</v>
      </c>
      <c r="I39" s="555">
        <v>137.422</v>
      </c>
      <c r="J39" s="581">
        <v>675.36</v>
      </c>
      <c r="K39" s="745" t="s">
        <v>183</v>
      </c>
      <c r="L39" s="751">
        <v>18.437000000000001</v>
      </c>
      <c r="M39" s="559">
        <v>15.3</v>
      </c>
    </row>
    <row r="40" spans="1:13" s="16" customFormat="1" ht="15.75" x14ac:dyDescent="0.25">
      <c r="A40" s="560" t="s">
        <v>49</v>
      </c>
      <c r="B40" s="564"/>
      <c r="C40" s="564"/>
      <c r="D40" s="564"/>
      <c r="E40" s="564"/>
      <c r="F40" s="564"/>
      <c r="G40" s="81"/>
      <c r="H40" s="16" t="s">
        <v>49</v>
      </c>
      <c r="I40" s="584"/>
      <c r="J40" s="584"/>
      <c r="K40" s="584"/>
      <c r="L40" s="584"/>
      <c r="M40" s="584"/>
    </row>
    <row r="41" spans="1:13" s="16" customFormat="1" ht="15.75" x14ac:dyDescent="0.25">
      <c r="A41" s="584"/>
      <c r="B41" s="584"/>
      <c r="C41" s="584"/>
      <c r="D41" s="584"/>
      <c r="E41" s="584"/>
      <c r="F41" s="584"/>
      <c r="G41" s="81"/>
      <c r="H41" s="584"/>
      <c r="I41" s="584"/>
      <c r="J41" s="584"/>
      <c r="K41" s="584"/>
      <c r="L41" s="584"/>
      <c r="M41" s="584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3" t="s">
        <v>41</v>
      </c>
      <c r="B45" s="524"/>
      <c r="C45" s="524"/>
      <c r="D45" s="524"/>
      <c r="E45" s="524"/>
      <c r="F45" s="525"/>
      <c r="G45" s="81"/>
      <c r="H45" s="523" t="s">
        <v>42</v>
      </c>
      <c r="I45" s="524"/>
      <c r="J45" s="524"/>
      <c r="K45" s="524"/>
      <c r="L45" s="524"/>
      <c r="M45" s="525"/>
    </row>
    <row r="46" spans="1:13" ht="16.5" thickBot="1" x14ac:dyDescent="0.3">
      <c r="A46" s="526" t="s">
        <v>280</v>
      </c>
      <c r="B46" s="527"/>
      <c r="C46" s="528"/>
      <c r="D46" s="529" t="s">
        <v>281</v>
      </c>
      <c r="E46" s="527"/>
      <c r="F46" s="530"/>
      <c r="G46" s="81"/>
      <c r="H46" s="526" t="s">
        <v>280</v>
      </c>
      <c r="I46" s="527"/>
      <c r="J46" s="528"/>
      <c r="K46" s="529" t="s">
        <v>281</v>
      </c>
      <c r="L46" s="527"/>
      <c r="M46" s="530"/>
    </row>
    <row r="47" spans="1:13" ht="32.25" thickBot="1" x14ac:dyDescent="0.3">
      <c r="A47" s="585" t="s">
        <v>43</v>
      </c>
      <c r="B47" s="532" t="s">
        <v>29</v>
      </c>
      <c r="C47" s="586" t="s">
        <v>66</v>
      </c>
      <c r="D47" s="587" t="s">
        <v>43</v>
      </c>
      <c r="E47" s="588" t="s">
        <v>29</v>
      </c>
      <c r="F47" s="534" t="s">
        <v>66</v>
      </c>
      <c r="G47" s="540"/>
      <c r="H47" s="531" t="s">
        <v>43</v>
      </c>
      <c r="I47" s="532" t="s">
        <v>29</v>
      </c>
      <c r="J47" s="534" t="s">
        <v>66</v>
      </c>
      <c r="K47" s="531" t="s">
        <v>43</v>
      </c>
      <c r="L47" s="532" t="s">
        <v>29</v>
      </c>
      <c r="M47" s="534" t="s">
        <v>66</v>
      </c>
    </row>
    <row r="48" spans="1:13" ht="16.5" thickBot="1" x14ac:dyDescent="0.3">
      <c r="A48" s="535" t="s">
        <v>22</v>
      </c>
      <c r="B48" s="536">
        <v>1078164.2350000001</v>
      </c>
      <c r="C48" s="539">
        <v>4017137.8659999999</v>
      </c>
      <c r="D48" s="589" t="s">
        <v>22</v>
      </c>
      <c r="E48" s="590">
        <v>632901.89</v>
      </c>
      <c r="F48" s="539">
        <v>2980972.7390000001</v>
      </c>
      <c r="G48" s="540"/>
      <c r="H48" s="538" t="s">
        <v>22</v>
      </c>
      <c r="I48" s="536">
        <v>304039.39199999999</v>
      </c>
      <c r="J48" s="539">
        <v>722487.42700000003</v>
      </c>
      <c r="K48" s="538" t="s">
        <v>22</v>
      </c>
      <c r="L48" s="536">
        <v>216585.408</v>
      </c>
      <c r="M48" s="539">
        <v>165167.932</v>
      </c>
    </row>
    <row r="49" spans="1:13" ht="15.75" x14ac:dyDescent="0.25">
      <c r="A49" s="542" t="s">
        <v>44</v>
      </c>
      <c r="B49" s="543">
        <v>398791.3</v>
      </c>
      <c r="C49" s="566">
        <v>1505351.939</v>
      </c>
      <c r="D49" s="567" t="s">
        <v>44</v>
      </c>
      <c r="E49" s="568">
        <v>263972.326</v>
      </c>
      <c r="F49" s="547">
        <v>1270487.7720000001</v>
      </c>
      <c r="G49" s="540"/>
      <c r="H49" s="542" t="s">
        <v>75</v>
      </c>
      <c r="I49" s="543">
        <v>127469.618</v>
      </c>
      <c r="J49" s="566">
        <v>597029.49600000004</v>
      </c>
      <c r="K49" s="545" t="s">
        <v>50</v>
      </c>
      <c r="L49" s="546">
        <v>83025.869000000006</v>
      </c>
      <c r="M49" s="547">
        <v>21275.066999999999</v>
      </c>
    </row>
    <row r="50" spans="1:13" ht="15.75" x14ac:dyDescent="0.25">
      <c r="A50" s="548" t="s">
        <v>109</v>
      </c>
      <c r="B50" s="549">
        <v>280115.95799999998</v>
      </c>
      <c r="C50" s="569">
        <v>1116215.825</v>
      </c>
      <c r="D50" s="570" t="s">
        <v>73</v>
      </c>
      <c r="E50" s="571">
        <v>92332.751999999993</v>
      </c>
      <c r="F50" s="553">
        <v>457474.14299999998</v>
      </c>
      <c r="G50" s="540"/>
      <c r="H50" s="548" t="s">
        <v>50</v>
      </c>
      <c r="I50" s="549">
        <v>70374.123999999996</v>
      </c>
      <c r="J50" s="569">
        <v>21954.149000000001</v>
      </c>
      <c r="K50" s="551" t="s">
        <v>76</v>
      </c>
      <c r="L50" s="552">
        <v>27196.870999999999</v>
      </c>
      <c r="M50" s="553">
        <v>26245.933000000001</v>
      </c>
    </row>
    <row r="51" spans="1:13" ht="15.75" x14ac:dyDescent="0.25">
      <c r="A51" s="548" t="s">
        <v>73</v>
      </c>
      <c r="B51" s="549">
        <v>78507.046000000002</v>
      </c>
      <c r="C51" s="569">
        <v>305444.95299999998</v>
      </c>
      <c r="D51" s="570" t="s">
        <v>109</v>
      </c>
      <c r="E51" s="571">
        <v>90539.331000000006</v>
      </c>
      <c r="F51" s="553">
        <v>436856.69</v>
      </c>
      <c r="G51" s="540"/>
      <c r="H51" s="548" t="s">
        <v>72</v>
      </c>
      <c r="I51" s="549">
        <v>17845.626</v>
      </c>
      <c r="J51" s="569">
        <v>6007.116</v>
      </c>
      <c r="K51" s="551" t="s">
        <v>72</v>
      </c>
      <c r="L51" s="552">
        <v>26325.047999999999</v>
      </c>
      <c r="M51" s="553">
        <v>11953.118</v>
      </c>
    </row>
    <row r="52" spans="1:13" ht="15.75" x14ac:dyDescent="0.25">
      <c r="A52" s="548" t="s">
        <v>46</v>
      </c>
      <c r="B52" s="549">
        <v>38486.089999999997</v>
      </c>
      <c r="C52" s="569">
        <v>146382.712</v>
      </c>
      <c r="D52" s="570" t="s">
        <v>125</v>
      </c>
      <c r="E52" s="571">
        <v>28568.481</v>
      </c>
      <c r="F52" s="553">
        <v>142231.495</v>
      </c>
      <c r="G52" s="540"/>
      <c r="H52" s="548" t="s">
        <v>153</v>
      </c>
      <c r="I52" s="549">
        <v>16376.326999999999</v>
      </c>
      <c r="J52" s="569">
        <v>33754.392999999996</v>
      </c>
      <c r="K52" s="551" t="s">
        <v>153</v>
      </c>
      <c r="L52" s="552">
        <v>21136.572</v>
      </c>
      <c r="M52" s="553">
        <v>64701.483999999997</v>
      </c>
    </row>
    <row r="53" spans="1:13" ht="15.75" x14ac:dyDescent="0.25">
      <c r="A53" s="548" t="s">
        <v>125</v>
      </c>
      <c r="B53" s="549">
        <v>38425.561000000002</v>
      </c>
      <c r="C53" s="569">
        <v>151408.39199999999</v>
      </c>
      <c r="D53" s="570" t="s">
        <v>71</v>
      </c>
      <c r="E53" s="571">
        <v>22832.394</v>
      </c>
      <c r="F53" s="553">
        <v>113256.65399999999</v>
      </c>
      <c r="G53" s="540"/>
      <c r="H53" s="548" t="s">
        <v>44</v>
      </c>
      <c r="I53" s="549">
        <v>15631.347</v>
      </c>
      <c r="J53" s="569">
        <v>6512.4669999999996</v>
      </c>
      <c r="K53" s="551" t="s">
        <v>75</v>
      </c>
      <c r="L53" s="552">
        <v>14163.200999999999</v>
      </c>
      <c r="M53" s="553">
        <v>3764.5819999999999</v>
      </c>
    </row>
    <row r="54" spans="1:13" ht="15.75" x14ac:dyDescent="0.25">
      <c r="A54" s="548" t="s">
        <v>50</v>
      </c>
      <c r="B54" s="549">
        <v>27831.909</v>
      </c>
      <c r="C54" s="569">
        <v>81799.214999999997</v>
      </c>
      <c r="D54" s="570" t="s">
        <v>70</v>
      </c>
      <c r="E54" s="571">
        <v>18493.044000000002</v>
      </c>
      <c r="F54" s="553">
        <v>81292.087</v>
      </c>
      <c r="G54" s="540"/>
      <c r="H54" s="548" t="s">
        <v>76</v>
      </c>
      <c r="I54" s="549">
        <v>15265.064</v>
      </c>
      <c r="J54" s="569">
        <v>3427.6529999999998</v>
      </c>
      <c r="K54" s="551" t="s">
        <v>44</v>
      </c>
      <c r="L54" s="552">
        <v>9984.1630000000005</v>
      </c>
      <c r="M54" s="553">
        <v>5874.6</v>
      </c>
    </row>
    <row r="55" spans="1:13" ht="15.75" x14ac:dyDescent="0.25">
      <c r="A55" s="548" t="s">
        <v>70</v>
      </c>
      <c r="B55" s="549">
        <v>24270.039000000001</v>
      </c>
      <c r="C55" s="569">
        <v>85035.926999999996</v>
      </c>
      <c r="D55" s="570" t="s">
        <v>45</v>
      </c>
      <c r="E55" s="571">
        <v>17581.305</v>
      </c>
      <c r="F55" s="553">
        <v>89893.540999999997</v>
      </c>
      <c r="G55" s="540"/>
      <c r="H55" s="548" t="s">
        <v>45</v>
      </c>
      <c r="I55" s="549">
        <v>10524.987999999999</v>
      </c>
      <c r="J55" s="569">
        <v>11911.540999999999</v>
      </c>
      <c r="K55" s="551" t="s">
        <v>48</v>
      </c>
      <c r="L55" s="552">
        <v>9129.7129999999997</v>
      </c>
      <c r="M55" s="553">
        <v>3021.33</v>
      </c>
    </row>
    <row r="56" spans="1:13" ht="15.75" x14ac:dyDescent="0.25">
      <c r="A56" s="548" t="s">
        <v>45</v>
      </c>
      <c r="B56" s="549">
        <v>23015.236000000001</v>
      </c>
      <c r="C56" s="569">
        <v>88180.213000000003</v>
      </c>
      <c r="D56" s="570" t="s">
        <v>48</v>
      </c>
      <c r="E56" s="571">
        <v>13379.945</v>
      </c>
      <c r="F56" s="553">
        <v>13559.124</v>
      </c>
      <c r="G56" s="540"/>
      <c r="H56" s="548" t="s">
        <v>48</v>
      </c>
      <c r="I56" s="549">
        <v>9034.4930000000004</v>
      </c>
      <c r="J56" s="569">
        <v>3360.0610000000001</v>
      </c>
      <c r="K56" s="551" t="s">
        <v>45</v>
      </c>
      <c r="L56" s="552">
        <v>8443.0679999999993</v>
      </c>
      <c r="M56" s="553">
        <v>10940.829</v>
      </c>
    </row>
    <row r="57" spans="1:13" ht="15.75" x14ac:dyDescent="0.25">
      <c r="A57" s="548" t="s">
        <v>69</v>
      </c>
      <c r="B57" s="549">
        <v>22364.601999999999</v>
      </c>
      <c r="C57" s="569">
        <v>79521.429999999993</v>
      </c>
      <c r="D57" s="570" t="s">
        <v>47</v>
      </c>
      <c r="E57" s="571">
        <v>11913.13</v>
      </c>
      <c r="F57" s="553">
        <v>57637.695</v>
      </c>
      <c r="G57" s="540"/>
      <c r="H57" s="548" t="s">
        <v>46</v>
      </c>
      <c r="I57" s="549">
        <v>7500.9179999999997</v>
      </c>
      <c r="J57" s="569">
        <v>18842.830000000002</v>
      </c>
      <c r="K57" s="551" t="s">
        <v>74</v>
      </c>
      <c r="L57" s="552">
        <v>4656.6850000000004</v>
      </c>
      <c r="M57" s="553">
        <v>1330.3489999999999</v>
      </c>
    </row>
    <row r="58" spans="1:13" ht="15.75" x14ac:dyDescent="0.25">
      <c r="A58" s="548" t="s">
        <v>71</v>
      </c>
      <c r="B58" s="549">
        <v>20874.802</v>
      </c>
      <c r="C58" s="569">
        <v>83239.06</v>
      </c>
      <c r="D58" s="570" t="s">
        <v>68</v>
      </c>
      <c r="E58" s="571">
        <v>11050.802</v>
      </c>
      <c r="F58" s="553">
        <v>56060.544000000002</v>
      </c>
      <c r="G58" s="540"/>
      <c r="H58" s="548" t="s">
        <v>70</v>
      </c>
      <c r="I58" s="549">
        <v>4454.2110000000002</v>
      </c>
      <c r="J58" s="569">
        <v>8756.1569999999992</v>
      </c>
      <c r="K58" s="551" t="s">
        <v>70</v>
      </c>
      <c r="L58" s="552">
        <v>3392.2359999999999</v>
      </c>
      <c r="M58" s="553">
        <v>4517.5450000000001</v>
      </c>
    </row>
    <row r="59" spans="1:13" ht="15.75" x14ac:dyDescent="0.25">
      <c r="A59" s="572" t="s">
        <v>48</v>
      </c>
      <c r="B59" s="573">
        <v>20138.276000000002</v>
      </c>
      <c r="C59" s="574">
        <v>30198.940999999999</v>
      </c>
      <c r="D59" s="575" t="s">
        <v>64</v>
      </c>
      <c r="E59" s="576">
        <v>8417.7810000000009</v>
      </c>
      <c r="F59" s="577">
        <v>42101.071000000004</v>
      </c>
      <c r="G59" s="540"/>
      <c r="H59" s="548" t="s">
        <v>74</v>
      </c>
      <c r="I59" s="549">
        <v>2261.3130000000001</v>
      </c>
      <c r="J59" s="569">
        <v>691.88199999999995</v>
      </c>
      <c r="K59" s="551" t="s">
        <v>46</v>
      </c>
      <c r="L59" s="552">
        <v>3310.8429999999998</v>
      </c>
      <c r="M59" s="553">
        <v>5371.9949999999999</v>
      </c>
    </row>
    <row r="60" spans="1:13" ht="16.5" thickBot="1" x14ac:dyDescent="0.3">
      <c r="A60" s="554" t="s">
        <v>68</v>
      </c>
      <c r="B60" s="555">
        <v>16863.695</v>
      </c>
      <c r="C60" s="581">
        <v>69757.225000000006</v>
      </c>
      <c r="D60" s="582" t="s">
        <v>77</v>
      </c>
      <c r="E60" s="583">
        <v>7719.9949999999999</v>
      </c>
      <c r="F60" s="559">
        <v>38788.607000000004</v>
      </c>
      <c r="G60" s="584"/>
      <c r="H60" s="591" t="s">
        <v>173</v>
      </c>
      <c r="I60" s="592">
        <v>2258.0430000000001</v>
      </c>
      <c r="J60" s="593">
        <v>1872.47</v>
      </c>
      <c r="K60" s="594" t="s">
        <v>69</v>
      </c>
      <c r="L60" s="595">
        <v>2014.596</v>
      </c>
      <c r="M60" s="596">
        <v>404.74700000000001</v>
      </c>
    </row>
    <row r="61" spans="1:13" ht="15.75" x14ac:dyDescent="0.25">
      <c r="A61" s="560" t="s">
        <v>49</v>
      </c>
      <c r="B61" s="584"/>
      <c r="C61" s="584"/>
      <c r="D61" s="584"/>
      <c r="E61" s="584"/>
      <c r="F61" s="584"/>
      <c r="G61" s="81"/>
      <c r="H61" s="560" t="s">
        <v>49</v>
      </c>
      <c r="I61" s="584"/>
      <c r="J61" s="584"/>
      <c r="K61" s="584"/>
      <c r="L61" s="584"/>
      <c r="M61" s="584"/>
    </row>
    <row r="62" spans="1:13" ht="15.75" x14ac:dyDescent="0.25">
      <c r="A62" s="562"/>
      <c r="B62" s="561"/>
      <c r="C62" s="561"/>
      <c r="D62" s="562"/>
      <c r="E62" s="563"/>
      <c r="F62" s="563"/>
      <c r="G62" s="81"/>
      <c r="H62" s="81"/>
      <c r="I62" s="597"/>
      <c r="J62" s="597"/>
      <c r="K62" s="562"/>
      <c r="L62" s="563"/>
      <c r="M62" s="563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3" t="s">
        <v>41</v>
      </c>
      <c r="B66" s="524"/>
      <c r="C66" s="524"/>
      <c r="D66" s="524"/>
      <c r="E66" s="524"/>
      <c r="F66" s="525"/>
      <c r="G66" s="81"/>
      <c r="H66" s="523" t="s">
        <v>42</v>
      </c>
      <c r="I66" s="524"/>
      <c r="J66" s="524"/>
      <c r="K66" s="524"/>
      <c r="L66" s="524"/>
      <c r="M66" s="525"/>
    </row>
    <row r="67" spans="1:13" ht="16.5" thickBot="1" x14ac:dyDescent="0.3">
      <c r="A67" s="526" t="s">
        <v>280</v>
      </c>
      <c r="B67" s="527"/>
      <c r="C67" s="528"/>
      <c r="D67" s="529" t="s">
        <v>281</v>
      </c>
      <c r="E67" s="527"/>
      <c r="F67" s="530"/>
      <c r="G67" s="81"/>
      <c r="H67" s="526" t="s">
        <v>280</v>
      </c>
      <c r="I67" s="527"/>
      <c r="J67" s="528"/>
      <c r="K67" s="529" t="s">
        <v>281</v>
      </c>
      <c r="L67" s="527"/>
      <c r="M67" s="530"/>
    </row>
    <row r="68" spans="1:13" ht="32.25" thickBot="1" x14ac:dyDescent="0.3">
      <c r="A68" s="531" t="s">
        <v>43</v>
      </c>
      <c r="B68" s="532" t="s">
        <v>29</v>
      </c>
      <c r="C68" s="533" t="s">
        <v>66</v>
      </c>
      <c r="D68" s="531" t="s">
        <v>43</v>
      </c>
      <c r="E68" s="532" t="s">
        <v>29</v>
      </c>
      <c r="F68" s="534" t="s">
        <v>66</v>
      </c>
      <c r="G68" s="598"/>
      <c r="H68" s="531" t="s">
        <v>43</v>
      </c>
      <c r="I68" s="532" t="s">
        <v>29</v>
      </c>
      <c r="J68" s="533" t="s">
        <v>66</v>
      </c>
      <c r="K68" s="531" t="s">
        <v>43</v>
      </c>
      <c r="L68" s="532" t="s">
        <v>29</v>
      </c>
      <c r="M68" s="534" t="s">
        <v>66</v>
      </c>
    </row>
    <row r="69" spans="1:13" ht="16.5" thickBot="1" x14ac:dyDescent="0.3">
      <c r="A69" s="535" t="s">
        <v>22</v>
      </c>
      <c r="B69" s="536">
        <v>51684.207000000002</v>
      </c>
      <c r="C69" s="537">
        <v>114433.512</v>
      </c>
      <c r="D69" s="541" t="s">
        <v>22</v>
      </c>
      <c r="E69" s="536">
        <v>44884.35</v>
      </c>
      <c r="F69" s="539">
        <v>107323.416</v>
      </c>
      <c r="G69" s="598"/>
      <c r="H69" s="599" t="s">
        <v>22</v>
      </c>
      <c r="I69" s="536">
        <v>46510.171000000002</v>
      </c>
      <c r="J69" s="537">
        <v>75311.154999999999</v>
      </c>
      <c r="K69" s="599" t="s">
        <v>22</v>
      </c>
      <c r="L69" s="536">
        <v>34208.076000000001</v>
      </c>
      <c r="M69" s="539">
        <v>52202.417999999998</v>
      </c>
    </row>
    <row r="70" spans="1:13" ht="15.75" x14ac:dyDescent="0.25">
      <c r="A70" s="542" t="s">
        <v>44</v>
      </c>
      <c r="B70" s="543">
        <v>10830.189</v>
      </c>
      <c r="C70" s="544">
        <v>25610.904999999999</v>
      </c>
      <c r="D70" s="545" t="s">
        <v>44</v>
      </c>
      <c r="E70" s="546">
        <v>10103.423000000001</v>
      </c>
      <c r="F70" s="547">
        <v>27734.725999999999</v>
      </c>
      <c r="G70" s="598"/>
      <c r="H70" s="600" t="s">
        <v>44</v>
      </c>
      <c r="I70" s="543">
        <v>18357.537</v>
      </c>
      <c r="J70" s="544">
        <v>29569.463</v>
      </c>
      <c r="K70" s="545" t="s">
        <v>69</v>
      </c>
      <c r="L70" s="546">
        <v>13551.68</v>
      </c>
      <c r="M70" s="547">
        <v>16661.702000000001</v>
      </c>
    </row>
    <row r="71" spans="1:13" ht="15.75" x14ac:dyDescent="0.25">
      <c r="A71" s="548" t="s">
        <v>47</v>
      </c>
      <c r="B71" s="549">
        <v>10354.263000000001</v>
      </c>
      <c r="C71" s="550">
        <v>26978.705999999998</v>
      </c>
      <c r="D71" s="551" t="s">
        <v>73</v>
      </c>
      <c r="E71" s="552">
        <v>9667.4110000000001</v>
      </c>
      <c r="F71" s="553">
        <v>20606.419000000002</v>
      </c>
      <c r="G71" s="598"/>
      <c r="H71" s="601" t="s">
        <v>69</v>
      </c>
      <c r="I71" s="549">
        <v>11464.236000000001</v>
      </c>
      <c r="J71" s="550">
        <v>13772.499</v>
      </c>
      <c r="K71" s="551" t="s">
        <v>44</v>
      </c>
      <c r="L71" s="552">
        <v>11437.33</v>
      </c>
      <c r="M71" s="553">
        <v>21524.694</v>
      </c>
    </row>
    <row r="72" spans="1:13" ht="15.75" x14ac:dyDescent="0.25">
      <c r="A72" s="548" t="s">
        <v>73</v>
      </c>
      <c r="B72" s="549">
        <v>9724.2160000000003</v>
      </c>
      <c r="C72" s="550">
        <v>19516.159</v>
      </c>
      <c r="D72" s="551" t="s">
        <v>109</v>
      </c>
      <c r="E72" s="552">
        <v>9100.3330000000005</v>
      </c>
      <c r="F72" s="553">
        <v>18448.805</v>
      </c>
      <c r="G72" s="598"/>
      <c r="H72" s="601" t="s">
        <v>75</v>
      </c>
      <c r="I72" s="549">
        <v>5278.8729999999996</v>
      </c>
      <c r="J72" s="550">
        <v>16354.956</v>
      </c>
      <c r="K72" s="551" t="s">
        <v>70</v>
      </c>
      <c r="L72" s="552">
        <v>2375.288</v>
      </c>
      <c r="M72" s="553">
        <v>4847.3500000000004</v>
      </c>
    </row>
    <row r="73" spans="1:13" ht="15.75" x14ac:dyDescent="0.25">
      <c r="A73" s="548" t="s">
        <v>109</v>
      </c>
      <c r="B73" s="549">
        <v>7843.9639999999999</v>
      </c>
      <c r="C73" s="550">
        <v>14048.826999999999</v>
      </c>
      <c r="D73" s="551" t="s">
        <v>47</v>
      </c>
      <c r="E73" s="552">
        <v>6803.0990000000002</v>
      </c>
      <c r="F73" s="553">
        <v>22044.294000000002</v>
      </c>
      <c r="G73" s="598"/>
      <c r="H73" s="601" t="s">
        <v>50</v>
      </c>
      <c r="I73" s="549">
        <v>4090.1610000000001</v>
      </c>
      <c r="J73" s="550">
        <v>5119.0290000000005</v>
      </c>
      <c r="K73" s="551" t="s">
        <v>50</v>
      </c>
      <c r="L73" s="552">
        <v>2247.5970000000002</v>
      </c>
      <c r="M73" s="553">
        <v>3311.3780000000002</v>
      </c>
    </row>
    <row r="74" spans="1:13" ht="15.75" x14ac:dyDescent="0.25">
      <c r="A74" s="548" t="s">
        <v>140</v>
      </c>
      <c r="B74" s="549">
        <v>2107.2159999999999</v>
      </c>
      <c r="C74" s="550">
        <v>6553.1019999999999</v>
      </c>
      <c r="D74" s="551" t="s">
        <v>141</v>
      </c>
      <c r="E74" s="552">
        <v>1645.9590000000001</v>
      </c>
      <c r="F74" s="553">
        <v>3231.096</v>
      </c>
      <c r="G74" s="598"/>
      <c r="H74" s="601" t="s">
        <v>70</v>
      </c>
      <c r="I74" s="549">
        <v>2030.703</v>
      </c>
      <c r="J74" s="550">
        <v>3631.1619999999998</v>
      </c>
      <c r="K74" s="551" t="s">
        <v>73</v>
      </c>
      <c r="L74" s="552">
        <v>1439.652</v>
      </c>
      <c r="M74" s="553">
        <v>2092.241</v>
      </c>
    </row>
    <row r="75" spans="1:13" ht="15.75" x14ac:dyDescent="0.25">
      <c r="A75" s="548" t="s">
        <v>70</v>
      </c>
      <c r="B75" s="549">
        <v>1619.6780000000001</v>
      </c>
      <c r="C75" s="550">
        <v>4032.2539999999999</v>
      </c>
      <c r="D75" s="551" t="s">
        <v>45</v>
      </c>
      <c r="E75" s="552">
        <v>1178.5830000000001</v>
      </c>
      <c r="F75" s="553">
        <v>2436.4580000000001</v>
      </c>
      <c r="G75" s="598"/>
      <c r="H75" s="601" t="s">
        <v>73</v>
      </c>
      <c r="I75" s="549">
        <v>1444.1669999999999</v>
      </c>
      <c r="J75" s="550">
        <v>1973.1679999999999</v>
      </c>
      <c r="K75" s="551" t="s">
        <v>109</v>
      </c>
      <c r="L75" s="552">
        <v>712.64599999999996</v>
      </c>
      <c r="M75" s="553">
        <v>806.50800000000004</v>
      </c>
    </row>
    <row r="76" spans="1:13" ht="15.75" x14ac:dyDescent="0.25">
      <c r="A76" s="548" t="s">
        <v>184</v>
      </c>
      <c r="B76" s="549">
        <v>1595.713</v>
      </c>
      <c r="C76" s="550">
        <v>3813.0059999999999</v>
      </c>
      <c r="D76" s="551" t="s">
        <v>50</v>
      </c>
      <c r="E76" s="552">
        <v>1072.644</v>
      </c>
      <c r="F76" s="553">
        <v>1489.4469999999999</v>
      </c>
      <c r="G76" s="598"/>
      <c r="H76" s="601" t="s">
        <v>109</v>
      </c>
      <c r="I76" s="549">
        <v>970.71600000000001</v>
      </c>
      <c r="J76" s="550">
        <v>1091.329</v>
      </c>
      <c r="K76" s="551" t="s">
        <v>245</v>
      </c>
      <c r="L76" s="552">
        <v>487.73099999999999</v>
      </c>
      <c r="M76" s="553">
        <v>376.77499999999998</v>
      </c>
    </row>
    <row r="77" spans="1:13" ht="15.75" x14ac:dyDescent="0.25">
      <c r="A77" s="548" t="s">
        <v>141</v>
      </c>
      <c r="B77" s="549">
        <v>1537.066</v>
      </c>
      <c r="C77" s="550">
        <v>3089.5830000000001</v>
      </c>
      <c r="D77" s="551" t="s">
        <v>70</v>
      </c>
      <c r="E77" s="552">
        <v>1047.067</v>
      </c>
      <c r="F77" s="553">
        <v>2576.9169999999999</v>
      </c>
      <c r="G77" s="598"/>
      <c r="H77" s="601" t="s">
        <v>142</v>
      </c>
      <c r="I77" s="549">
        <v>770.24099999999999</v>
      </c>
      <c r="J77" s="550">
        <v>389.29</v>
      </c>
      <c r="K77" s="551" t="s">
        <v>142</v>
      </c>
      <c r="L77" s="552">
        <v>468.17099999999999</v>
      </c>
      <c r="M77" s="553">
        <v>219.94</v>
      </c>
    </row>
    <row r="78" spans="1:13" ht="15.75" x14ac:dyDescent="0.25">
      <c r="A78" s="548" t="s">
        <v>45</v>
      </c>
      <c r="B78" s="549">
        <v>1430.7090000000001</v>
      </c>
      <c r="C78" s="550">
        <v>2815.7840000000001</v>
      </c>
      <c r="D78" s="551" t="s">
        <v>173</v>
      </c>
      <c r="E78" s="552">
        <v>925.12699999999995</v>
      </c>
      <c r="F78" s="553">
        <v>1413.704</v>
      </c>
      <c r="G78" s="598"/>
      <c r="H78" s="602" t="s">
        <v>186</v>
      </c>
      <c r="I78" s="573">
        <v>420.53199999999998</v>
      </c>
      <c r="J78" s="578">
        <v>729.11</v>
      </c>
      <c r="K78" s="579" t="s">
        <v>46</v>
      </c>
      <c r="L78" s="580">
        <v>365.69099999999997</v>
      </c>
      <c r="M78" s="577">
        <v>446.1</v>
      </c>
    </row>
    <row r="79" spans="1:13" ht="16.5" thickBot="1" x14ac:dyDescent="0.3">
      <c r="A79" s="591" t="s">
        <v>71</v>
      </c>
      <c r="B79" s="592">
        <v>1108.421</v>
      </c>
      <c r="C79" s="603">
        <v>1995.8119999999999</v>
      </c>
      <c r="D79" s="594" t="s">
        <v>140</v>
      </c>
      <c r="E79" s="595">
        <v>585.18499999999995</v>
      </c>
      <c r="F79" s="596">
        <v>1533.6980000000001</v>
      </c>
      <c r="G79" s="584"/>
      <c r="H79" s="604" t="s">
        <v>46</v>
      </c>
      <c r="I79" s="555">
        <v>369.584</v>
      </c>
      <c r="J79" s="556">
        <v>423.8</v>
      </c>
      <c r="K79" s="557" t="s">
        <v>125</v>
      </c>
      <c r="L79" s="558">
        <v>349.52600000000001</v>
      </c>
      <c r="M79" s="559">
        <v>565.61500000000001</v>
      </c>
    </row>
    <row r="80" spans="1:13" ht="15.75" x14ac:dyDescent="0.25">
      <c r="A80" s="560" t="s">
        <v>49</v>
      </c>
      <c r="B80" s="584"/>
      <c r="C80" s="584"/>
      <c r="D80" s="584"/>
      <c r="E80" s="584"/>
      <c r="F80" s="584"/>
      <c r="G80" s="584"/>
      <c r="H80" s="560" t="s">
        <v>49</v>
      </c>
      <c r="I80" s="584"/>
      <c r="J80" s="584"/>
      <c r="K80" s="584"/>
      <c r="L80" s="584"/>
      <c r="M80" s="58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80" zoomScaleNormal="80" workbookViewId="0">
      <selection activeCell="AA52" sqref="AA52"/>
    </sheetView>
  </sheetViews>
  <sheetFormatPr defaultRowHeight="12.75" x14ac:dyDescent="0.2"/>
  <cols>
    <col min="1" max="1" width="3.140625" customWidth="1"/>
    <col min="17" max="17" width="5.7109375" customWidth="1"/>
    <col min="28" max="28" width="3.57031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/>
      <c r="AD26" s="299"/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/>
      <c r="AD52" s="299"/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236</v>
      </c>
      <c r="B7" s="336"/>
      <c r="C7" s="337"/>
      <c r="D7" s="338" t="s">
        <v>237</v>
      </c>
      <c r="E7" s="336"/>
      <c r="F7" s="339"/>
      <c r="G7" s="340"/>
      <c r="H7" s="335" t="s">
        <v>236</v>
      </c>
      <c r="I7" s="336"/>
      <c r="J7" s="337"/>
      <c r="K7" s="338" t="s">
        <v>237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138</v>
      </c>
      <c r="B11" s="359">
        <v>160895.34599999999</v>
      </c>
      <c r="C11" s="360">
        <v>445108.69900000002</v>
      </c>
      <c r="D11" s="361" t="s">
        <v>138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185</v>
      </c>
      <c r="B12" s="359">
        <v>95869.42</v>
      </c>
      <c r="C12" s="360">
        <v>253275.35500000001</v>
      </c>
      <c r="D12" s="361" t="s">
        <v>185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178</v>
      </c>
      <c r="B13" s="359">
        <v>81857.709000000003</v>
      </c>
      <c r="C13" s="360">
        <v>227582.29</v>
      </c>
      <c r="D13" s="361" t="s">
        <v>173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139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139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180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179</v>
      </c>
      <c r="B16" s="359">
        <v>45174.137000000002</v>
      </c>
      <c r="C16" s="360">
        <v>118746.861</v>
      </c>
      <c r="D16" s="361" t="s">
        <v>179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177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180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181</v>
      </c>
      <c r="B19" s="359">
        <v>39010.514999999999</v>
      </c>
      <c r="C19" s="360">
        <v>105056.996</v>
      </c>
      <c r="D19" s="361" t="s">
        <v>187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182</v>
      </c>
      <c r="B20" s="365">
        <v>32231.768</v>
      </c>
      <c r="C20" s="366">
        <v>85725</v>
      </c>
      <c r="D20" s="367" t="s">
        <v>182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236</v>
      </c>
      <c r="B27" s="336"/>
      <c r="C27" s="337"/>
      <c r="D27" s="338" t="s">
        <v>237</v>
      </c>
      <c r="E27" s="336"/>
      <c r="F27" s="339"/>
      <c r="G27" s="340"/>
      <c r="H27" s="335" t="s">
        <v>236</v>
      </c>
      <c r="I27" s="336"/>
      <c r="J27" s="337"/>
      <c r="K27" s="338" t="s">
        <v>237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176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141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141</v>
      </c>
      <c r="B36" s="359">
        <v>970.25300000000004</v>
      </c>
      <c r="C36" s="383">
        <v>2958.0450000000001</v>
      </c>
      <c r="D36" s="384" t="s">
        <v>125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125</v>
      </c>
      <c r="L38" s="394">
        <v>523.40800000000002</v>
      </c>
      <c r="M38" s="391">
        <v>1985.922</v>
      </c>
    </row>
    <row r="39" spans="1:13" ht="16.5" thickBot="1" x14ac:dyDescent="0.3">
      <c r="A39" s="364" t="s">
        <v>140</v>
      </c>
      <c r="B39" s="365">
        <v>828.93600000000004</v>
      </c>
      <c r="C39" s="395">
        <v>664.91399999999999</v>
      </c>
      <c r="D39" s="396" t="s">
        <v>140</v>
      </c>
      <c r="E39" s="397">
        <v>872.48900000000003</v>
      </c>
      <c r="F39" s="369">
        <v>609.32299999999998</v>
      </c>
      <c r="G39" s="340"/>
      <c r="H39" s="364" t="s">
        <v>183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236</v>
      </c>
      <c r="B46" s="336"/>
      <c r="C46" s="337"/>
      <c r="D46" s="338" t="s">
        <v>237</v>
      </c>
      <c r="E46" s="336"/>
      <c r="F46" s="339"/>
      <c r="G46" s="340"/>
      <c r="H46" s="335" t="s">
        <v>236</v>
      </c>
      <c r="I46" s="336"/>
      <c r="J46" s="337"/>
      <c r="K46" s="338" t="s">
        <v>237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153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125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153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125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141</v>
      </c>
      <c r="E60" s="397">
        <v>18794.248</v>
      </c>
      <c r="F60" s="369">
        <v>83952.308999999994</v>
      </c>
      <c r="G60" s="398"/>
      <c r="H60" s="405" t="s">
        <v>173</v>
      </c>
      <c r="I60" s="406">
        <v>1105.9469999999999</v>
      </c>
      <c r="J60" s="407">
        <v>1205.7650000000001</v>
      </c>
      <c r="K60" s="408" t="s">
        <v>173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236</v>
      </c>
      <c r="B67" s="336"/>
      <c r="C67" s="337"/>
      <c r="D67" s="338" t="s">
        <v>237</v>
      </c>
      <c r="E67" s="336"/>
      <c r="F67" s="339"/>
      <c r="G67" s="340"/>
      <c r="H67" s="335" t="s">
        <v>236</v>
      </c>
      <c r="I67" s="336"/>
      <c r="J67" s="337"/>
      <c r="K67" s="338" t="s">
        <v>237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140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141</v>
      </c>
      <c r="B74" s="359">
        <v>1905.998</v>
      </c>
      <c r="C74" s="360">
        <v>3266.7669999999998</v>
      </c>
      <c r="D74" s="361" t="s">
        <v>140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238</v>
      </c>
      <c r="B76" s="359">
        <v>964.12599999999998</v>
      </c>
      <c r="C76" s="360">
        <v>1347.5409999999999</v>
      </c>
      <c r="D76" s="361" t="s">
        <v>141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184</v>
      </c>
      <c r="E77" s="362">
        <v>1595.713</v>
      </c>
      <c r="F77" s="363">
        <v>3813.0059999999999</v>
      </c>
      <c r="G77" s="412"/>
      <c r="H77" s="415" t="s">
        <v>142</v>
      </c>
      <c r="I77" s="359">
        <v>765.74599999999998</v>
      </c>
      <c r="J77" s="360">
        <v>345.31</v>
      </c>
      <c r="K77" s="361" t="s">
        <v>142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186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S10" sqref="S10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62" t="s">
        <v>273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41" t="s">
        <v>9</v>
      </c>
      <c r="D5" s="842"/>
      <c r="E5" s="842"/>
      <c r="F5" s="842"/>
      <c r="G5" s="842"/>
      <c r="H5" s="842"/>
      <c r="I5" s="842"/>
      <c r="J5" s="842"/>
      <c r="K5" s="842"/>
      <c r="L5" s="842"/>
      <c r="M5" s="843"/>
    </row>
    <row r="6" spans="1:14" ht="15.75" customHeight="1" x14ac:dyDescent="0.25">
      <c r="A6" s="844" t="s">
        <v>14</v>
      </c>
      <c r="B6" s="845"/>
      <c r="C6" s="848" t="s">
        <v>286</v>
      </c>
      <c r="D6" s="850">
        <v>45312</v>
      </c>
      <c r="E6" s="850">
        <v>44948</v>
      </c>
      <c r="F6" s="850">
        <v>44584</v>
      </c>
      <c r="G6" s="850">
        <v>44213</v>
      </c>
      <c r="H6" s="850" t="s">
        <v>287</v>
      </c>
      <c r="I6" s="833" t="s">
        <v>268</v>
      </c>
      <c r="J6" s="834"/>
      <c r="K6" s="835"/>
      <c r="L6" s="835"/>
      <c r="M6" s="835"/>
    </row>
    <row r="7" spans="1:14" ht="16.5" thickBot="1" x14ac:dyDescent="0.25">
      <c r="A7" s="846"/>
      <c r="B7" s="847"/>
      <c r="C7" s="849"/>
      <c r="D7" s="851"/>
      <c r="E7" s="851"/>
      <c r="F7" s="851"/>
      <c r="G7" s="851"/>
      <c r="H7" s="851"/>
      <c r="I7" s="792" t="s">
        <v>158</v>
      </c>
      <c r="J7" s="752" t="s">
        <v>159</v>
      </c>
      <c r="K7" s="753" t="s">
        <v>269</v>
      </c>
      <c r="L7" s="791" t="s">
        <v>270</v>
      </c>
      <c r="M7" s="740" t="s">
        <v>271</v>
      </c>
    </row>
    <row r="8" spans="1:14" ht="20.100000000000001" customHeight="1" x14ac:dyDescent="0.2">
      <c r="A8" s="838" t="s">
        <v>1</v>
      </c>
      <c r="B8" s="758" t="s">
        <v>62</v>
      </c>
      <c r="C8" s="793">
        <v>956.70310605413022</v>
      </c>
      <c r="D8" s="794">
        <v>911.35199999999998</v>
      </c>
      <c r="E8" s="794">
        <v>1365.654</v>
      </c>
      <c r="F8" s="795">
        <v>1290.5160000000001</v>
      </c>
      <c r="G8" s="795">
        <v>921.84799999999996</v>
      </c>
      <c r="H8" s="796">
        <v>728.83500000000004</v>
      </c>
      <c r="I8" s="764">
        <v>4.9762447500120963</v>
      </c>
      <c r="J8" s="797">
        <v>-29.945424971908679</v>
      </c>
      <c r="K8" s="836">
        <v>-25.866621874185974</v>
      </c>
      <c r="L8" s="797">
        <v>3.7810035986551216</v>
      </c>
      <c r="M8" s="798">
        <v>31.26470408996963</v>
      </c>
    </row>
    <row r="9" spans="1:14" ht="20.100000000000001" customHeight="1" x14ac:dyDescent="0.2">
      <c r="A9" s="839"/>
      <c r="B9" s="438" t="s">
        <v>63</v>
      </c>
      <c r="C9" s="799">
        <v>916.38039317634593</v>
      </c>
      <c r="D9" s="800">
        <v>879.52599999999995</v>
      </c>
      <c r="E9" s="800">
        <v>1399.6949999999999</v>
      </c>
      <c r="F9" s="801">
        <v>1242.0350000000001</v>
      </c>
      <c r="G9" s="801">
        <v>892.66700000000003</v>
      </c>
      <c r="H9" s="802">
        <v>740.12300000000005</v>
      </c>
      <c r="I9" s="765">
        <v>4.1902562489734221</v>
      </c>
      <c r="J9" s="803">
        <v>-34.529994521924706</v>
      </c>
      <c r="K9" s="766">
        <v>-26.219438809989583</v>
      </c>
      <c r="L9" s="803">
        <v>2.6564657566982874</v>
      </c>
      <c r="M9" s="767">
        <v>23.814608271374606</v>
      </c>
      <c r="N9" s="837"/>
    </row>
    <row r="10" spans="1:14" ht="20.100000000000001" customHeight="1" x14ac:dyDescent="0.2">
      <c r="A10" s="840" t="s">
        <v>2</v>
      </c>
      <c r="B10" s="437" t="s">
        <v>16</v>
      </c>
      <c r="C10" s="804">
        <v>716.5111858940295</v>
      </c>
      <c r="D10" s="805">
        <v>620.04</v>
      </c>
      <c r="E10" s="805">
        <v>1083.671</v>
      </c>
      <c r="F10" s="806">
        <v>1123.8820000000001</v>
      </c>
      <c r="G10" s="806">
        <v>609.86300000000006</v>
      </c>
      <c r="H10" s="807">
        <v>558.32299999999998</v>
      </c>
      <c r="I10" s="768">
        <v>15.558864894850258</v>
      </c>
      <c r="J10" s="769">
        <v>-33.881114665426182</v>
      </c>
      <c r="K10" s="770">
        <v>-36.246760256501176</v>
      </c>
      <c r="L10" s="790">
        <v>17.487236624295853</v>
      </c>
      <c r="M10" s="771">
        <v>28.332736765999165</v>
      </c>
    </row>
    <row r="11" spans="1:14" ht="20.100000000000001" customHeight="1" x14ac:dyDescent="0.2">
      <c r="A11" s="839"/>
      <c r="B11" s="438" t="s">
        <v>17</v>
      </c>
      <c r="C11" s="799">
        <v>689.49887638853374</v>
      </c>
      <c r="D11" s="800">
        <v>609.96500000000003</v>
      </c>
      <c r="E11" s="800">
        <v>1048.115</v>
      </c>
      <c r="F11" s="801">
        <v>1063.78</v>
      </c>
      <c r="G11" s="801">
        <v>635.19500000000005</v>
      </c>
      <c r="H11" s="802">
        <v>577.53300000000002</v>
      </c>
      <c r="I11" s="765">
        <v>13.039088535987098</v>
      </c>
      <c r="J11" s="803">
        <v>-34.215341218422239</v>
      </c>
      <c r="K11" s="766">
        <v>-35.184072234058377</v>
      </c>
      <c r="L11" s="777">
        <v>8.5491662227400553</v>
      </c>
      <c r="M11" s="767">
        <v>19.386922719313652</v>
      </c>
    </row>
    <row r="12" spans="1:14" ht="20.100000000000001" customHeight="1" x14ac:dyDescent="0.2">
      <c r="A12" s="754" t="s">
        <v>3</v>
      </c>
      <c r="B12" s="755" t="s">
        <v>272</v>
      </c>
      <c r="C12" s="808">
        <v>803.11267185412032</v>
      </c>
      <c r="D12" s="809">
        <v>751.01599999999996</v>
      </c>
      <c r="E12" s="809">
        <v>1204.5429999999999</v>
      </c>
      <c r="F12" s="810">
        <v>1136.8579999999999</v>
      </c>
      <c r="G12" s="810">
        <v>706.18899999999996</v>
      </c>
      <c r="H12" s="811">
        <v>650.81600000000003</v>
      </c>
      <c r="I12" s="772">
        <v>6.9368258271621848</v>
      </c>
      <c r="J12" s="773">
        <v>-33.326359303559904</v>
      </c>
      <c r="K12" s="774">
        <v>-29.35681748695788</v>
      </c>
      <c r="L12" s="773">
        <v>13.724891191185415</v>
      </c>
      <c r="M12" s="775">
        <v>23.400880103457858</v>
      </c>
    </row>
    <row r="13" spans="1:14" ht="20.100000000000001" customHeight="1" x14ac:dyDescent="0.2">
      <c r="A13" s="830" t="s">
        <v>7</v>
      </c>
      <c r="B13" s="756" t="s">
        <v>262</v>
      </c>
      <c r="C13" s="812">
        <v>867.92524324792453</v>
      </c>
      <c r="D13" s="813">
        <v>793.745</v>
      </c>
      <c r="E13" s="813">
        <v>1278.626</v>
      </c>
      <c r="F13" s="814">
        <v>1070.8869999999999</v>
      </c>
      <c r="G13" s="814">
        <v>808.19200000000001</v>
      </c>
      <c r="H13" s="815">
        <v>646.38599999999997</v>
      </c>
      <c r="I13" s="776">
        <v>9.3456013263610505</v>
      </c>
      <c r="J13" s="777">
        <v>-32.120475944652732</v>
      </c>
      <c r="K13" s="766">
        <v>-18.952677243451031</v>
      </c>
      <c r="L13" s="777">
        <v>7.3909718542035208</v>
      </c>
      <c r="M13" s="767">
        <v>34.273521277986305</v>
      </c>
    </row>
    <row r="14" spans="1:14" ht="20.100000000000001" customHeight="1" thickBot="1" x14ac:dyDescent="0.25">
      <c r="A14" s="757" t="s">
        <v>0</v>
      </c>
      <c r="B14" s="622" t="s">
        <v>17</v>
      </c>
      <c r="C14" s="816">
        <v>804.26542741145215</v>
      </c>
      <c r="D14" s="817">
        <v>737.2</v>
      </c>
      <c r="E14" s="817">
        <v>1207.2729999999999</v>
      </c>
      <c r="F14" s="818">
        <v>1175.1869999999999</v>
      </c>
      <c r="G14" s="818">
        <v>738.13400000000001</v>
      </c>
      <c r="H14" s="819">
        <v>629.68499999999995</v>
      </c>
      <c r="I14" s="778">
        <v>9.0973178800124934</v>
      </c>
      <c r="J14" s="779">
        <v>-33.381643802896924</v>
      </c>
      <c r="K14" s="780">
        <v>-31.562770230486532</v>
      </c>
      <c r="L14" s="779">
        <v>8.9592712720796133</v>
      </c>
      <c r="M14" s="781">
        <v>27.725041474936233</v>
      </c>
    </row>
    <row r="15" spans="1:14" ht="20.100000000000001" customHeight="1" thickTop="1" x14ac:dyDescent="0.25">
      <c r="A15" s="759" t="s">
        <v>274</v>
      </c>
      <c r="B15" s="760"/>
      <c r="C15" s="820">
        <v>2130.4557443316457</v>
      </c>
      <c r="D15" s="821">
        <v>2236.1370000000002</v>
      </c>
      <c r="E15" s="821">
        <v>2737.81</v>
      </c>
      <c r="F15" s="821">
        <v>2141.0149999999999</v>
      </c>
      <c r="G15" s="821">
        <v>1547.85</v>
      </c>
      <c r="H15" s="822">
        <v>1454.817</v>
      </c>
      <c r="I15" s="782">
        <v>-4.7260635492527703</v>
      </c>
      <c r="J15" s="783">
        <v>-22.183944673602412</v>
      </c>
      <c r="K15" s="784">
        <v>-0.4931892428756513</v>
      </c>
      <c r="L15" s="783">
        <v>37.63967725113195</v>
      </c>
      <c r="M15" s="785">
        <v>46.441493626459255</v>
      </c>
    </row>
    <row r="16" spans="1:14" ht="20.100000000000001" customHeight="1" thickBot="1" x14ac:dyDescent="0.3">
      <c r="A16" s="761" t="s">
        <v>275</v>
      </c>
      <c r="B16" s="762"/>
      <c r="C16" s="823">
        <v>1402.5403233742513</v>
      </c>
      <c r="D16" s="824">
        <v>1458.0070000000001</v>
      </c>
      <c r="E16" s="824">
        <v>2083.529</v>
      </c>
      <c r="F16" s="824">
        <v>1744.6350083067448</v>
      </c>
      <c r="G16" s="824">
        <v>1084.9164920393696</v>
      </c>
      <c r="H16" s="825">
        <v>1003.8606716508704</v>
      </c>
      <c r="I16" s="786">
        <v>-3.8042805436289897</v>
      </c>
      <c r="J16" s="787">
        <v>-32.684386760431394</v>
      </c>
      <c r="K16" s="788">
        <v>-19.608381312060992</v>
      </c>
      <c r="L16" s="787">
        <v>29.27633911600228</v>
      </c>
      <c r="M16" s="789">
        <v>39.714639987613396</v>
      </c>
    </row>
    <row r="17" spans="1:13" x14ac:dyDescent="0.2">
      <c r="A17" s="763"/>
      <c r="B17" s="763"/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G43" sqref="G43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174</v>
      </c>
    </row>
    <row r="2" spans="1:22" s="164" customFormat="1" ht="21" x14ac:dyDescent="0.35">
      <c r="A2" s="18" t="s">
        <v>241</v>
      </c>
      <c r="B2" s="522" t="str">
        <f>INFO!D15</f>
        <v>13 - 19.01.2025r.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175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66" t="s">
        <v>9</v>
      </c>
      <c r="D4" s="867"/>
      <c r="E4" s="867"/>
      <c r="F4" s="867"/>
      <c r="G4" s="868"/>
      <c r="H4" s="712" t="s">
        <v>10</v>
      </c>
      <c r="I4" s="713"/>
      <c r="J4" s="711"/>
      <c r="K4" s="713"/>
      <c r="L4" s="713"/>
      <c r="M4" s="713"/>
      <c r="N4" s="713"/>
      <c r="O4" s="710"/>
      <c r="P4" s="714"/>
      <c r="R4" s="134"/>
      <c r="S4" s="135"/>
      <c r="T4" s="872" t="s">
        <v>9</v>
      </c>
      <c r="U4" s="873"/>
      <c r="V4" s="874"/>
    </row>
    <row r="5" spans="1:22" ht="18.75" x14ac:dyDescent="0.3">
      <c r="A5" s="15"/>
      <c r="B5" s="136"/>
      <c r="C5" s="869"/>
      <c r="D5" s="870"/>
      <c r="E5" s="870"/>
      <c r="F5" s="870"/>
      <c r="G5" s="871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9"/>
      <c r="P5" s="718"/>
      <c r="R5" s="15"/>
      <c r="S5" s="136"/>
      <c r="T5" s="875"/>
      <c r="U5" s="876"/>
      <c r="V5" s="877"/>
    </row>
    <row r="6" spans="1:22" ht="30" customHeight="1" x14ac:dyDescent="0.25">
      <c r="A6" s="137" t="s">
        <v>14</v>
      </c>
      <c r="B6" s="138" t="s">
        <v>15</v>
      </c>
      <c r="C6" s="690" t="s">
        <v>8</v>
      </c>
      <c r="D6" s="688"/>
      <c r="E6" s="640" t="s">
        <v>267</v>
      </c>
      <c r="F6" s="694" t="s">
        <v>190</v>
      </c>
      <c r="G6" s="695"/>
      <c r="H6" s="696" t="s">
        <v>8</v>
      </c>
      <c r="I6" s="695"/>
      <c r="J6" s="640" t="s">
        <v>267</v>
      </c>
      <c r="K6" s="696" t="s">
        <v>8</v>
      </c>
      <c r="L6" s="695"/>
      <c r="M6" s="640" t="s">
        <v>267</v>
      </c>
      <c r="N6" s="696" t="s">
        <v>8</v>
      </c>
      <c r="O6" s="695"/>
      <c r="P6" s="641" t="s">
        <v>267</v>
      </c>
      <c r="R6" s="152" t="s">
        <v>14</v>
      </c>
      <c r="S6" s="153" t="s">
        <v>124</v>
      </c>
      <c r="T6" s="696" t="s">
        <v>8</v>
      </c>
      <c r="U6" s="695"/>
      <c r="V6" s="641" t="s">
        <v>267</v>
      </c>
    </row>
    <row r="7" spans="1:22" ht="30" customHeight="1" thickBot="1" x14ac:dyDescent="0.25">
      <c r="A7" s="139"/>
      <c r="B7" s="140"/>
      <c r="C7" s="691" t="s">
        <v>286</v>
      </c>
      <c r="D7" s="689" t="s">
        <v>282</v>
      </c>
      <c r="E7" s="642" t="s">
        <v>266</v>
      </c>
      <c r="F7" s="692" t="s">
        <v>286</v>
      </c>
      <c r="G7" s="692" t="s">
        <v>282</v>
      </c>
      <c r="H7" s="693" t="s">
        <v>286</v>
      </c>
      <c r="I7" s="692" t="s">
        <v>282</v>
      </c>
      <c r="J7" s="642" t="s">
        <v>266</v>
      </c>
      <c r="K7" s="693" t="s">
        <v>286</v>
      </c>
      <c r="L7" s="692" t="s">
        <v>282</v>
      </c>
      <c r="M7" s="642" t="s">
        <v>266</v>
      </c>
      <c r="N7" s="693" t="s">
        <v>286</v>
      </c>
      <c r="O7" s="692" t="s">
        <v>282</v>
      </c>
      <c r="P7" s="643" t="s">
        <v>266</v>
      </c>
      <c r="R7" s="139"/>
      <c r="S7" s="140"/>
      <c r="T7" s="734" t="s">
        <v>278</v>
      </c>
      <c r="U7" s="733" t="s">
        <v>277</v>
      </c>
      <c r="V7" s="643" t="s">
        <v>266</v>
      </c>
    </row>
    <row r="8" spans="1:22" ht="15.75" x14ac:dyDescent="0.25">
      <c r="A8" s="878" t="s">
        <v>1</v>
      </c>
      <c r="B8" s="141" t="s">
        <v>16</v>
      </c>
      <c r="C8" s="498">
        <v>956.70310605413022</v>
      </c>
      <c r="D8" s="499">
        <v>956.46683595152535</v>
      </c>
      <c r="E8" s="500">
        <v>2.4702383158932337E-2</v>
      </c>
      <c r="F8" s="610">
        <v>35.597836244745821</v>
      </c>
      <c r="G8" s="611">
        <v>33.673486495315316</v>
      </c>
      <c r="H8" s="498">
        <v>952.1035066546616</v>
      </c>
      <c r="I8" s="499">
        <v>949.96545450648568</v>
      </c>
      <c r="J8" s="500">
        <v>0.22506630509913128</v>
      </c>
      <c r="K8" s="498">
        <v>963.13093734775271</v>
      </c>
      <c r="L8" s="499">
        <v>958.92363729495139</v>
      </c>
      <c r="M8" s="500">
        <v>0.43875235620114444</v>
      </c>
      <c r="N8" s="498">
        <v>949.92241844251146</v>
      </c>
      <c r="O8" s="499">
        <v>959.3649217573992</v>
      </c>
      <c r="P8" s="611">
        <v>-0.98424521271745347</v>
      </c>
      <c r="R8" s="15" t="s">
        <v>1</v>
      </c>
      <c r="S8" s="141" t="s">
        <v>16</v>
      </c>
      <c r="T8" s="288" t="s">
        <v>20</v>
      </c>
      <c r="U8" s="288">
        <v>1210.8475925189016</v>
      </c>
      <c r="V8" s="123" t="s">
        <v>143</v>
      </c>
    </row>
    <row r="9" spans="1:22" ht="16.5" thickBot="1" x14ac:dyDescent="0.3">
      <c r="A9" s="862"/>
      <c r="B9" s="142" t="s">
        <v>17</v>
      </c>
      <c r="C9" s="124">
        <v>916.38039317634593</v>
      </c>
      <c r="D9" s="129">
        <v>920.24348479915307</v>
      </c>
      <c r="E9" s="122">
        <v>-0.41979016277962367</v>
      </c>
      <c r="F9" s="471">
        <v>18.936373496761689</v>
      </c>
      <c r="G9" s="127">
        <v>25.179266166968851</v>
      </c>
      <c r="H9" s="128">
        <v>890.67510924685178</v>
      </c>
      <c r="I9" s="129">
        <v>890.4871540846126</v>
      </c>
      <c r="J9" s="126">
        <v>2.1107004337686169E-2</v>
      </c>
      <c r="K9" s="128">
        <v>927.00931519608378</v>
      </c>
      <c r="L9" s="129">
        <v>911.91644266564299</v>
      </c>
      <c r="M9" s="126">
        <v>1.6550718710940751</v>
      </c>
      <c r="N9" s="128">
        <v>943.22385950908415</v>
      </c>
      <c r="O9" s="129">
        <v>944.79866357011895</v>
      </c>
      <c r="P9" s="127">
        <v>-0.16668144460366521</v>
      </c>
      <c r="R9" s="143" t="s">
        <v>2</v>
      </c>
      <c r="S9" s="155" t="s">
        <v>16</v>
      </c>
      <c r="T9" s="289">
        <v>947.16981132075477</v>
      </c>
      <c r="U9" s="289">
        <v>886.20689655172418</v>
      </c>
      <c r="V9" s="156">
        <v>6.8790837677116228</v>
      </c>
    </row>
    <row r="10" spans="1:22" ht="15.75" x14ac:dyDescent="0.25">
      <c r="A10" s="861" t="s">
        <v>2</v>
      </c>
      <c r="B10" s="142" t="s">
        <v>16</v>
      </c>
      <c r="C10" s="128">
        <v>716.5111858940295</v>
      </c>
      <c r="D10" s="129">
        <v>711.12761450036101</v>
      </c>
      <c r="E10" s="122">
        <v>0.75704715776661158</v>
      </c>
      <c r="F10" s="471">
        <v>2.2556492578228751</v>
      </c>
      <c r="G10" s="127">
        <v>3.0589042675203881</v>
      </c>
      <c r="H10" s="128">
        <v>693.40327900562829</v>
      </c>
      <c r="I10" s="129">
        <v>677.18232597164615</v>
      </c>
      <c r="J10" s="126">
        <v>2.3953597741505908</v>
      </c>
      <c r="K10" s="128">
        <v>743.36169889970392</v>
      </c>
      <c r="L10" s="129">
        <v>739.52553898036092</v>
      </c>
      <c r="M10" s="132">
        <v>0.51873258151871315</v>
      </c>
      <c r="N10" s="128">
        <v>723.05636765961276</v>
      </c>
      <c r="O10" s="129">
        <v>710.80741832652041</v>
      </c>
      <c r="P10" s="127">
        <v>1.7232444424863345</v>
      </c>
    </row>
    <row r="11" spans="1:22" ht="15.75" x14ac:dyDescent="0.25">
      <c r="A11" s="862"/>
      <c r="B11" s="142" t="s">
        <v>17</v>
      </c>
      <c r="C11" s="128">
        <v>689.49887638853374</v>
      </c>
      <c r="D11" s="129">
        <v>683.56829808290456</v>
      </c>
      <c r="E11" s="122">
        <v>0.8675911861714255</v>
      </c>
      <c r="F11" s="471">
        <v>0.73373038620553088</v>
      </c>
      <c r="G11" s="127">
        <v>1.0448025644133292</v>
      </c>
      <c r="H11" s="128" t="s">
        <v>18</v>
      </c>
      <c r="I11" s="129">
        <v>698.47920310727068</v>
      </c>
      <c r="J11" s="126" t="s">
        <v>143</v>
      </c>
      <c r="K11" s="128" t="s">
        <v>18</v>
      </c>
      <c r="L11" s="129" t="s">
        <v>18</v>
      </c>
      <c r="M11" s="126" t="s">
        <v>143</v>
      </c>
      <c r="N11" s="128">
        <v>681.36650052708467</v>
      </c>
      <c r="O11" s="129">
        <v>679.17864850862259</v>
      </c>
      <c r="P11" s="127">
        <v>0.32213203746408364</v>
      </c>
    </row>
    <row r="12" spans="1:22" ht="15.75" x14ac:dyDescent="0.25">
      <c r="A12" s="861" t="s">
        <v>3</v>
      </c>
      <c r="B12" s="142" t="s">
        <v>16</v>
      </c>
      <c r="C12" s="128">
        <v>805.53044481092638</v>
      </c>
      <c r="D12" s="433">
        <v>823.20771361341247</v>
      </c>
      <c r="E12" s="122">
        <v>-2.1473643298230227</v>
      </c>
      <c r="F12" s="471">
        <v>0.44871389225433272</v>
      </c>
      <c r="G12" s="127">
        <v>0.3013194524609441</v>
      </c>
      <c r="H12" s="128" t="s">
        <v>18</v>
      </c>
      <c r="I12" s="129" t="s">
        <v>18</v>
      </c>
      <c r="J12" s="132" t="s">
        <v>143</v>
      </c>
      <c r="K12" s="128" t="s">
        <v>20</v>
      </c>
      <c r="L12" s="129" t="s">
        <v>20</v>
      </c>
      <c r="M12" s="126" t="s">
        <v>20</v>
      </c>
      <c r="N12" s="128">
        <v>785.30156121770005</v>
      </c>
      <c r="O12" s="129">
        <v>800.79226190476197</v>
      </c>
      <c r="P12" s="145">
        <v>-1.9344218749336795</v>
      </c>
    </row>
    <row r="13" spans="1:22" ht="15.75" x14ac:dyDescent="0.25">
      <c r="A13" s="879"/>
      <c r="B13" s="142" t="s">
        <v>17</v>
      </c>
      <c r="C13" s="128">
        <v>803.11267185412032</v>
      </c>
      <c r="D13" s="129">
        <v>797.08315356702349</v>
      </c>
      <c r="E13" s="122">
        <v>0.75644783861183906</v>
      </c>
      <c r="F13" s="471">
        <v>3.1939492788937303</v>
      </c>
      <c r="G13" s="127">
        <v>3.3054000939306043</v>
      </c>
      <c r="H13" s="128">
        <v>803.10397935564595</v>
      </c>
      <c r="I13" s="129">
        <v>806.37765026489308</v>
      </c>
      <c r="J13" s="126">
        <v>-0.40597242596837069</v>
      </c>
      <c r="K13" s="128" t="s">
        <v>18</v>
      </c>
      <c r="L13" s="129">
        <v>761.16899059769355</v>
      </c>
      <c r="M13" s="132" t="s">
        <v>143</v>
      </c>
      <c r="N13" s="128">
        <v>805.88107749742187</v>
      </c>
      <c r="O13" s="129">
        <v>805.54670475601006</v>
      </c>
      <c r="P13" s="127">
        <v>4.1508796378614612E-2</v>
      </c>
    </row>
    <row r="14" spans="1:22" ht="15.75" x14ac:dyDescent="0.25">
      <c r="A14" s="862"/>
      <c r="B14" s="142" t="s">
        <v>21</v>
      </c>
      <c r="C14" s="128">
        <v>996.90631588393956</v>
      </c>
      <c r="D14" s="433">
        <v>1052.8699821681344</v>
      </c>
      <c r="E14" s="122">
        <v>-5.3153444615213541</v>
      </c>
      <c r="F14" s="471">
        <v>2.2066421798385805</v>
      </c>
      <c r="G14" s="127">
        <v>1.6070272322680503</v>
      </c>
      <c r="H14" s="128" t="s">
        <v>18</v>
      </c>
      <c r="I14" s="129" t="s">
        <v>18</v>
      </c>
      <c r="J14" s="126" t="s">
        <v>143</v>
      </c>
      <c r="K14" s="128" t="s">
        <v>20</v>
      </c>
      <c r="L14" s="129" t="s">
        <v>20</v>
      </c>
      <c r="M14" s="126" t="s">
        <v>20</v>
      </c>
      <c r="N14" s="128">
        <v>1014.6241244983133</v>
      </c>
      <c r="O14" s="433">
        <v>1048.3548054411924</v>
      </c>
      <c r="P14" s="145">
        <v>-3.2174871301022714</v>
      </c>
    </row>
    <row r="15" spans="1:22" ht="15.75" x14ac:dyDescent="0.25">
      <c r="A15" s="861" t="s">
        <v>7</v>
      </c>
      <c r="B15" s="142" t="s">
        <v>261</v>
      </c>
      <c r="C15" s="128" t="s">
        <v>20</v>
      </c>
      <c r="D15" s="129" t="s">
        <v>20</v>
      </c>
      <c r="E15" s="122" t="s">
        <v>20</v>
      </c>
      <c r="F15" s="471">
        <v>0</v>
      </c>
      <c r="G15" s="127">
        <v>0</v>
      </c>
      <c r="H15" s="128" t="s">
        <v>20</v>
      </c>
      <c r="I15" s="129" t="s">
        <v>20</v>
      </c>
      <c r="J15" s="126" t="s">
        <v>20</v>
      </c>
      <c r="K15" s="128" t="s">
        <v>20</v>
      </c>
      <c r="L15" s="129" t="s">
        <v>20</v>
      </c>
      <c r="M15" s="126" t="s">
        <v>20</v>
      </c>
      <c r="N15" s="128" t="s">
        <v>20</v>
      </c>
      <c r="O15" s="129" t="s">
        <v>20</v>
      </c>
      <c r="P15" s="145" t="s">
        <v>20</v>
      </c>
    </row>
    <row r="16" spans="1:22" ht="15.75" x14ac:dyDescent="0.25">
      <c r="A16" s="862"/>
      <c r="B16" s="142" t="s">
        <v>262</v>
      </c>
      <c r="C16" s="128">
        <v>867.92524324792453</v>
      </c>
      <c r="D16" s="129">
        <v>853.82448810147957</v>
      </c>
      <c r="E16" s="122">
        <v>1.6514816971106874</v>
      </c>
      <c r="F16" s="471">
        <v>30.267582241592184</v>
      </c>
      <c r="G16" s="127">
        <v>25.35638865113274</v>
      </c>
      <c r="H16" s="128">
        <v>830.23594363699908</v>
      </c>
      <c r="I16" s="129">
        <v>826.74237407499459</v>
      </c>
      <c r="J16" s="126">
        <v>0.4225705215501136</v>
      </c>
      <c r="K16" s="128" t="s">
        <v>18</v>
      </c>
      <c r="L16" s="129" t="s">
        <v>18</v>
      </c>
      <c r="M16" s="132" t="s">
        <v>143</v>
      </c>
      <c r="N16" s="128">
        <v>870.13357282663458</v>
      </c>
      <c r="O16" s="129">
        <v>868.9783645414858</v>
      </c>
      <c r="P16" s="127">
        <v>0.13293867054541877</v>
      </c>
    </row>
    <row r="17" spans="1:55" ht="15.75" x14ac:dyDescent="0.25">
      <c r="A17" s="861" t="s">
        <v>19</v>
      </c>
      <c r="B17" s="142" t="s">
        <v>16</v>
      </c>
      <c r="C17" s="128">
        <v>864.30926947860348</v>
      </c>
      <c r="D17" s="129">
        <v>811.08411932544084</v>
      </c>
      <c r="E17" s="491">
        <v>6.5622231880743422</v>
      </c>
      <c r="F17" s="471">
        <v>0.22078720469594115</v>
      </c>
      <c r="G17" s="127">
        <v>0.34685932558889598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864.30926947860348</v>
      </c>
      <c r="O17" s="129">
        <v>811.08411932544084</v>
      </c>
      <c r="P17" s="145">
        <v>6.5622231880743422</v>
      </c>
    </row>
    <row r="18" spans="1:55" s="19" customFormat="1" ht="15.75" x14ac:dyDescent="0.25">
      <c r="A18" s="862"/>
      <c r="B18" s="142" t="s">
        <v>17</v>
      </c>
      <c r="C18" s="130">
        <v>760.5719833027897</v>
      </c>
      <c r="D18" s="131">
        <v>758.17192139221027</v>
      </c>
      <c r="E18" s="501">
        <v>0.31655906040047893</v>
      </c>
      <c r="F18" s="612">
        <v>0.23033430878645883</v>
      </c>
      <c r="G18" s="466">
        <v>0.12477304843068752</v>
      </c>
      <c r="H18" s="130">
        <v>729.17484924174846</v>
      </c>
      <c r="I18" s="131">
        <v>739.81045693277315</v>
      </c>
      <c r="J18" s="146">
        <v>-1.4376125116045972</v>
      </c>
      <c r="K18" s="130" t="s">
        <v>20</v>
      </c>
      <c r="L18" s="131" t="s">
        <v>20</v>
      </c>
      <c r="M18" s="147" t="s">
        <v>20</v>
      </c>
      <c r="N18" s="130">
        <v>779.85122699386511</v>
      </c>
      <c r="O18" s="131">
        <v>773.24423367104987</v>
      </c>
      <c r="P18" s="148">
        <v>0.85445103049109317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804.26542741145215</v>
      </c>
      <c r="D19" s="149">
        <v>806.39421096025615</v>
      </c>
      <c r="E19" s="150">
        <v>-0.26398795029405292</v>
      </c>
      <c r="F19" s="613">
        <v>5.9084015084028385</v>
      </c>
      <c r="G19" s="151">
        <v>6.0017727019701859</v>
      </c>
      <c r="H19" s="133">
        <v>805.45732000416035</v>
      </c>
      <c r="I19" s="149">
        <v>805.12933601598377</v>
      </c>
      <c r="J19" s="150">
        <v>4.0736807554366962E-2</v>
      </c>
      <c r="K19" s="133">
        <v>793.95351570150831</v>
      </c>
      <c r="L19" s="149">
        <v>786.6746031658281</v>
      </c>
      <c r="M19" s="150">
        <v>0.92527615692530973</v>
      </c>
      <c r="N19" s="133">
        <v>804.91459813363497</v>
      </c>
      <c r="O19" s="149">
        <v>810.17753181623698</v>
      </c>
      <c r="P19" s="151">
        <v>-0.64960252240068628</v>
      </c>
    </row>
    <row r="20" spans="1:55" ht="16.5" thickBot="1" x14ac:dyDescent="0.3">
      <c r="A20" s="284"/>
      <c r="B20" s="614"/>
      <c r="C20" s="615"/>
      <c r="D20" s="615"/>
      <c r="E20" s="478" t="s">
        <v>198</v>
      </c>
      <c r="F20" s="479">
        <v>100</v>
      </c>
      <c r="G20" s="480">
        <v>100</v>
      </c>
      <c r="H20" s="615" t="s">
        <v>23</v>
      </c>
      <c r="I20" s="615"/>
      <c r="J20" s="615"/>
      <c r="K20" s="615"/>
      <c r="L20" s="615"/>
      <c r="M20" s="615"/>
      <c r="N20" s="615"/>
      <c r="O20" s="615"/>
      <c r="P20" s="615"/>
    </row>
    <row r="22" spans="1:55" ht="13.5" thickBot="1" x14ac:dyDescent="0.25"/>
    <row r="23" spans="1:55" ht="15.75" customHeight="1" x14ac:dyDescent="0.25">
      <c r="A23" s="419"/>
      <c r="B23" s="420"/>
      <c r="C23" s="855" t="s">
        <v>9</v>
      </c>
      <c r="D23" s="856"/>
      <c r="E23" s="85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58"/>
      <c r="D24" s="859"/>
      <c r="E24" s="860"/>
    </row>
    <row r="25" spans="1:55" ht="30" customHeight="1" x14ac:dyDescent="0.2">
      <c r="A25" s="423" t="s">
        <v>14</v>
      </c>
      <c r="B25" s="424" t="s">
        <v>15</v>
      </c>
      <c r="C25" s="697" t="s">
        <v>207</v>
      </c>
      <c r="D25" s="698" t="s">
        <v>208</v>
      </c>
      <c r="E25" s="699" t="s">
        <v>209</v>
      </c>
    </row>
    <row r="26" spans="1:55" ht="19.5" customHeight="1" thickBot="1" x14ac:dyDescent="0.25">
      <c r="A26" s="425"/>
      <c r="B26" s="426"/>
      <c r="C26" s="852" t="s">
        <v>286</v>
      </c>
      <c r="D26" s="853"/>
      <c r="E26" s="854"/>
    </row>
    <row r="27" spans="1:55" ht="15.75" x14ac:dyDescent="0.25">
      <c r="A27" s="863" t="s">
        <v>1</v>
      </c>
      <c r="B27" s="427" t="s">
        <v>16</v>
      </c>
      <c r="C27" s="502">
        <v>956.70310605413033</v>
      </c>
      <c r="D27" s="503">
        <v>862.38614144249448</v>
      </c>
      <c r="E27" s="504">
        <v>986.94493126649786</v>
      </c>
    </row>
    <row r="28" spans="1:55" ht="15.75" x14ac:dyDescent="0.25">
      <c r="A28" s="864"/>
      <c r="B28" s="428" t="s">
        <v>17</v>
      </c>
      <c r="C28" s="505">
        <v>916.38039317634605</v>
      </c>
      <c r="D28" s="506">
        <v>838.94045385171989</v>
      </c>
      <c r="E28" s="507">
        <v>963.78570725606596</v>
      </c>
    </row>
    <row r="29" spans="1:55" ht="15.75" x14ac:dyDescent="0.25">
      <c r="A29" s="865" t="s">
        <v>2</v>
      </c>
      <c r="B29" s="428" t="s">
        <v>16</v>
      </c>
      <c r="C29" s="505">
        <v>716.51118589402961</v>
      </c>
      <c r="D29" s="506">
        <v>675.48037106476056</v>
      </c>
      <c r="E29" s="507">
        <v>743.40950737412709</v>
      </c>
    </row>
    <row r="30" spans="1:55" ht="15.75" x14ac:dyDescent="0.25">
      <c r="A30" s="864"/>
      <c r="B30" s="428" t="s">
        <v>17</v>
      </c>
      <c r="C30" s="505">
        <v>689.49887638853374</v>
      </c>
      <c r="D30" s="506">
        <v>643.2005243868058</v>
      </c>
      <c r="E30" s="507">
        <v>719.26142131846848</v>
      </c>
    </row>
    <row r="31" spans="1:55" ht="15.75" x14ac:dyDescent="0.25">
      <c r="A31" s="429" t="s">
        <v>3</v>
      </c>
      <c r="B31" s="428" t="s">
        <v>17</v>
      </c>
      <c r="C31" s="505">
        <v>803.11267185412044</v>
      </c>
      <c r="D31" s="508">
        <v>764.24592530104962</v>
      </c>
      <c r="E31" s="507">
        <v>834.14334377029797</v>
      </c>
    </row>
    <row r="32" spans="1:55" ht="15.75" x14ac:dyDescent="0.25">
      <c r="A32" s="429" t="s">
        <v>7</v>
      </c>
      <c r="B32" s="142" t="s">
        <v>262</v>
      </c>
      <c r="C32" s="505">
        <v>867.92524324792453</v>
      </c>
      <c r="D32" s="506">
        <v>817.17703481150238</v>
      </c>
      <c r="E32" s="507">
        <v>891.26557662962739</v>
      </c>
    </row>
    <row r="33" spans="1:5" ht="16.5" thickBot="1" x14ac:dyDescent="0.3">
      <c r="A33" s="430" t="s">
        <v>0</v>
      </c>
      <c r="B33" s="431" t="s">
        <v>17</v>
      </c>
      <c r="C33" s="509">
        <v>804.26542741145227</v>
      </c>
      <c r="D33" s="510">
        <v>771.75510461046258</v>
      </c>
      <c r="E33" s="511">
        <v>822.42717832562971</v>
      </c>
    </row>
    <row r="34" spans="1:5" ht="15.75" x14ac:dyDescent="0.25">
      <c r="A34" s="521" t="s">
        <v>215</v>
      </c>
      <c r="B34" s="432"/>
      <c r="C34" s="512"/>
      <c r="D34" s="512"/>
      <c r="E34" s="512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10" zoomScaleNormal="110" workbookViewId="0">
      <selection activeCell="M34" sqref="M34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9" width="11.5703125" style="294" customWidth="1"/>
    <col min="10" max="10" width="10.140625" style="294" bestFit="1" customWidth="1"/>
    <col min="11" max="12" width="9.140625" style="294"/>
    <col min="13" max="13" width="9.28515625" style="294" customWidth="1"/>
    <col min="14" max="14" width="12.140625" style="294" customWidth="1"/>
    <col min="15" max="15" width="4.5703125" style="294" customWidth="1"/>
    <col min="16" max="16" width="9.140625" style="294"/>
    <col min="17" max="17" width="5.7109375" style="294" customWidth="1"/>
    <col min="18" max="16384" width="9.140625" style="294"/>
  </cols>
  <sheetData>
    <row r="1" spans="1:14" ht="21" x14ac:dyDescent="0.35">
      <c r="A1" s="17" t="s">
        <v>279</v>
      </c>
      <c r="B1" s="291"/>
      <c r="C1" s="291"/>
      <c r="D1" s="291"/>
      <c r="E1" s="291"/>
      <c r="F1" s="291"/>
      <c r="G1" s="291"/>
      <c r="H1" s="292"/>
      <c r="I1" s="293"/>
      <c r="J1" s="291"/>
      <c r="K1" s="291"/>
      <c r="L1" s="291"/>
      <c r="M1" s="291"/>
      <c r="N1" s="291"/>
    </row>
    <row r="3" spans="1:14" ht="15.75" x14ac:dyDescent="0.2">
      <c r="A3" s="435"/>
    </row>
    <row r="4" spans="1:14" ht="15.75" x14ac:dyDescent="0.2">
      <c r="A4" s="435"/>
    </row>
    <row r="5" spans="1:14" ht="15.75" x14ac:dyDescent="0.2">
      <c r="A5" s="43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V29" sqref="V29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216</v>
      </c>
    </row>
    <row r="2" spans="1:9" s="295" customFormat="1" ht="15.75" customHeight="1" x14ac:dyDescent="0.2">
      <c r="A2" s="515" t="s">
        <v>211</v>
      </c>
      <c r="D2" s="296"/>
      <c r="E2" s="296" t="s">
        <v>210</v>
      </c>
      <c r="I2" s="514"/>
    </row>
    <row r="3" spans="1:9" ht="12.75" customHeight="1" x14ac:dyDescent="0.25">
      <c r="A3" s="516" t="s">
        <v>212</v>
      </c>
      <c r="B3" s="297"/>
      <c r="D3" s="298"/>
      <c r="E3" s="298"/>
    </row>
    <row r="7" spans="1:9" x14ac:dyDescent="0.2">
      <c r="A7" s="51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38" sqref="R38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217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241</v>
      </c>
      <c r="B2" s="605" t="str">
        <f>INFO!D15</f>
        <v>13 - 19.01.2025r.</v>
      </c>
      <c r="C2" s="605"/>
      <c r="D2" s="605"/>
      <c r="E2" s="605"/>
      <c r="F2" s="605"/>
      <c r="G2" s="605"/>
      <c r="H2" s="443"/>
      <c r="I2" s="443"/>
    </row>
    <row r="3" spans="1:16" ht="16.5" thickBot="1" x14ac:dyDescent="0.3">
      <c r="A3" s="609"/>
      <c r="B3" s="445"/>
      <c r="C3" s="445"/>
      <c r="D3" s="445"/>
      <c r="E3" s="445"/>
      <c r="F3" s="445"/>
      <c r="G3" s="445"/>
    </row>
    <row r="4" spans="1:16" ht="15.75" customHeight="1" x14ac:dyDescent="0.3">
      <c r="A4" s="625"/>
      <c r="B4" s="635"/>
      <c r="C4" s="866" t="s">
        <v>9</v>
      </c>
      <c r="D4" s="867"/>
      <c r="E4" s="867"/>
      <c r="F4" s="867"/>
      <c r="G4" s="868"/>
      <c r="H4" s="712" t="s">
        <v>10</v>
      </c>
      <c r="I4" s="711"/>
      <c r="J4" s="711"/>
      <c r="K4" s="713"/>
      <c r="L4" s="713"/>
      <c r="M4" s="713"/>
      <c r="N4" s="713"/>
      <c r="O4" s="713"/>
      <c r="P4" s="714"/>
    </row>
    <row r="5" spans="1:16" ht="18.75" x14ac:dyDescent="0.3">
      <c r="A5" s="623"/>
      <c r="B5" s="636"/>
      <c r="C5" s="869"/>
      <c r="D5" s="870"/>
      <c r="E5" s="870"/>
      <c r="F5" s="870"/>
      <c r="G5" s="871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7"/>
      <c r="P5" s="718"/>
    </row>
    <row r="6" spans="1:16" ht="30" customHeight="1" x14ac:dyDescent="0.25">
      <c r="A6" s="624" t="s">
        <v>188</v>
      </c>
      <c r="B6" s="633" t="s">
        <v>189</v>
      </c>
      <c r="C6" s="690" t="s">
        <v>8</v>
      </c>
      <c r="D6" s="688"/>
      <c r="E6" s="640" t="s">
        <v>267</v>
      </c>
      <c r="F6" s="700" t="s">
        <v>190</v>
      </c>
      <c r="G6" s="701"/>
      <c r="H6" s="690" t="s">
        <v>8</v>
      </c>
      <c r="I6" s="688"/>
      <c r="J6" s="640" t="s">
        <v>267</v>
      </c>
      <c r="K6" s="696" t="s">
        <v>8</v>
      </c>
      <c r="L6" s="694"/>
      <c r="M6" s="640" t="s">
        <v>267</v>
      </c>
      <c r="N6" s="696" t="s">
        <v>8</v>
      </c>
      <c r="O6" s="688"/>
      <c r="P6" s="641" t="s">
        <v>267</v>
      </c>
    </row>
    <row r="7" spans="1:16" ht="30" customHeight="1" thickBot="1" x14ac:dyDescent="0.25">
      <c r="A7" s="626"/>
      <c r="B7" s="634"/>
      <c r="C7" s="691" t="s">
        <v>286</v>
      </c>
      <c r="D7" s="689" t="s">
        <v>282</v>
      </c>
      <c r="E7" s="642" t="s">
        <v>266</v>
      </c>
      <c r="F7" s="689" t="s">
        <v>286</v>
      </c>
      <c r="G7" s="692" t="s">
        <v>282</v>
      </c>
      <c r="H7" s="691" t="s">
        <v>286</v>
      </c>
      <c r="I7" s="689" t="s">
        <v>282</v>
      </c>
      <c r="J7" s="642" t="s">
        <v>266</v>
      </c>
      <c r="K7" s="693" t="s">
        <v>286</v>
      </c>
      <c r="L7" s="692" t="s">
        <v>282</v>
      </c>
      <c r="M7" s="642" t="s">
        <v>266</v>
      </c>
      <c r="N7" s="693" t="s">
        <v>286</v>
      </c>
      <c r="O7" s="689" t="s">
        <v>282</v>
      </c>
      <c r="P7" s="643" t="s">
        <v>266</v>
      </c>
    </row>
    <row r="8" spans="1:16" ht="31.5" customHeight="1" x14ac:dyDescent="0.25">
      <c r="A8" s="448" t="s">
        <v>191</v>
      </c>
      <c r="B8" s="637"/>
      <c r="C8" s="450"/>
      <c r="D8" s="450"/>
      <c r="E8" s="451"/>
      <c r="F8" s="450"/>
      <c r="G8" s="685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27" t="s">
        <v>192</v>
      </c>
      <c r="B9" s="702">
        <v>450</v>
      </c>
      <c r="C9" s="456">
        <v>1752.9042613560141</v>
      </c>
      <c r="D9" s="454">
        <v>1806.9582865817151</v>
      </c>
      <c r="E9" s="663">
        <v>-2.9914373578571576</v>
      </c>
      <c r="F9" s="664">
        <v>63.782222534905955</v>
      </c>
      <c r="G9" s="455">
        <v>63.465786659863987</v>
      </c>
      <c r="H9" s="453">
        <v>1742.9158052815244</v>
      </c>
      <c r="I9" s="454">
        <v>1856.3632753282382</v>
      </c>
      <c r="J9" s="455">
        <v>-6.1112752850949512</v>
      </c>
      <c r="K9" s="453">
        <v>1739.7626861261144</v>
      </c>
      <c r="L9" s="454">
        <v>1787.5430707813193</v>
      </c>
      <c r="M9" s="455">
        <v>-2.6729641056604434</v>
      </c>
      <c r="N9" s="456">
        <v>1797.2228417508418</v>
      </c>
      <c r="O9" s="454">
        <v>1790.4546741757708</v>
      </c>
      <c r="P9" s="455">
        <v>0.37801390187028444</v>
      </c>
    </row>
    <row r="10" spans="1:16" ht="15.75" x14ac:dyDescent="0.2">
      <c r="A10" s="628" t="s">
        <v>193</v>
      </c>
      <c r="B10" s="703">
        <v>500</v>
      </c>
      <c r="C10" s="460">
        <v>2147.9405662441663</v>
      </c>
      <c r="D10" s="458">
        <v>2087.8324321292353</v>
      </c>
      <c r="E10" s="665">
        <v>2.8789731009988886</v>
      </c>
      <c r="F10" s="666">
        <v>14.555306676199296</v>
      </c>
      <c r="G10" s="459">
        <v>18.143355713440553</v>
      </c>
      <c r="H10" s="457">
        <v>2158.9625690959647</v>
      </c>
      <c r="I10" s="458" t="s">
        <v>18</v>
      </c>
      <c r="J10" s="459" t="s">
        <v>143</v>
      </c>
      <c r="K10" s="457" t="s">
        <v>18</v>
      </c>
      <c r="L10" s="458" t="s">
        <v>18</v>
      </c>
      <c r="M10" s="459" t="s">
        <v>143</v>
      </c>
      <c r="N10" s="460">
        <v>1832.590889877642</v>
      </c>
      <c r="O10" s="458">
        <v>1877.9498697440586</v>
      </c>
      <c r="P10" s="459">
        <v>-2.4153456168986378</v>
      </c>
    </row>
    <row r="11" spans="1:16" ht="15.75" x14ac:dyDescent="0.2">
      <c r="A11" s="628" t="s">
        <v>194</v>
      </c>
      <c r="B11" s="703">
        <v>500</v>
      </c>
      <c r="C11" s="460">
        <v>2351.3517764169451</v>
      </c>
      <c r="D11" s="458">
        <v>2757.1421576537286</v>
      </c>
      <c r="E11" s="665">
        <v>-14.717789581880059</v>
      </c>
      <c r="F11" s="666">
        <v>7.1726692437722592</v>
      </c>
      <c r="G11" s="459">
        <v>6.2228277093589375</v>
      </c>
      <c r="H11" s="457">
        <v>2543.1028031809142</v>
      </c>
      <c r="I11" s="458">
        <v>2683.4487804878054</v>
      </c>
      <c r="J11" s="459">
        <v>-5.2300598516129932</v>
      </c>
      <c r="K11" s="457">
        <v>2537.2098294243069</v>
      </c>
      <c r="L11" s="458">
        <v>2855.2249549549547</v>
      </c>
      <c r="M11" s="459">
        <v>-11.138005955669609</v>
      </c>
      <c r="N11" s="460" t="s">
        <v>18</v>
      </c>
      <c r="O11" s="458" t="s">
        <v>18</v>
      </c>
      <c r="P11" s="459" t="s">
        <v>143</v>
      </c>
    </row>
    <row r="12" spans="1:16" ht="15.75" x14ac:dyDescent="0.2">
      <c r="A12" s="628" t="s">
        <v>195</v>
      </c>
      <c r="B12" s="703" t="s">
        <v>196</v>
      </c>
      <c r="C12" s="460">
        <v>2277.6635461398982</v>
      </c>
      <c r="D12" s="458">
        <v>2264.0456068965518</v>
      </c>
      <c r="E12" s="665">
        <v>0.60148696659928436</v>
      </c>
      <c r="F12" s="666">
        <v>0.49813372173724557</v>
      </c>
      <c r="G12" s="459">
        <v>0.98376582845295035</v>
      </c>
      <c r="H12" s="457" t="s">
        <v>18</v>
      </c>
      <c r="I12" s="458" t="s">
        <v>18</v>
      </c>
      <c r="J12" s="459" t="s">
        <v>143</v>
      </c>
      <c r="K12" s="457" t="s">
        <v>20</v>
      </c>
      <c r="L12" s="458" t="s">
        <v>20</v>
      </c>
      <c r="M12" s="459" t="s">
        <v>20</v>
      </c>
      <c r="N12" s="460" t="s">
        <v>18</v>
      </c>
      <c r="O12" s="458" t="s">
        <v>18</v>
      </c>
      <c r="P12" s="459" t="s">
        <v>143</v>
      </c>
    </row>
    <row r="13" spans="1:16" ht="15.75" x14ac:dyDescent="0.2">
      <c r="A13" s="628" t="s">
        <v>197</v>
      </c>
      <c r="B13" s="703">
        <v>550</v>
      </c>
      <c r="C13" s="460">
        <v>2714.3931799032393</v>
      </c>
      <c r="D13" s="831" t="s">
        <v>18</v>
      </c>
      <c r="E13" s="665" t="s">
        <v>143</v>
      </c>
      <c r="F13" s="666">
        <v>13.991667823385237</v>
      </c>
      <c r="G13" s="459">
        <v>11.184264088883582</v>
      </c>
      <c r="H13" s="457">
        <v>3607.6135375769395</v>
      </c>
      <c r="I13" s="831" t="s">
        <v>18</v>
      </c>
      <c r="J13" s="459" t="s">
        <v>143</v>
      </c>
      <c r="K13" s="457" t="s">
        <v>18</v>
      </c>
      <c r="L13" s="458" t="s">
        <v>18</v>
      </c>
      <c r="M13" s="459" t="s">
        <v>143</v>
      </c>
      <c r="N13" s="460">
        <v>1850.2661453974895</v>
      </c>
      <c r="O13" s="458" t="s">
        <v>18</v>
      </c>
      <c r="P13" s="459" t="s">
        <v>143</v>
      </c>
    </row>
    <row r="14" spans="1:16" ht="16.5" thickBot="1" x14ac:dyDescent="0.25">
      <c r="A14" s="629"/>
      <c r="B14" s="704" t="s">
        <v>198</v>
      </c>
      <c r="C14" s="462" t="s">
        <v>199</v>
      </c>
      <c r="D14" s="462" t="s">
        <v>199</v>
      </c>
      <c r="E14" s="667" t="s">
        <v>199</v>
      </c>
      <c r="F14" s="668">
        <v>100</v>
      </c>
      <c r="G14" s="669">
        <v>100</v>
      </c>
      <c r="H14" s="461" t="s">
        <v>199</v>
      </c>
      <c r="I14" s="462" t="s">
        <v>199</v>
      </c>
      <c r="J14" s="463" t="s">
        <v>199</v>
      </c>
      <c r="K14" s="461" t="s">
        <v>199</v>
      </c>
      <c r="L14" s="462" t="s">
        <v>199</v>
      </c>
      <c r="M14" s="463" t="s">
        <v>199</v>
      </c>
      <c r="N14" s="462" t="s">
        <v>199</v>
      </c>
      <c r="O14" s="462" t="s">
        <v>199</v>
      </c>
      <c r="P14" s="463" t="s">
        <v>199</v>
      </c>
    </row>
    <row r="15" spans="1:16" ht="15.75" x14ac:dyDescent="0.25">
      <c r="A15" s="630" t="s">
        <v>200</v>
      </c>
      <c r="B15" s="705">
        <v>450</v>
      </c>
      <c r="C15" s="670">
        <v>2130.4557443316457</v>
      </c>
      <c r="D15" s="671">
        <v>2228.1085126592075</v>
      </c>
      <c r="E15" s="122">
        <v>-4.3827653712886026</v>
      </c>
      <c r="F15" s="672">
        <v>5.8315050355793225</v>
      </c>
      <c r="G15" s="123">
        <v>4.6355069563172284</v>
      </c>
      <c r="H15" s="124">
        <v>1865.9223641575711</v>
      </c>
      <c r="I15" s="125">
        <v>1921.298084031916</v>
      </c>
      <c r="J15" s="123">
        <v>-2.8822034610130292</v>
      </c>
      <c r="K15" s="124">
        <v>2341.3680919348731</v>
      </c>
      <c r="L15" s="125">
        <v>2462.0411669244172</v>
      </c>
      <c r="M15" s="123">
        <v>-4.9013426993298177</v>
      </c>
      <c r="N15" s="464">
        <v>1791.3468892034073</v>
      </c>
      <c r="O15" s="125">
        <v>1729.1285101572519</v>
      </c>
      <c r="P15" s="123">
        <v>3.5982507188258142</v>
      </c>
    </row>
    <row r="16" spans="1:16" ht="15.75" x14ac:dyDescent="0.25">
      <c r="A16" s="631" t="s">
        <v>201</v>
      </c>
      <c r="B16" s="706">
        <v>500</v>
      </c>
      <c r="C16" s="673">
        <v>2271.1090096055991</v>
      </c>
      <c r="D16" s="674">
        <v>2307.9619965720585</v>
      </c>
      <c r="E16" s="126">
        <v>-1.5967761610111222</v>
      </c>
      <c r="F16" s="675">
        <v>3.1080654667869871</v>
      </c>
      <c r="G16" s="127">
        <v>2.8133416768995128</v>
      </c>
      <c r="H16" s="128">
        <v>2260.9981458574198</v>
      </c>
      <c r="I16" s="129">
        <v>2201.4299378802439</v>
      </c>
      <c r="J16" s="127">
        <v>2.7058870669549506</v>
      </c>
      <c r="K16" s="128">
        <v>2736.1184159274972</v>
      </c>
      <c r="L16" s="129">
        <v>2866.3285891169762</v>
      </c>
      <c r="M16" s="127">
        <v>-4.5427510887575044</v>
      </c>
      <c r="N16" s="465">
        <v>1927.7847709835287</v>
      </c>
      <c r="O16" s="129">
        <v>1928.4666415630554</v>
      </c>
      <c r="P16" s="127">
        <v>-3.5358173422881098E-2</v>
      </c>
    </row>
    <row r="17" spans="1:16" ht="15.75" x14ac:dyDescent="0.25">
      <c r="A17" s="15" t="s">
        <v>202</v>
      </c>
      <c r="B17" s="706">
        <v>550</v>
      </c>
      <c r="C17" s="670">
        <v>2822.1281220330989</v>
      </c>
      <c r="D17" s="832" t="s">
        <v>18</v>
      </c>
      <c r="E17" s="126" t="s">
        <v>143</v>
      </c>
      <c r="F17" s="675">
        <v>0.82880202895599853</v>
      </c>
      <c r="G17" s="127">
        <v>0.55096353895639238</v>
      </c>
      <c r="H17" s="128">
        <v>3607.6135375769395</v>
      </c>
      <c r="I17" s="433" t="s">
        <v>18</v>
      </c>
      <c r="J17" s="127" t="s">
        <v>143</v>
      </c>
      <c r="K17" s="128" t="s">
        <v>18</v>
      </c>
      <c r="L17" s="129" t="s">
        <v>18</v>
      </c>
      <c r="M17" s="127" t="s">
        <v>143</v>
      </c>
      <c r="N17" s="465">
        <v>1909.6667618156291</v>
      </c>
      <c r="O17" s="129" t="s">
        <v>18</v>
      </c>
      <c r="P17" s="127" t="s">
        <v>143</v>
      </c>
    </row>
    <row r="18" spans="1:16" ht="15.75" x14ac:dyDescent="0.25">
      <c r="A18" s="15"/>
      <c r="B18" s="707">
        <v>650</v>
      </c>
      <c r="C18" s="670">
        <v>1566.6901761689599</v>
      </c>
      <c r="D18" s="671">
        <v>1500.1200762350072</v>
      </c>
      <c r="E18" s="122">
        <v>4.4376514246132803</v>
      </c>
      <c r="F18" s="675">
        <v>0.50650355762369625</v>
      </c>
      <c r="G18" s="466">
        <v>0.56474638163066804</v>
      </c>
      <c r="H18" s="130" t="s">
        <v>20</v>
      </c>
      <c r="I18" s="131" t="s">
        <v>20</v>
      </c>
      <c r="J18" s="466" t="s">
        <v>20</v>
      </c>
      <c r="K18" s="130">
        <v>1603.6693113772458</v>
      </c>
      <c r="L18" s="131" t="s">
        <v>18</v>
      </c>
      <c r="M18" s="466" t="s">
        <v>143</v>
      </c>
      <c r="N18" s="467" t="s">
        <v>18</v>
      </c>
      <c r="O18" s="131" t="s">
        <v>18</v>
      </c>
      <c r="P18" s="466" t="s">
        <v>143</v>
      </c>
    </row>
    <row r="19" spans="1:16" ht="16.5" thickBot="1" x14ac:dyDescent="0.3">
      <c r="A19" s="632"/>
      <c r="B19" s="708" t="s">
        <v>198</v>
      </c>
      <c r="C19" s="676" t="s">
        <v>199</v>
      </c>
      <c r="D19" s="676" t="s">
        <v>199</v>
      </c>
      <c r="E19" s="677" t="s">
        <v>199</v>
      </c>
      <c r="F19" s="678">
        <v>10.274876088946003</v>
      </c>
      <c r="G19" s="468">
        <v>8.5645585538038009</v>
      </c>
      <c r="H19" s="470" t="s">
        <v>20</v>
      </c>
      <c r="I19" s="469" t="s">
        <v>20</v>
      </c>
      <c r="J19" s="468" t="s">
        <v>20</v>
      </c>
      <c r="K19" s="470" t="s">
        <v>20</v>
      </c>
      <c r="L19" s="469" t="s">
        <v>20</v>
      </c>
      <c r="M19" s="468" t="s">
        <v>20</v>
      </c>
      <c r="N19" s="469" t="s">
        <v>20</v>
      </c>
      <c r="O19" s="469" t="s">
        <v>20</v>
      </c>
      <c r="P19" s="468" t="s">
        <v>20</v>
      </c>
    </row>
    <row r="20" spans="1:16" ht="16.5" thickTop="1" x14ac:dyDescent="0.25">
      <c r="A20" s="630" t="s">
        <v>200</v>
      </c>
      <c r="B20" s="705">
        <v>450</v>
      </c>
      <c r="C20" s="670">
        <v>1732.0259269389737</v>
      </c>
      <c r="D20" s="671">
        <v>1600.3586479594492</v>
      </c>
      <c r="E20" s="122">
        <v>8.2273607323838327</v>
      </c>
      <c r="F20" s="471">
        <v>1.3960952708068572</v>
      </c>
      <c r="G20" s="123">
        <v>1.3788152599087644</v>
      </c>
      <c r="H20" s="124">
        <v>1584.0566203387164</v>
      </c>
      <c r="I20" s="125">
        <v>1541.6697789404086</v>
      </c>
      <c r="J20" s="123">
        <v>2.7494111889149053</v>
      </c>
      <c r="K20" s="124">
        <v>1841.0651131361019</v>
      </c>
      <c r="L20" s="125">
        <v>1742.8733506053043</v>
      </c>
      <c r="M20" s="123">
        <v>5.6339011952128146</v>
      </c>
      <c r="N20" s="464">
        <v>1524.4302896904289</v>
      </c>
      <c r="O20" s="125">
        <v>1387.4614751486829</v>
      </c>
      <c r="P20" s="123">
        <v>9.8719003730945545</v>
      </c>
    </row>
    <row r="21" spans="1:16" ht="15.75" x14ac:dyDescent="0.25">
      <c r="A21" s="631" t="s">
        <v>203</v>
      </c>
      <c r="B21" s="706">
        <v>500</v>
      </c>
      <c r="C21" s="670">
        <v>1509.8542523412618</v>
      </c>
      <c r="D21" s="674">
        <v>1506.8100227721891</v>
      </c>
      <c r="E21" s="122">
        <v>0.20203141225937823</v>
      </c>
      <c r="F21" s="471">
        <v>9.7366868084353744</v>
      </c>
      <c r="G21" s="127">
        <v>9.1568792314719065</v>
      </c>
      <c r="H21" s="128">
        <v>1569.0908539283421</v>
      </c>
      <c r="I21" s="129">
        <v>1567.8707603807134</v>
      </c>
      <c r="J21" s="127">
        <v>7.7818502548783308E-2</v>
      </c>
      <c r="K21" s="128">
        <v>1498.8337813675655</v>
      </c>
      <c r="L21" s="129">
        <v>1488.4047545613319</v>
      </c>
      <c r="M21" s="127">
        <v>0.7006848623852544</v>
      </c>
      <c r="N21" s="465">
        <v>1446.4081570720743</v>
      </c>
      <c r="O21" s="129">
        <v>1441.8697111517365</v>
      </c>
      <c r="P21" s="127">
        <v>0.31476116636865814</v>
      </c>
    </row>
    <row r="22" spans="1:16" ht="15.75" x14ac:dyDescent="0.25">
      <c r="A22" s="15" t="s">
        <v>204</v>
      </c>
      <c r="B22" s="706">
        <v>550</v>
      </c>
      <c r="C22" s="673">
        <v>1587.6233189381533</v>
      </c>
      <c r="D22" s="674">
        <v>1561.5786875356785</v>
      </c>
      <c r="E22" s="122">
        <v>1.6678398348004955</v>
      </c>
      <c r="F22" s="471">
        <v>3.2809200595852053</v>
      </c>
      <c r="G22" s="127">
        <v>4.2989007766783969</v>
      </c>
      <c r="H22" s="128">
        <v>1877.6541898137561</v>
      </c>
      <c r="I22" s="129">
        <v>1940.1707823565121</v>
      </c>
      <c r="J22" s="127">
        <v>-3.2222211112170065</v>
      </c>
      <c r="K22" s="128">
        <v>1469.3647436499366</v>
      </c>
      <c r="L22" s="129">
        <v>1471.36205466916</v>
      </c>
      <c r="M22" s="127">
        <v>-0.13574572029266566</v>
      </c>
      <c r="N22" s="465">
        <v>1402.6042938113117</v>
      </c>
      <c r="O22" s="129">
        <v>1409.4593895134685</v>
      </c>
      <c r="P22" s="127">
        <v>-0.48636347759712112</v>
      </c>
    </row>
    <row r="23" spans="1:16" ht="15.75" x14ac:dyDescent="0.25">
      <c r="A23" s="15"/>
      <c r="B23" s="706">
        <v>650</v>
      </c>
      <c r="C23" s="673">
        <v>1414.4809824182603</v>
      </c>
      <c r="D23" s="674">
        <v>1413.4092740862925</v>
      </c>
      <c r="E23" s="122">
        <v>7.5824345546348676E-2</v>
      </c>
      <c r="F23" s="471">
        <v>1.5006103268867552</v>
      </c>
      <c r="G23" s="127">
        <v>1.3919896139018766</v>
      </c>
      <c r="H23" s="128">
        <v>1361.6952564102564</v>
      </c>
      <c r="I23" s="129">
        <v>1369.3824165341814</v>
      </c>
      <c r="J23" s="127">
        <v>-0.56135963417585344</v>
      </c>
      <c r="K23" s="128">
        <v>1446.348368152017</v>
      </c>
      <c r="L23" s="129">
        <v>1436.5462320958784</v>
      </c>
      <c r="M23" s="127">
        <v>0.68234045219954764</v>
      </c>
      <c r="N23" s="465">
        <v>1365.6844891826925</v>
      </c>
      <c r="O23" s="129">
        <v>1344.0934505836578</v>
      </c>
      <c r="P23" s="127">
        <v>1.6063643930158984</v>
      </c>
    </row>
    <row r="24" spans="1:16" ht="15.75" x14ac:dyDescent="0.25">
      <c r="A24" s="15"/>
      <c r="B24" s="706">
        <v>750</v>
      </c>
      <c r="C24" s="673">
        <v>1393.6373715947111</v>
      </c>
      <c r="D24" s="674">
        <v>1402.8222926301682</v>
      </c>
      <c r="E24" s="122">
        <v>-0.65474587078568725</v>
      </c>
      <c r="F24" s="471">
        <v>6.3370545757390468</v>
      </c>
      <c r="G24" s="127">
        <v>6.8733245393324482</v>
      </c>
      <c r="H24" s="128">
        <v>1406.6096177869149</v>
      </c>
      <c r="I24" s="129">
        <v>1401.7234888221278</v>
      </c>
      <c r="J24" s="127">
        <v>0.34858008756727993</v>
      </c>
      <c r="K24" s="128">
        <v>1438.3486639477981</v>
      </c>
      <c r="L24" s="129">
        <v>1457.2686609089387</v>
      </c>
      <c r="M24" s="127">
        <v>-1.2983190724310054</v>
      </c>
      <c r="N24" s="465">
        <v>1323.7573214615538</v>
      </c>
      <c r="O24" s="129">
        <v>1318.2674134588297</v>
      </c>
      <c r="P24" s="127">
        <v>0.41644873768969959</v>
      </c>
    </row>
    <row r="25" spans="1:16" ht="15.75" x14ac:dyDescent="0.25">
      <c r="A25" s="15"/>
      <c r="B25" s="707">
        <v>850</v>
      </c>
      <c r="C25" s="673">
        <v>1491.4826731980406</v>
      </c>
      <c r="D25" s="674">
        <v>1489.5494526627215</v>
      </c>
      <c r="E25" s="126">
        <v>0.12978558931782139</v>
      </c>
      <c r="F25" s="471">
        <v>0.18373193477287453</v>
      </c>
      <c r="G25" s="127">
        <v>9.7013761430761236E-2</v>
      </c>
      <c r="H25" s="128">
        <v>1504.3389681335354</v>
      </c>
      <c r="I25" s="129" t="s">
        <v>18</v>
      </c>
      <c r="J25" s="127" t="s">
        <v>143</v>
      </c>
      <c r="K25" s="130" t="s">
        <v>20</v>
      </c>
      <c r="L25" s="131" t="s">
        <v>20</v>
      </c>
      <c r="M25" s="466" t="s">
        <v>20</v>
      </c>
      <c r="N25" s="467">
        <v>1338.8286486486486</v>
      </c>
      <c r="O25" s="131" t="s">
        <v>18</v>
      </c>
      <c r="P25" s="466" t="s">
        <v>143</v>
      </c>
    </row>
    <row r="26" spans="1:16" ht="16.5" thickBot="1" x14ac:dyDescent="0.3">
      <c r="A26" s="632"/>
      <c r="B26" s="708" t="s">
        <v>198</v>
      </c>
      <c r="C26" s="679" t="s">
        <v>199</v>
      </c>
      <c r="D26" s="679" t="s">
        <v>199</v>
      </c>
      <c r="E26" s="677" t="s">
        <v>199</v>
      </c>
      <c r="F26" s="678">
        <v>22.435098976226119</v>
      </c>
      <c r="G26" s="472">
        <v>23.196923182724156</v>
      </c>
      <c r="H26" s="474" t="s">
        <v>199</v>
      </c>
      <c r="I26" s="473" t="s">
        <v>199</v>
      </c>
      <c r="J26" s="472" t="s">
        <v>199</v>
      </c>
      <c r="K26" s="470" t="s">
        <v>199</v>
      </c>
      <c r="L26" s="469" t="s">
        <v>199</v>
      </c>
      <c r="M26" s="468" t="s">
        <v>199</v>
      </c>
      <c r="N26" s="469" t="s">
        <v>199</v>
      </c>
      <c r="O26" s="469" t="s">
        <v>199</v>
      </c>
      <c r="P26" s="468" t="s">
        <v>199</v>
      </c>
    </row>
    <row r="27" spans="1:16" ht="16.5" thickTop="1" x14ac:dyDescent="0.25">
      <c r="A27" s="630" t="s">
        <v>200</v>
      </c>
      <c r="B27" s="705">
        <v>450</v>
      </c>
      <c r="C27" s="670">
        <v>1297.7806234258035</v>
      </c>
      <c r="D27" s="671">
        <v>1368.518479967589</v>
      </c>
      <c r="E27" s="122">
        <v>-5.1689368888508556</v>
      </c>
      <c r="F27" s="471">
        <v>2.9199105939062142</v>
      </c>
      <c r="G27" s="123">
        <v>2.6212946124813996</v>
      </c>
      <c r="H27" s="124">
        <v>1314.1925966398032</v>
      </c>
      <c r="I27" s="125">
        <v>1302.9936507936509</v>
      </c>
      <c r="J27" s="123">
        <v>0.85947815933954086</v>
      </c>
      <c r="K27" s="124">
        <v>1315.1519037202956</v>
      </c>
      <c r="L27" s="125">
        <v>1398.7133189945864</v>
      </c>
      <c r="M27" s="123">
        <v>-5.9741631211716957</v>
      </c>
      <c r="N27" s="464" t="s">
        <v>18</v>
      </c>
      <c r="O27" s="125" t="s">
        <v>18</v>
      </c>
      <c r="P27" s="123" t="s">
        <v>143</v>
      </c>
    </row>
    <row r="28" spans="1:16" ht="15.75" x14ac:dyDescent="0.25">
      <c r="A28" s="631" t="s">
        <v>203</v>
      </c>
      <c r="B28" s="706">
        <v>500</v>
      </c>
      <c r="C28" s="670">
        <v>1382.8348010082607</v>
      </c>
      <c r="D28" s="674">
        <v>1375.4369254470628</v>
      </c>
      <c r="E28" s="122">
        <v>0.5378564021605805</v>
      </c>
      <c r="F28" s="471">
        <v>12.517403425724996</v>
      </c>
      <c r="G28" s="127">
        <v>14.764834336947391</v>
      </c>
      <c r="H28" s="128">
        <v>1328.3396930197835</v>
      </c>
      <c r="I28" s="129">
        <v>1333.5716463392366</v>
      </c>
      <c r="J28" s="127">
        <v>-0.39232637660042752</v>
      </c>
      <c r="K28" s="128">
        <v>1464.376456063907</v>
      </c>
      <c r="L28" s="129">
        <v>1460.8755522439346</v>
      </c>
      <c r="M28" s="127">
        <v>0.23964421983752476</v>
      </c>
      <c r="N28" s="465">
        <v>1396.8832295194368</v>
      </c>
      <c r="O28" s="129">
        <v>1399.4921685908221</v>
      </c>
      <c r="P28" s="127">
        <v>-0.18642041234228998</v>
      </c>
    </row>
    <row r="29" spans="1:16" ht="15.75" x14ac:dyDescent="0.25">
      <c r="A29" s="15" t="s">
        <v>205</v>
      </c>
      <c r="B29" s="706">
        <v>550</v>
      </c>
      <c r="C29" s="673">
        <v>1422.6472179083673</v>
      </c>
      <c r="D29" s="674">
        <v>1417.1757939101169</v>
      </c>
      <c r="E29" s="122">
        <v>0.38607941384281436</v>
      </c>
      <c r="F29" s="471">
        <v>22.876875920411493</v>
      </c>
      <c r="G29" s="127">
        <v>19.33412509574368</v>
      </c>
      <c r="H29" s="128">
        <v>1346.5941406986581</v>
      </c>
      <c r="I29" s="129">
        <v>1346.5609489179933</v>
      </c>
      <c r="J29" s="127">
        <v>2.464929693023444E-3</v>
      </c>
      <c r="K29" s="128">
        <v>1425.951766472582</v>
      </c>
      <c r="L29" s="129">
        <v>1428.2453361158643</v>
      </c>
      <c r="M29" s="127">
        <v>-0.16058653126919908</v>
      </c>
      <c r="N29" s="465">
        <v>1440.5776779021685</v>
      </c>
      <c r="O29" s="129">
        <v>1425.9991504211689</v>
      </c>
      <c r="P29" s="127">
        <v>1.0223377395907853</v>
      </c>
    </row>
    <row r="30" spans="1:16" ht="15.75" x14ac:dyDescent="0.25">
      <c r="A30" s="15"/>
      <c r="B30" s="706">
        <v>650</v>
      </c>
      <c r="C30" s="673">
        <v>1328.7675958219079</v>
      </c>
      <c r="D30" s="674">
        <v>1322.8396548520775</v>
      </c>
      <c r="E30" s="122">
        <v>0.44812241212205223</v>
      </c>
      <c r="F30" s="471">
        <v>8.402348096697871</v>
      </c>
      <c r="G30" s="127">
        <v>11.462692554377501</v>
      </c>
      <c r="H30" s="128">
        <v>1261.0059932262377</v>
      </c>
      <c r="I30" s="129">
        <v>1263.4762486046682</v>
      </c>
      <c r="J30" s="127">
        <v>-0.19551260905448301</v>
      </c>
      <c r="K30" s="128">
        <v>1416.5681795516132</v>
      </c>
      <c r="L30" s="129">
        <v>1415.7117892225483</v>
      </c>
      <c r="M30" s="127">
        <v>6.0491855445745389E-2</v>
      </c>
      <c r="N30" s="465" t="s">
        <v>18</v>
      </c>
      <c r="O30" s="129">
        <v>1245.7876011760402</v>
      </c>
      <c r="P30" s="127" t="s">
        <v>143</v>
      </c>
    </row>
    <row r="31" spans="1:16" ht="15.75" x14ac:dyDescent="0.25">
      <c r="A31" s="15"/>
      <c r="B31" s="706">
        <v>750</v>
      </c>
      <c r="C31" s="673">
        <v>1290.8322755679203</v>
      </c>
      <c r="D31" s="674">
        <v>1275.0532453598044</v>
      </c>
      <c r="E31" s="122">
        <v>1.2375193165885214</v>
      </c>
      <c r="F31" s="471">
        <v>11.877195991984916</v>
      </c>
      <c r="G31" s="127">
        <v>10.438164088616846</v>
      </c>
      <c r="H31" s="128">
        <v>1301.8250921489343</v>
      </c>
      <c r="I31" s="129">
        <v>1297.2603554016407</v>
      </c>
      <c r="J31" s="127">
        <v>0.35187514428284233</v>
      </c>
      <c r="K31" s="128">
        <v>1298.3807378166737</v>
      </c>
      <c r="L31" s="129">
        <v>1278.6246259241886</v>
      </c>
      <c r="M31" s="127">
        <v>1.5451064754994135</v>
      </c>
      <c r="N31" s="465">
        <v>1252.8849568685648</v>
      </c>
      <c r="O31" s="129">
        <v>1232.8972197411142</v>
      </c>
      <c r="P31" s="127">
        <v>1.6212006002939692</v>
      </c>
    </row>
    <row r="32" spans="1:16" ht="15.75" x14ac:dyDescent="0.25">
      <c r="A32" s="15"/>
      <c r="B32" s="707">
        <v>850</v>
      </c>
      <c r="C32" s="673">
        <v>1252.3137794016898</v>
      </c>
      <c r="D32" s="674">
        <v>1265.7324184142851</v>
      </c>
      <c r="E32" s="132">
        <v>-1.0601481653923743</v>
      </c>
      <c r="F32" s="471">
        <v>0.33781475536896466</v>
      </c>
      <c r="G32" s="127">
        <v>0.79244169803014408</v>
      </c>
      <c r="H32" s="128" t="s">
        <v>18</v>
      </c>
      <c r="I32" s="129" t="s">
        <v>18</v>
      </c>
      <c r="J32" s="127" t="s">
        <v>143</v>
      </c>
      <c r="K32" s="124" t="s">
        <v>18</v>
      </c>
      <c r="L32" s="129" t="s">
        <v>18</v>
      </c>
      <c r="M32" s="127" t="s">
        <v>143</v>
      </c>
      <c r="N32" s="465" t="s">
        <v>18</v>
      </c>
      <c r="O32" s="131" t="s">
        <v>18</v>
      </c>
      <c r="P32" s="466" t="s">
        <v>143</v>
      </c>
    </row>
    <row r="33" spans="1:16" ht="16.5" thickBot="1" x14ac:dyDescent="0.3">
      <c r="A33" s="632"/>
      <c r="B33" s="708" t="s">
        <v>198</v>
      </c>
      <c r="C33" s="679" t="s">
        <v>199</v>
      </c>
      <c r="D33" s="679" t="s">
        <v>199</v>
      </c>
      <c r="E33" s="677" t="s">
        <v>199</v>
      </c>
      <c r="F33" s="678">
        <v>58.93154878409446</v>
      </c>
      <c r="G33" s="472">
        <v>59.413552386196969</v>
      </c>
      <c r="H33" s="474" t="s">
        <v>199</v>
      </c>
      <c r="I33" s="473" t="s">
        <v>199</v>
      </c>
      <c r="J33" s="472" t="s">
        <v>199</v>
      </c>
      <c r="K33" s="474" t="s">
        <v>199</v>
      </c>
      <c r="L33" s="473" t="s">
        <v>199</v>
      </c>
      <c r="M33" s="472" t="s">
        <v>199</v>
      </c>
      <c r="N33" s="473" t="s">
        <v>199</v>
      </c>
      <c r="O33" s="469" t="s">
        <v>199</v>
      </c>
      <c r="P33" s="468" t="s">
        <v>199</v>
      </c>
    </row>
    <row r="34" spans="1:16" ht="16.5" thickTop="1" x14ac:dyDescent="0.25">
      <c r="A34" s="630" t="s">
        <v>206</v>
      </c>
      <c r="B34" s="705">
        <v>580</v>
      </c>
      <c r="C34" s="670">
        <v>1230.9547299205647</v>
      </c>
      <c r="D34" s="671">
        <v>1228.3405347898361</v>
      </c>
      <c r="E34" s="122">
        <v>0.21282332192805814</v>
      </c>
      <c r="F34" s="471">
        <v>0.29134819047958965</v>
      </c>
      <c r="G34" s="123">
        <v>0.30216342410128372</v>
      </c>
      <c r="H34" s="124">
        <v>1198.861836441894</v>
      </c>
      <c r="I34" s="125">
        <v>1176.959433962264</v>
      </c>
      <c r="J34" s="123">
        <v>1.8609309588432199</v>
      </c>
      <c r="K34" s="124">
        <v>1275.3417711171662</v>
      </c>
      <c r="L34" s="125">
        <v>1307.7513866231648</v>
      </c>
      <c r="M34" s="123">
        <v>-2.4782703989086086</v>
      </c>
      <c r="N34" s="464">
        <v>1287.286312871287</v>
      </c>
      <c r="O34" s="125">
        <v>1228.9695376044567</v>
      </c>
      <c r="P34" s="123">
        <v>4.7451766282590739</v>
      </c>
    </row>
    <row r="35" spans="1:16" ht="15.75" x14ac:dyDescent="0.25">
      <c r="A35" s="631" t="s">
        <v>203</v>
      </c>
      <c r="B35" s="706">
        <v>720</v>
      </c>
      <c r="C35" s="670">
        <v>1226.9638926743128</v>
      </c>
      <c r="D35" s="674">
        <v>1237.397197776781</v>
      </c>
      <c r="E35" s="122">
        <v>-0.8431654056768233</v>
      </c>
      <c r="F35" s="471">
        <v>2.883292780733846</v>
      </c>
      <c r="G35" s="127">
        <v>3.0713466181720319</v>
      </c>
      <c r="H35" s="128">
        <v>1236.1340215504774</v>
      </c>
      <c r="I35" s="129">
        <v>1236.8999559809058</v>
      </c>
      <c r="J35" s="127">
        <v>-6.1923717170882624E-2</v>
      </c>
      <c r="K35" s="128">
        <v>1254.0260791928283</v>
      </c>
      <c r="L35" s="129">
        <v>1270.303033075299</v>
      </c>
      <c r="M35" s="127">
        <v>-1.281344172111891</v>
      </c>
      <c r="N35" s="465">
        <v>1200.830585996426</v>
      </c>
      <c r="O35" s="129">
        <v>1217.9627622140426</v>
      </c>
      <c r="P35" s="127">
        <v>-1.4066256169009324</v>
      </c>
    </row>
    <row r="36" spans="1:16" ht="15.75" x14ac:dyDescent="0.25">
      <c r="A36" s="15" t="s">
        <v>204</v>
      </c>
      <c r="B36" s="707">
        <v>2000</v>
      </c>
      <c r="C36" s="673">
        <v>1267.5865830250925</v>
      </c>
      <c r="D36" s="674">
        <v>1215.6852403888256</v>
      </c>
      <c r="E36" s="126">
        <v>4.2693076227253135</v>
      </c>
      <c r="F36" s="471">
        <v>0.20577976694561945</v>
      </c>
      <c r="G36" s="127">
        <v>0.327751521236054</v>
      </c>
      <c r="H36" s="130">
        <v>1227.9904448105435</v>
      </c>
      <c r="I36" s="131">
        <v>1188.2447976254723</v>
      </c>
      <c r="J36" s="466">
        <v>3.3449039511468421</v>
      </c>
      <c r="K36" s="130" t="s">
        <v>18</v>
      </c>
      <c r="L36" s="131" t="s">
        <v>18</v>
      </c>
      <c r="M36" s="466" t="s">
        <v>143</v>
      </c>
      <c r="N36" s="467">
        <v>1352.8011776278806</v>
      </c>
      <c r="O36" s="131">
        <v>1281.1674222689076</v>
      </c>
      <c r="P36" s="466">
        <v>5.5912876111158001</v>
      </c>
    </row>
    <row r="37" spans="1:16" ht="16.5" thickBot="1" x14ac:dyDescent="0.3">
      <c r="A37" s="632"/>
      <c r="B37" s="708" t="s">
        <v>198</v>
      </c>
      <c r="C37" s="679" t="s">
        <v>199</v>
      </c>
      <c r="D37" s="679" t="s">
        <v>199</v>
      </c>
      <c r="E37" s="677" t="s">
        <v>199</v>
      </c>
      <c r="F37" s="678">
        <v>3.3804207381590547</v>
      </c>
      <c r="G37" s="472">
        <v>3.7012615635093704</v>
      </c>
      <c r="H37" s="470" t="s">
        <v>199</v>
      </c>
      <c r="I37" s="469" t="s">
        <v>199</v>
      </c>
      <c r="J37" s="468" t="s">
        <v>199</v>
      </c>
      <c r="K37" s="470" t="s">
        <v>199</v>
      </c>
      <c r="L37" s="469" t="s">
        <v>199</v>
      </c>
      <c r="M37" s="468" t="s">
        <v>199</v>
      </c>
      <c r="N37" s="469" t="s">
        <v>199</v>
      </c>
      <c r="O37" s="469" t="s">
        <v>199</v>
      </c>
      <c r="P37" s="468" t="s">
        <v>199</v>
      </c>
    </row>
    <row r="38" spans="1:16" ht="16.5" thickTop="1" x14ac:dyDescent="0.25">
      <c r="A38" s="630" t="s">
        <v>206</v>
      </c>
      <c r="B38" s="705">
        <v>580</v>
      </c>
      <c r="C38" s="670" t="s">
        <v>18</v>
      </c>
      <c r="D38" s="671">
        <v>1228.8620689655172</v>
      </c>
      <c r="E38" s="122" t="s">
        <v>143</v>
      </c>
      <c r="F38" s="471">
        <v>1.542885386476203E-2</v>
      </c>
      <c r="G38" s="123">
        <v>4.1618329607870944E-2</v>
      </c>
      <c r="H38" s="124" t="s">
        <v>20</v>
      </c>
      <c r="I38" s="125" t="s">
        <v>18</v>
      </c>
      <c r="J38" s="123" t="s">
        <v>20</v>
      </c>
      <c r="K38" s="124" t="s">
        <v>20</v>
      </c>
      <c r="L38" s="125" t="s">
        <v>18</v>
      </c>
      <c r="M38" s="123" t="s">
        <v>20</v>
      </c>
      <c r="N38" s="464" t="s">
        <v>18</v>
      </c>
      <c r="O38" s="125" t="s">
        <v>20</v>
      </c>
      <c r="P38" s="123" t="s">
        <v>20</v>
      </c>
    </row>
    <row r="39" spans="1:16" ht="15.75" x14ac:dyDescent="0.25">
      <c r="A39" s="631" t="s">
        <v>203</v>
      </c>
      <c r="B39" s="706">
        <v>720</v>
      </c>
      <c r="C39" s="670">
        <v>1045.0299639569405</v>
      </c>
      <c r="D39" s="674">
        <v>1045.8796493799975</v>
      </c>
      <c r="E39" s="122">
        <v>-8.1241223458239295E-2</v>
      </c>
      <c r="F39" s="471">
        <v>4.8157567272952901</v>
      </c>
      <c r="G39" s="127">
        <v>4.9534422922250805</v>
      </c>
      <c r="H39" s="128">
        <v>1026.5166407047227</v>
      </c>
      <c r="I39" s="129">
        <v>1018.1413906318401</v>
      </c>
      <c r="J39" s="127">
        <v>0.82260186551156089</v>
      </c>
      <c r="K39" s="128">
        <v>1099.1937472617744</v>
      </c>
      <c r="L39" s="129">
        <v>1092.4906804381656</v>
      </c>
      <c r="M39" s="127">
        <v>0.6135582612860595</v>
      </c>
      <c r="N39" s="465">
        <v>1057.4754422301578</v>
      </c>
      <c r="O39" s="129">
        <v>1096.075653038894</v>
      </c>
      <c r="P39" s="127">
        <v>-3.5216739557818135</v>
      </c>
    </row>
    <row r="40" spans="1:16" ht="15.75" x14ac:dyDescent="0.25">
      <c r="A40" s="15" t="s">
        <v>205</v>
      </c>
      <c r="B40" s="706">
        <v>2000</v>
      </c>
      <c r="C40" s="673">
        <v>1075.8526656745164</v>
      </c>
      <c r="D40" s="674" t="s">
        <v>18</v>
      </c>
      <c r="E40" s="132" t="s">
        <v>143</v>
      </c>
      <c r="F40" s="680">
        <v>0.14686983141431389</v>
      </c>
      <c r="G40" s="127">
        <v>0.12864369193274316</v>
      </c>
      <c r="H40" s="130">
        <v>1075.8526656745164</v>
      </c>
      <c r="I40" s="131" t="s">
        <v>18</v>
      </c>
      <c r="J40" s="466" t="s">
        <v>143</v>
      </c>
      <c r="K40" s="130" t="s">
        <v>20</v>
      </c>
      <c r="L40" s="131" t="s">
        <v>20</v>
      </c>
      <c r="M40" s="466" t="s">
        <v>20</v>
      </c>
      <c r="N40" s="467" t="s">
        <v>20</v>
      </c>
      <c r="O40" s="131" t="s">
        <v>20</v>
      </c>
      <c r="P40" s="466" t="s">
        <v>20</v>
      </c>
    </row>
    <row r="41" spans="1:16" ht="16.5" thickBot="1" x14ac:dyDescent="0.3">
      <c r="A41" s="639"/>
      <c r="B41" s="709" t="s">
        <v>198</v>
      </c>
      <c r="C41" s="681" t="s">
        <v>199</v>
      </c>
      <c r="D41" s="681" t="s">
        <v>199</v>
      </c>
      <c r="E41" s="682" t="s">
        <v>199</v>
      </c>
      <c r="F41" s="683">
        <v>4.9780554125743661</v>
      </c>
      <c r="G41" s="684">
        <v>5.1237043137656944</v>
      </c>
      <c r="H41" s="133" t="s">
        <v>199</v>
      </c>
      <c r="I41" s="476" t="s">
        <v>199</v>
      </c>
      <c r="J41" s="475" t="s">
        <v>199</v>
      </c>
      <c r="K41" s="133" t="s">
        <v>199</v>
      </c>
      <c r="L41" s="476" t="s">
        <v>199</v>
      </c>
      <c r="M41" s="475" t="s">
        <v>199</v>
      </c>
      <c r="N41" s="476" t="s">
        <v>199</v>
      </c>
      <c r="O41" s="476" t="s">
        <v>199</v>
      </c>
      <c r="P41" s="475" t="s">
        <v>199</v>
      </c>
    </row>
    <row r="42" spans="1:16" s="446" customFormat="1" ht="16.5" thickBot="1" x14ac:dyDescent="0.3">
      <c r="A42" s="662"/>
      <c r="B42" s="477"/>
      <c r="C42" s="686"/>
      <c r="D42" s="687"/>
      <c r="E42" s="478" t="s">
        <v>198</v>
      </c>
      <c r="F42" s="479">
        <v>100</v>
      </c>
      <c r="G42" s="480">
        <v>100</v>
      </c>
      <c r="H42" s="481"/>
      <c r="I42" s="481"/>
      <c r="J42" s="481"/>
      <c r="K42" s="481"/>
      <c r="L42" s="482"/>
      <c r="M42" s="482"/>
      <c r="N42" s="482"/>
      <c r="O42" s="482"/>
      <c r="P42" s="482"/>
    </row>
    <row r="43" spans="1:16" ht="15.75" x14ac:dyDescent="0.25">
      <c r="A43" s="662"/>
      <c r="B43" s="638"/>
      <c r="C43" s="638"/>
      <c r="D43" s="638"/>
      <c r="E43" s="638"/>
      <c r="F43" s="638"/>
      <c r="G43" s="638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U19" sqref="U19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218</v>
      </c>
      <c r="B1" s="439"/>
    </row>
    <row r="2" spans="1:6" s="443" customFormat="1" ht="21" x14ac:dyDescent="0.35">
      <c r="A2" s="18" t="s">
        <v>241</v>
      </c>
      <c r="B2" s="738" t="str">
        <f>INFO!D15</f>
        <v>13 - 19.01.2025r.</v>
      </c>
      <c r="C2" s="739"/>
      <c r="D2" s="739"/>
      <c r="E2" s="739"/>
    </row>
    <row r="3" spans="1:6" s="443" customFormat="1" ht="20.100000000000001" customHeight="1" thickBot="1" x14ac:dyDescent="0.4">
      <c r="A3" s="736"/>
      <c r="B3" s="735"/>
      <c r="C3" s="737"/>
      <c r="D3" s="737"/>
      <c r="E3" s="737"/>
      <c r="F3" s="739"/>
    </row>
    <row r="4" spans="1:6" ht="24.95" customHeight="1" x14ac:dyDescent="0.2">
      <c r="A4" s="895" t="s">
        <v>246</v>
      </c>
      <c r="B4" s="892"/>
      <c r="C4" s="882" t="s">
        <v>9</v>
      </c>
      <c r="D4" s="883"/>
      <c r="E4" s="884"/>
    </row>
    <row r="5" spans="1:6" ht="24.95" customHeight="1" x14ac:dyDescent="0.25">
      <c r="A5" s="896"/>
      <c r="B5" s="893"/>
      <c r="C5" s="887" t="s">
        <v>8</v>
      </c>
      <c r="D5" s="888"/>
      <c r="E5" s="725" t="s">
        <v>267</v>
      </c>
    </row>
    <row r="6" spans="1:6" ht="24.95" customHeight="1" thickBot="1" x14ac:dyDescent="0.25">
      <c r="A6" s="897"/>
      <c r="B6" s="894"/>
      <c r="C6" s="723" t="s">
        <v>286</v>
      </c>
      <c r="D6" s="724" t="s">
        <v>282</v>
      </c>
      <c r="E6" s="643" t="s">
        <v>266</v>
      </c>
    </row>
    <row r="7" spans="1:6" ht="20.100000000000001" customHeight="1" x14ac:dyDescent="0.2">
      <c r="A7" s="885" t="s">
        <v>248</v>
      </c>
      <c r="B7" s="729" t="s">
        <v>249</v>
      </c>
      <c r="C7" s="720">
        <v>1922.8578442265284</v>
      </c>
      <c r="D7" s="721">
        <v>1851.5817392382605</v>
      </c>
      <c r="E7" s="722">
        <v>3.8494711563525588</v>
      </c>
    </row>
    <row r="8" spans="1:6" ht="20.100000000000001" customHeight="1" x14ac:dyDescent="0.2">
      <c r="A8" s="885"/>
      <c r="B8" s="644" t="s">
        <v>250</v>
      </c>
      <c r="C8" s="646">
        <v>1703.6549334909841</v>
      </c>
      <c r="D8" s="647">
        <v>1533.5326263263546</v>
      </c>
      <c r="E8" s="649">
        <v>11.093491213953827</v>
      </c>
    </row>
    <row r="9" spans="1:6" ht="20.100000000000001" customHeight="1" thickBot="1" x14ac:dyDescent="0.25">
      <c r="A9" s="886"/>
      <c r="B9" s="645" t="s">
        <v>251</v>
      </c>
      <c r="C9" s="828">
        <v>2138.3311396381755</v>
      </c>
      <c r="D9" s="829" t="s">
        <v>18</v>
      </c>
      <c r="E9" s="651" t="s">
        <v>143</v>
      </c>
    </row>
    <row r="10" spans="1:6" ht="48.95" customHeight="1" x14ac:dyDescent="0.2">
      <c r="A10" s="826"/>
      <c r="C10"/>
      <c r="D10"/>
      <c r="E10"/>
    </row>
    <row r="11" spans="1:6" x14ac:dyDescent="0.2">
      <c r="A11" s="484"/>
    </row>
    <row r="12" spans="1:6" x14ac:dyDescent="0.2">
      <c r="A12" s="484"/>
    </row>
    <row r="14" spans="1:6" s="440" customFormat="1" ht="21" x14ac:dyDescent="0.35">
      <c r="A14" s="17" t="s">
        <v>219</v>
      </c>
    </row>
    <row r="15" spans="1:6" s="440" customFormat="1" ht="21" x14ac:dyDescent="0.35">
      <c r="A15" s="18" t="s">
        <v>241</v>
      </c>
      <c r="B15" s="607" t="str">
        <f>INFO!D15</f>
        <v>13 - 19.01.2025r.</v>
      </c>
    </row>
    <row r="16" spans="1:6" s="440" customFormat="1" ht="20.100000000000001" customHeight="1" thickBot="1" x14ac:dyDescent="0.4">
      <c r="A16" s="18"/>
      <c r="B16" s="607"/>
    </row>
    <row r="17" spans="1:5" ht="24.95" customHeight="1" x14ac:dyDescent="0.2">
      <c r="A17" s="889" t="s">
        <v>246</v>
      </c>
      <c r="B17" s="892" t="s">
        <v>247</v>
      </c>
      <c r="C17" s="882" t="s">
        <v>9</v>
      </c>
      <c r="D17" s="883"/>
      <c r="E17" s="884"/>
    </row>
    <row r="18" spans="1:5" s="483" customFormat="1" ht="24.95" customHeight="1" x14ac:dyDescent="0.25">
      <c r="A18" s="890"/>
      <c r="B18" s="893"/>
      <c r="C18" s="887" t="s">
        <v>8</v>
      </c>
      <c r="D18" s="888"/>
      <c r="E18" s="725" t="s">
        <v>267</v>
      </c>
    </row>
    <row r="19" spans="1:5" ht="24.95" customHeight="1" thickBot="1" x14ac:dyDescent="0.25">
      <c r="A19" s="891"/>
      <c r="B19" s="894"/>
      <c r="C19" s="727" t="s">
        <v>286</v>
      </c>
      <c r="D19" s="728" t="s">
        <v>282</v>
      </c>
      <c r="E19" s="643" t="s">
        <v>266</v>
      </c>
    </row>
    <row r="20" spans="1:5" ht="20.100000000000001" customHeight="1" x14ac:dyDescent="0.2">
      <c r="A20" s="885" t="s">
        <v>252</v>
      </c>
      <c r="B20" s="730">
        <v>500</v>
      </c>
      <c r="C20" s="726">
        <v>1350.1840303577112</v>
      </c>
      <c r="D20" s="721">
        <v>1350.4019198877043</v>
      </c>
      <c r="E20" s="722">
        <v>-1.6135161449649275E-2</v>
      </c>
    </row>
    <row r="21" spans="1:5" ht="20.100000000000001" customHeight="1" x14ac:dyDescent="0.2">
      <c r="A21" s="881"/>
      <c r="B21" s="616">
        <v>750</v>
      </c>
      <c r="C21" s="652">
        <v>1278.0676401987628</v>
      </c>
      <c r="D21" s="647">
        <v>1253.4857838448834</v>
      </c>
      <c r="E21" s="649">
        <v>1.9610797881152009</v>
      </c>
    </row>
    <row r="22" spans="1:5" ht="20.100000000000001" customHeight="1" x14ac:dyDescent="0.2">
      <c r="A22" s="618" t="s">
        <v>253</v>
      </c>
      <c r="B22" s="616">
        <v>720</v>
      </c>
      <c r="C22" s="652">
        <v>1017.3665952890792</v>
      </c>
      <c r="D22" s="647">
        <v>1020.3938520112562</v>
      </c>
      <c r="E22" s="648">
        <v>-0.29667531965329436</v>
      </c>
    </row>
    <row r="23" spans="1:5" ht="20.100000000000001" customHeight="1" x14ac:dyDescent="0.2">
      <c r="A23" s="880" t="s">
        <v>254</v>
      </c>
      <c r="B23" s="616">
        <v>500</v>
      </c>
      <c r="C23" s="652">
        <v>1532.5</v>
      </c>
      <c r="D23" s="647">
        <v>1433.2</v>
      </c>
      <c r="E23" s="649">
        <v>6.9285514931621508</v>
      </c>
    </row>
    <row r="24" spans="1:5" ht="20.100000000000001" customHeight="1" x14ac:dyDescent="0.2">
      <c r="A24" s="881"/>
      <c r="B24" s="616">
        <v>750</v>
      </c>
      <c r="C24" s="652" t="s">
        <v>18</v>
      </c>
      <c r="D24" s="647" t="s">
        <v>18</v>
      </c>
      <c r="E24" s="827" t="s">
        <v>143</v>
      </c>
    </row>
    <row r="25" spans="1:5" ht="20.100000000000001" customHeight="1" thickBot="1" x14ac:dyDescent="0.25">
      <c r="A25" s="619" t="s">
        <v>255</v>
      </c>
      <c r="B25" s="617">
        <v>720</v>
      </c>
      <c r="C25" s="653">
        <v>1063.3868289983398</v>
      </c>
      <c r="D25" s="650">
        <v>1025.4644808743171</v>
      </c>
      <c r="E25" s="654">
        <v>3.6980654943494287</v>
      </c>
    </row>
    <row r="26" spans="1:5" x14ac:dyDescent="0.2">
      <c r="C26" s="655"/>
      <c r="D26" s="655"/>
      <c r="E26" s="65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P31" sqref="P31"/>
    </sheetView>
  </sheetViews>
  <sheetFormatPr defaultColWidth="9.140625" defaultRowHeight="12.75" x14ac:dyDescent="0.2"/>
  <cols>
    <col min="1" max="1" width="16.85546875" style="485" customWidth="1"/>
    <col min="2" max="3" width="11.7109375" style="485" customWidth="1"/>
    <col min="4" max="4" width="9.7109375" style="485" customWidth="1"/>
    <col min="5" max="8" width="11.7109375" style="485" customWidth="1"/>
    <col min="9" max="9" width="9.7109375" style="485" customWidth="1"/>
    <col min="10" max="11" width="11.7109375" style="485" customWidth="1"/>
    <col min="12" max="12" width="9.7109375" style="485" customWidth="1"/>
    <col min="13" max="14" width="11.7109375" style="485" customWidth="1"/>
    <col min="15" max="15" width="9.7109375" style="485" customWidth="1"/>
    <col min="16" max="16384" width="9.140625" style="485"/>
  </cols>
  <sheetData>
    <row r="1" spans="1:15" ht="21" x14ac:dyDescent="0.35">
      <c r="A1" s="17" t="s">
        <v>220</v>
      </c>
    </row>
    <row r="2" spans="1:15" s="12" customFormat="1" ht="21" x14ac:dyDescent="0.35">
      <c r="A2" s="18" t="s">
        <v>241</v>
      </c>
      <c r="B2" s="606" t="str">
        <f>INFO!D15</f>
        <v>13 - 19.01.2025r.</v>
      </c>
    </row>
    <row r="3" spans="1:15" ht="13.5" thickBot="1" x14ac:dyDescent="0.25">
      <c r="A3" s="444"/>
    </row>
    <row r="4" spans="1:15" ht="18.75" x14ac:dyDescent="0.3">
      <c r="A4" s="134"/>
      <c r="B4" s="866" t="s">
        <v>9</v>
      </c>
      <c r="C4" s="867"/>
      <c r="D4" s="867"/>
      <c r="E4" s="867"/>
      <c r="F4" s="868"/>
      <c r="G4" s="712" t="s">
        <v>10</v>
      </c>
      <c r="H4" s="713"/>
      <c r="I4" s="711"/>
      <c r="J4" s="713"/>
      <c r="K4" s="713"/>
      <c r="L4" s="713"/>
      <c r="M4" s="713"/>
      <c r="N4" s="710"/>
      <c r="O4" s="714"/>
    </row>
    <row r="5" spans="1:15" ht="18.75" x14ac:dyDescent="0.3">
      <c r="A5" s="15"/>
      <c r="B5" s="869"/>
      <c r="C5" s="870"/>
      <c r="D5" s="870"/>
      <c r="E5" s="870"/>
      <c r="F5" s="871"/>
      <c r="G5" s="716" t="s">
        <v>11</v>
      </c>
      <c r="H5" s="715"/>
      <c r="I5" s="715"/>
      <c r="J5" s="716" t="s">
        <v>12</v>
      </c>
      <c r="K5" s="715"/>
      <c r="L5" s="715"/>
      <c r="M5" s="716" t="s">
        <v>13</v>
      </c>
      <c r="N5" s="719"/>
      <c r="O5" s="718"/>
    </row>
    <row r="6" spans="1:15" ht="30" customHeight="1" x14ac:dyDescent="0.25">
      <c r="A6" s="137" t="s">
        <v>14</v>
      </c>
      <c r="B6" s="690" t="s">
        <v>8</v>
      </c>
      <c r="C6" s="688"/>
      <c r="D6" s="640" t="s">
        <v>267</v>
      </c>
      <c r="E6" s="694" t="s">
        <v>190</v>
      </c>
      <c r="F6" s="695"/>
      <c r="G6" s="696" t="s">
        <v>8</v>
      </c>
      <c r="H6" s="695"/>
      <c r="I6" s="640" t="s">
        <v>267</v>
      </c>
      <c r="J6" s="696" t="s">
        <v>8</v>
      </c>
      <c r="K6" s="695"/>
      <c r="L6" s="640" t="s">
        <v>267</v>
      </c>
      <c r="M6" s="696" t="s">
        <v>8</v>
      </c>
      <c r="N6" s="695"/>
      <c r="O6" s="641" t="s">
        <v>267</v>
      </c>
    </row>
    <row r="7" spans="1:15" ht="30" customHeight="1" thickBot="1" x14ac:dyDescent="0.25">
      <c r="A7" s="139"/>
      <c r="B7" s="691" t="s">
        <v>286</v>
      </c>
      <c r="C7" s="689" t="s">
        <v>282</v>
      </c>
      <c r="D7" s="642" t="s">
        <v>266</v>
      </c>
      <c r="E7" s="692" t="s">
        <v>286</v>
      </c>
      <c r="F7" s="692" t="s">
        <v>282</v>
      </c>
      <c r="G7" s="693" t="s">
        <v>286</v>
      </c>
      <c r="H7" s="692" t="s">
        <v>282</v>
      </c>
      <c r="I7" s="642" t="s">
        <v>266</v>
      </c>
      <c r="J7" s="693" t="s">
        <v>286</v>
      </c>
      <c r="K7" s="692" t="s">
        <v>282</v>
      </c>
      <c r="L7" s="642" t="s">
        <v>266</v>
      </c>
      <c r="M7" s="693" t="s">
        <v>286</v>
      </c>
      <c r="N7" s="692" t="s">
        <v>282</v>
      </c>
      <c r="O7" s="643" t="s">
        <v>266</v>
      </c>
    </row>
    <row r="8" spans="1:15" ht="15.75" x14ac:dyDescent="0.25">
      <c r="A8" s="497" t="s">
        <v>257</v>
      </c>
      <c r="B8" s="494"/>
      <c r="C8" s="493"/>
      <c r="D8" s="495"/>
      <c r="E8" s="495"/>
      <c r="F8" s="495"/>
      <c r="G8" s="496"/>
      <c r="H8" s="493"/>
      <c r="I8" s="495"/>
      <c r="J8" s="494"/>
      <c r="K8" s="493"/>
      <c r="L8" s="495"/>
      <c r="M8" s="494"/>
      <c r="N8" s="493"/>
      <c r="O8" s="492"/>
    </row>
    <row r="9" spans="1:15" ht="15.75" x14ac:dyDescent="0.25">
      <c r="A9" s="731" t="s">
        <v>258</v>
      </c>
      <c r="B9" s="464">
        <v>495.82280696350819</v>
      </c>
      <c r="C9" s="125">
        <v>486.9249022426705</v>
      </c>
      <c r="D9" s="122">
        <v>1.8273669471115295</v>
      </c>
      <c r="E9" s="122">
        <v>83.888945462393593</v>
      </c>
      <c r="F9" s="122">
        <v>86.106253941679569</v>
      </c>
      <c r="G9" s="620">
        <v>498.58235514017446</v>
      </c>
      <c r="H9" s="125">
        <v>493.19645916860929</v>
      </c>
      <c r="I9" s="126">
        <v>1.0920386534494329</v>
      </c>
      <c r="J9" s="620">
        <v>492.60788313798668</v>
      </c>
      <c r="K9" s="621">
        <v>478.63078947022569</v>
      </c>
      <c r="L9" s="122">
        <v>2.9202245186172795</v>
      </c>
      <c r="M9" s="124">
        <v>498.36962828950095</v>
      </c>
      <c r="N9" s="621">
        <v>497.93398848467456</v>
      </c>
      <c r="O9" s="154">
        <v>8.7489469468060271E-2</v>
      </c>
    </row>
    <row r="10" spans="1:15" ht="16.5" thickBot="1" x14ac:dyDescent="0.3">
      <c r="A10" s="732" t="s">
        <v>259</v>
      </c>
      <c r="B10" s="464">
        <v>606.54436028668317</v>
      </c>
      <c r="C10" s="125">
        <v>602.84871392336481</v>
      </c>
      <c r="D10" s="122">
        <v>0.61303047978106118</v>
      </c>
      <c r="E10" s="122">
        <v>6.0665674977760835</v>
      </c>
      <c r="F10" s="122">
        <v>5.4431872027194492</v>
      </c>
      <c r="G10" s="124">
        <v>623.04021025264967</v>
      </c>
      <c r="H10" s="125">
        <v>609.84842849633685</v>
      </c>
      <c r="I10" s="126">
        <v>2.1631246617850488</v>
      </c>
      <c r="J10" s="124" t="s">
        <v>18</v>
      </c>
      <c r="K10" s="125" t="s">
        <v>18</v>
      </c>
      <c r="L10" s="491" t="s">
        <v>143</v>
      </c>
      <c r="M10" s="124" t="s">
        <v>18</v>
      </c>
      <c r="N10" s="125" t="s">
        <v>18</v>
      </c>
      <c r="O10" s="123" t="s">
        <v>143</v>
      </c>
    </row>
    <row r="11" spans="1:15" ht="15.75" x14ac:dyDescent="0.25">
      <c r="A11" s="497" t="s">
        <v>260</v>
      </c>
      <c r="B11" s="494"/>
      <c r="C11" s="493"/>
      <c r="D11" s="495"/>
      <c r="E11" s="495"/>
      <c r="F11" s="495"/>
      <c r="G11" s="496"/>
      <c r="H11" s="493"/>
      <c r="I11" s="495"/>
      <c r="J11" s="494"/>
      <c r="K11" s="493"/>
      <c r="L11" s="495"/>
      <c r="M11" s="494"/>
      <c r="N11" s="493"/>
      <c r="O11" s="492"/>
    </row>
    <row r="12" spans="1:15" ht="15.75" x14ac:dyDescent="0.25">
      <c r="A12" s="731" t="s">
        <v>258</v>
      </c>
      <c r="B12" s="464">
        <v>443.01114372960586</v>
      </c>
      <c r="C12" s="125">
        <v>436.6171525461956</v>
      </c>
      <c r="D12" s="122">
        <v>1.4644388444482281</v>
      </c>
      <c r="E12" s="122">
        <v>9.8479875959997472</v>
      </c>
      <c r="F12" s="122">
        <v>8.3204038424547964</v>
      </c>
      <c r="G12" s="124">
        <v>443.2936063588661</v>
      </c>
      <c r="H12" s="125">
        <v>438.98212112281738</v>
      </c>
      <c r="I12" s="126">
        <v>0.98215508755138303</v>
      </c>
      <c r="J12" s="124" t="s">
        <v>18</v>
      </c>
      <c r="K12" s="125" t="s">
        <v>18</v>
      </c>
      <c r="L12" s="491" t="s">
        <v>143</v>
      </c>
      <c r="M12" s="124" t="s">
        <v>18</v>
      </c>
      <c r="N12" s="125" t="s">
        <v>18</v>
      </c>
      <c r="O12" s="154" t="s">
        <v>143</v>
      </c>
    </row>
    <row r="13" spans="1:15" ht="16.5" thickBot="1" x14ac:dyDescent="0.3">
      <c r="A13" s="732" t="s">
        <v>259</v>
      </c>
      <c r="B13" s="490" t="s">
        <v>18</v>
      </c>
      <c r="C13" s="487" t="s">
        <v>18</v>
      </c>
      <c r="D13" s="489" t="s">
        <v>143</v>
      </c>
      <c r="E13" s="489">
        <v>0.19649944383057974</v>
      </c>
      <c r="F13" s="489">
        <v>0.13015501314619246</v>
      </c>
      <c r="G13" s="488" t="s">
        <v>18</v>
      </c>
      <c r="H13" s="487" t="s">
        <v>18</v>
      </c>
      <c r="I13" s="150" t="s">
        <v>143</v>
      </c>
      <c r="J13" s="488" t="s">
        <v>20</v>
      </c>
      <c r="K13" s="487" t="s">
        <v>20</v>
      </c>
      <c r="L13" s="489" t="s">
        <v>20</v>
      </c>
      <c r="M13" s="488" t="s">
        <v>20</v>
      </c>
      <c r="N13" s="487" t="s">
        <v>20</v>
      </c>
      <c r="O13" s="156" t="s">
        <v>20</v>
      </c>
    </row>
    <row r="14" spans="1:15" s="486" customFormat="1" ht="16.5" thickBot="1" x14ac:dyDescent="0.3">
      <c r="A14" s="284"/>
      <c r="B14" s="13"/>
      <c r="C14" s="13"/>
      <c r="D14" s="478" t="s">
        <v>198</v>
      </c>
      <c r="E14" s="479">
        <v>100</v>
      </c>
      <c r="F14" s="48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2025-01-23T12:33:09Z</dcterms:modified>
</cp:coreProperties>
</file>