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25"/>
  </bookViews>
  <sheets>
    <sheet name="Arkusz1" sheetId="1" r:id="rId1"/>
    <sheet name="Arkusz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" i="1" l="1"/>
  <c r="O27" i="1"/>
  <c r="O28" i="1"/>
  <c r="P3" i="1" l="1"/>
  <c r="J30" i="1" l="1"/>
  <c r="I30" i="1"/>
  <c r="H30" i="1"/>
  <c r="G30" i="1"/>
  <c r="F30" i="1"/>
  <c r="E30" i="1"/>
  <c r="P26" i="1" l="1"/>
  <c r="O26" i="1"/>
  <c r="O25" i="1"/>
  <c r="P25" i="1"/>
  <c r="P4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8" i="1"/>
  <c r="P29" i="1"/>
  <c r="P30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9" i="1"/>
  <c r="O3" i="1"/>
  <c r="D30" i="1"/>
  <c r="O30" i="1"/>
</calcChain>
</file>

<file path=xl/sharedStrings.xml><?xml version="1.0" encoding="utf-8"?>
<sst xmlns="http://schemas.openxmlformats.org/spreadsheetml/2006/main" count="45" uniqueCount="43">
  <si>
    <t>Przewinienia dyscyplinarne</t>
  </si>
  <si>
    <t>W tym pod wpływem alkoholu</t>
  </si>
  <si>
    <t>Wszczęto postępowań dyscyplinarnych</t>
  </si>
  <si>
    <t>Wymierzono kar</t>
  </si>
  <si>
    <t>Ukarano policjantów</t>
  </si>
  <si>
    <t>Rozmowy dyscyplinujące</t>
  </si>
  <si>
    <t>% wskaźnik popełnionych przewinień do stanu zatrudnienia</t>
  </si>
  <si>
    <t>Garnizon Policji</t>
  </si>
  <si>
    <t>L.p.</t>
  </si>
  <si>
    <t>W tym wydalenia ze służby</t>
  </si>
  <si>
    <t>% wskaźnik ukaranych policjantów do stanu zatrudnienia</t>
  </si>
  <si>
    <t>KWP w Białymstoku</t>
  </si>
  <si>
    <t xml:space="preserve">KWP w Bydgoszczy </t>
  </si>
  <si>
    <t>KWP w Gdańsku</t>
  </si>
  <si>
    <t>KWP w Gorzowie Wlkp.</t>
  </si>
  <si>
    <t>KWP w Katowicach</t>
  </si>
  <si>
    <t>KWP w Kielcach</t>
  </si>
  <si>
    <t>KWP w Krakowie</t>
  </si>
  <si>
    <t>KWP w Lublinie</t>
  </si>
  <si>
    <t>KWP w Łodzi</t>
  </si>
  <si>
    <t>KWP w Olsztynie</t>
  </si>
  <si>
    <t>KWP w Opolu</t>
  </si>
  <si>
    <t>KWP w Poznaniu</t>
  </si>
  <si>
    <t>KWP zs. w Radomiu</t>
  </si>
  <si>
    <t>KWP w Rzeszowie</t>
  </si>
  <si>
    <t>KWP we Wrocławiu</t>
  </si>
  <si>
    <t>Komenda Stołeczna Policji</t>
  </si>
  <si>
    <t>Centralne Biuro Śledcze Policji</t>
  </si>
  <si>
    <t>Biuro Spraw Wewnętrznych Policji</t>
  </si>
  <si>
    <t>KWP w Szczecinie</t>
  </si>
  <si>
    <t>Komenda Główna Policji **</t>
  </si>
  <si>
    <t>* Liczba obejmuje policjantów pełniących służbę w danej jednostce organizacyjnej Policji łącznie ze stanowiskami finansowanymi przez samorządy lokalne.</t>
  </si>
  <si>
    <t>CSP w Legionowie</t>
  </si>
  <si>
    <t>SP w Słupsku</t>
  </si>
  <si>
    <t>SP w Pile</t>
  </si>
  <si>
    <t>SP w Katowicach</t>
  </si>
  <si>
    <t>** Liczba obejmuje policjantów pełniących służbę w Komendzie Głównej Policji oraz  w Centralnym Pododdziale Kontrterrorystycznym Policji.</t>
  </si>
  <si>
    <t>Centralne Laboratorium Kryminalistyczne Policji</t>
  </si>
  <si>
    <t>Ogółem</t>
  </si>
  <si>
    <t>Akademia Policji w Szczytnie</t>
  </si>
  <si>
    <t xml:space="preserve">Centralne Biuro Zwalczania Cyberprzestępczści </t>
  </si>
  <si>
    <t xml:space="preserve">Stan na dzień 24 stycznia 2025 r. </t>
  </si>
  <si>
    <t>Stan zatrudnienia na dzień 1 grudnia 2024 r.*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</si>
</sst>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0" fontId="0" fillId="0" borderId="0" xfId="0" applyNumberFormat="1"/>
    <xf numFmtId="10" fontId="2" fillId="0" borderId="1" xfId="0" applyNumberFormat="1" applyFont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2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10" fontId="0" fillId="3" borderId="0" xfId="0" applyNumberFormat="1" applyFill="1"/>
    <xf numFmtId="3" fontId="2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3" fontId="1" fillId="4" borderId="0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37"/>
  <sheetViews>
    <sheetView tabSelected="1" topLeftCell="B1" zoomScale="85" zoomScaleNormal="85" workbookViewId="0">
      <selection activeCell="O20" sqref="O20"/>
    </sheetView>
  </sheetViews>
  <sheetFormatPr defaultRowHeight="15" x14ac:dyDescent="0.25"/>
  <cols>
    <col min="2" max="2" width="3.7109375" bestFit="1" customWidth="1"/>
    <col min="3" max="3" width="34.28515625" customWidth="1"/>
    <col min="4" max="10" width="13.28515625" customWidth="1"/>
    <col min="11" max="11" width="22.85546875" customWidth="1"/>
    <col min="12" max="13" width="23.28515625" customWidth="1"/>
    <col min="15" max="15" width="12.7109375" customWidth="1"/>
    <col min="16" max="16" width="15" customWidth="1"/>
  </cols>
  <sheetData>
    <row r="2" spans="2:16" ht="39" customHeight="1" x14ac:dyDescent="0.25">
      <c r="B2" s="8" t="s">
        <v>8</v>
      </c>
      <c r="C2" s="8" t="s">
        <v>7</v>
      </c>
      <c r="D2" s="8" t="s">
        <v>0</v>
      </c>
      <c r="E2" s="8" t="s">
        <v>1</v>
      </c>
      <c r="F2" s="8" t="s">
        <v>2</v>
      </c>
      <c r="G2" s="8" t="s">
        <v>3</v>
      </c>
      <c r="H2" s="8" t="s">
        <v>9</v>
      </c>
      <c r="I2" s="8" t="s">
        <v>4</v>
      </c>
      <c r="J2" s="8" t="s">
        <v>5</v>
      </c>
      <c r="K2" s="8" t="s">
        <v>42</v>
      </c>
      <c r="L2" s="8" t="s">
        <v>6</v>
      </c>
      <c r="M2" s="8" t="s">
        <v>10</v>
      </c>
      <c r="O2" s="8" t="s">
        <v>6</v>
      </c>
      <c r="P2" s="8" t="s">
        <v>10</v>
      </c>
    </row>
    <row r="3" spans="2:16" ht="17.25" customHeight="1" x14ac:dyDescent="0.25">
      <c r="B3" s="9">
        <v>1</v>
      </c>
      <c r="C3" s="10" t="s">
        <v>11</v>
      </c>
      <c r="D3" s="11">
        <v>229</v>
      </c>
      <c r="E3" s="11">
        <v>8</v>
      </c>
      <c r="F3" s="11">
        <v>20</v>
      </c>
      <c r="G3" s="11">
        <v>31</v>
      </c>
      <c r="H3" s="11">
        <v>0</v>
      </c>
      <c r="I3" s="11">
        <v>31</v>
      </c>
      <c r="J3" s="11">
        <v>167</v>
      </c>
      <c r="K3" s="11">
        <v>3015</v>
      </c>
      <c r="L3" s="12">
        <v>7.5999999999999998E-2</v>
      </c>
      <c r="M3" s="12">
        <v>1.0281923714759536E-2</v>
      </c>
      <c r="O3" s="1">
        <f>D3/K3</f>
        <v>7.5953565505804316E-2</v>
      </c>
      <c r="P3" s="1">
        <f>I3/K3</f>
        <v>1.0281923714759536E-2</v>
      </c>
    </row>
    <row r="4" spans="2:16" ht="17.25" customHeight="1" x14ac:dyDescent="0.25">
      <c r="B4" s="9">
        <v>2</v>
      </c>
      <c r="C4" s="10" t="s">
        <v>12</v>
      </c>
      <c r="D4" s="11">
        <v>381</v>
      </c>
      <c r="E4" s="11">
        <v>11</v>
      </c>
      <c r="F4" s="11">
        <v>44</v>
      </c>
      <c r="G4" s="19">
        <v>36</v>
      </c>
      <c r="H4" s="11">
        <v>2</v>
      </c>
      <c r="I4" s="19">
        <v>35</v>
      </c>
      <c r="J4" s="11">
        <v>182</v>
      </c>
      <c r="K4" s="11">
        <v>4923</v>
      </c>
      <c r="L4" s="12">
        <v>7.7399999999999997E-2</v>
      </c>
      <c r="M4" s="12">
        <v>7.1094860857200889E-3</v>
      </c>
      <c r="O4" s="1">
        <f t="shared" ref="O4:O25" si="0">D4/K4</f>
        <v>7.7391834247410113E-2</v>
      </c>
      <c r="P4" s="1">
        <f t="shared" ref="P4:P30" si="1">I4/K4</f>
        <v>7.1094860857200889E-3</v>
      </c>
    </row>
    <row r="5" spans="2:16" ht="17.25" customHeight="1" x14ac:dyDescent="0.25">
      <c r="B5" s="9">
        <v>3</v>
      </c>
      <c r="C5" s="10" t="s">
        <v>13</v>
      </c>
      <c r="D5" s="11">
        <v>642</v>
      </c>
      <c r="E5" s="11">
        <v>9</v>
      </c>
      <c r="F5" s="11">
        <v>81</v>
      </c>
      <c r="G5" s="19">
        <v>48</v>
      </c>
      <c r="H5" s="11">
        <v>0</v>
      </c>
      <c r="I5" s="19">
        <v>47</v>
      </c>
      <c r="J5" s="11">
        <v>268</v>
      </c>
      <c r="K5" s="11">
        <v>5415</v>
      </c>
      <c r="L5" s="12">
        <v>0.1185595567867036</v>
      </c>
      <c r="M5" s="12">
        <v>8.6795937211449677E-3</v>
      </c>
      <c r="O5" s="1">
        <f t="shared" si="0"/>
        <v>0.1185595567867036</v>
      </c>
      <c r="P5" s="1">
        <f t="shared" si="1"/>
        <v>8.6795937211449677E-3</v>
      </c>
    </row>
    <row r="6" spans="2:16" ht="17.25" customHeight="1" x14ac:dyDescent="0.25">
      <c r="B6" s="9">
        <v>4</v>
      </c>
      <c r="C6" s="10" t="s">
        <v>14</v>
      </c>
      <c r="D6" s="11">
        <v>255</v>
      </c>
      <c r="E6" s="11">
        <v>7</v>
      </c>
      <c r="F6" s="11">
        <v>60</v>
      </c>
      <c r="G6" s="11">
        <v>26</v>
      </c>
      <c r="H6" s="11">
        <v>0</v>
      </c>
      <c r="I6" s="11">
        <v>26</v>
      </c>
      <c r="J6" s="11">
        <v>60</v>
      </c>
      <c r="K6" s="11">
        <v>2521</v>
      </c>
      <c r="L6" s="12">
        <v>0.10115033716779057</v>
      </c>
      <c r="M6" s="12">
        <v>1.0313367711225704E-2</v>
      </c>
      <c r="O6" s="1">
        <f t="shared" si="0"/>
        <v>0.10115033716779057</v>
      </c>
      <c r="P6" s="1">
        <f t="shared" si="1"/>
        <v>1.0313367711225704E-2</v>
      </c>
    </row>
    <row r="7" spans="2:16" ht="17.25" customHeight="1" x14ac:dyDescent="0.25">
      <c r="B7" s="9">
        <v>5</v>
      </c>
      <c r="C7" s="10" t="s">
        <v>15</v>
      </c>
      <c r="D7" s="11">
        <v>786</v>
      </c>
      <c r="E7" s="11">
        <v>15</v>
      </c>
      <c r="F7" s="11">
        <v>100</v>
      </c>
      <c r="G7" s="11">
        <v>53</v>
      </c>
      <c r="H7" s="11">
        <v>0</v>
      </c>
      <c r="I7" s="11">
        <v>53</v>
      </c>
      <c r="J7" s="11">
        <v>384</v>
      </c>
      <c r="K7" s="11">
        <v>11287</v>
      </c>
      <c r="L7" s="12">
        <v>6.9637636218658636E-2</v>
      </c>
      <c r="M7" s="12">
        <v>4.6956675821741827E-3</v>
      </c>
      <c r="O7" s="17">
        <f t="shared" si="0"/>
        <v>6.9637636218658636E-2</v>
      </c>
      <c r="P7" s="1">
        <f t="shared" si="1"/>
        <v>4.6956675821741827E-3</v>
      </c>
    </row>
    <row r="8" spans="2:16" ht="17.25" customHeight="1" x14ac:dyDescent="0.25">
      <c r="B8" s="9">
        <v>6</v>
      </c>
      <c r="C8" s="10" t="s">
        <v>16</v>
      </c>
      <c r="D8" s="11">
        <v>115</v>
      </c>
      <c r="E8" s="11">
        <v>5</v>
      </c>
      <c r="F8" s="11">
        <v>11</v>
      </c>
      <c r="G8" s="11">
        <v>12</v>
      </c>
      <c r="H8" s="11">
        <v>0</v>
      </c>
      <c r="I8" s="11">
        <v>12</v>
      </c>
      <c r="J8" s="11">
        <v>51</v>
      </c>
      <c r="K8" s="11">
        <v>3135</v>
      </c>
      <c r="L8" s="12">
        <v>3.6682615629984053E-2</v>
      </c>
      <c r="M8" s="12">
        <v>3.8277511961722489E-3</v>
      </c>
      <c r="O8" s="1">
        <f t="shared" si="0"/>
        <v>3.6682615629984053E-2</v>
      </c>
      <c r="P8" s="1">
        <f t="shared" si="1"/>
        <v>3.8277511961722489E-3</v>
      </c>
    </row>
    <row r="9" spans="2:16" ht="17.25" customHeight="1" x14ac:dyDescent="0.25">
      <c r="B9" s="9">
        <v>7</v>
      </c>
      <c r="C9" s="10" t="s">
        <v>17</v>
      </c>
      <c r="D9" s="11">
        <v>336</v>
      </c>
      <c r="E9" s="11">
        <v>10</v>
      </c>
      <c r="F9" s="11">
        <v>30</v>
      </c>
      <c r="G9" s="11">
        <v>45</v>
      </c>
      <c r="H9" s="11">
        <v>1</v>
      </c>
      <c r="I9" s="11">
        <v>44</v>
      </c>
      <c r="J9" s="11">
        <v>141</v>
      </c>
      <c r="K9" s="11">
        <v>7640</v>
      </c>
      <c r="L9" s="12">
        <v>4.3979057591623037E-2</v>
      </c>
      <c r="M9" s="12">
        <v>5.7591623036649213E-3</v>
      </c>
      <c r="O9" s="1">
        <f t="shared" si="0"/>
        <v>4.3979057591623037E-2</v>
      </c>
      <c r="P9" s="1">
        <f t="shared" si="1"/>
        <v>5.7591623036649213E-3</v>
      </c>
    </row>
    <row r="10" spans="2:16" ht="17.25" customHeight="1" x14ac:dyDescent="0.25">
      <c r="B10" s="9">
        <v>8</v>
      </c>
      <c r="C10" s="10" t="s">
        <v>18</v>
      </c>
      <c r="D10" s="11">
        <v>280</v>
      </c>
      <c r="E10" s="11">
        <v>6</v>
      </c>
      <c r="F10" s="11">
        <v>35</v>
      </c>
      <c r="G10" s="11">
        <v>15</v>
      </c>
      <c r="H10" s="11">
        <v>0</v>
      </c>
      <c r="I10" s="11">
        <v>15</v>
      </c>
      <c r="J10" s="11">
        <v>121</v>
      </c>
      <c r="K10" s="11">
        <v>5054</v>
      </c>
      <c r="L10" s="12">
        <v>5.5401662049861494E-2</v>
      </c>
      <c r="M10" s="12">
        <v>2.9679461812425799E-3</v>
      </c>
      <c r="O10" s="1">
        <f t="shared" si="0"/>
        <v>5.5401662049861494E-2</v>
      </c>
      <c r="P10" s="1">
        <f t="shared" si="1"/>
        <v>2.9679461812425799E-3</v>
      </c>
    </row>
    <row r="11" spans="2:16" ht="17.25" customHeight="1" x14ac:dyDescent="0.25">
      <c r="B11" s="9">
        <v>9</v>
      </c>
      <c r="C11" s="10" t="s">
        <v>19</v>
      </c>
      <c r="D11" s="11">
        <v>322</v>
      </c>
      <c r="E11" s="11">
        <v>12</v>
      </c>
      <c r="F11" s="11">
        <v>103</v>
      </c>
      <c r="G11" s="11">
        <v>54</v>
      </c>
      <c r="H11" s="11">
        <v>0</v>
      </c>
      <c r="I11" s="11">
        <v>54</v>
      </c>
      <c r="J11" s="11">
        <v>120</v>
      </c>
      <c r="K11" s="11">
        <v>5871</v>
      </c>
      <c r="L11" s="12">
        <v>5.4845852495315962E-2</v>
      </c>
      <c r="M11" s="12">
        <v>9.1977516607051613E-3</v>
      </c>
      <c r="O11" s="17">
        <f t="shared" si="0"/>
        <v>5.4845852495315962E-2</v>
      </c>
      <c r="P11" s="1">
        <f t="shared" si="1"/>
        <v>9.1977516607051613E-3</v>
      </c>
    </row>
    <row r="12" spans="2:16" ht="17.25" customHeight="1" x14ac:dyDescent="0.25">
      <c r="B12" s="9">
        <v>10</v>
      </c>
      <c r="C12" s="10" t="s">
        <v>20</v>
      </c>
      <c r="D12" s="11">
        <v>198</v>
      </c>
      <c r="E12" s="11">
        <v>3</v>
      </c>
      <c r="F12" s="11">
        <v>25</v>
      </c>
      <c r="G12" s="11">
        <v>24</v>
      </c>
      <c r="H12" s="11">
        <v>0</v>
      </c>
      <c r="I12" s="11">
        <v>24</v>
      </c>
      <c r="J12" s="11">
        <v>124</v>
      </c>
      <c r="K12" s="11">
        <v>3420</v>
      </c>
      <c r="L12" s="12">
        <v>5.7894736842105263E-2</v>
      </c>
      <c r="M12" s="12">
        <v>7.0175438596491229E-3</v>
      </c>
      <c r="O12" s="1">
        <f t="shared" si="0"/>
        <v>5.7894736842105263E-2</v>
      </c>
      <c r="P12" s="1">
        <f t="shared" si="1"/>
        <v>7.0175438596491229E-3</v>
      </c>
    </row>
    <row r="13" spans="2:16" ht="17.25" customHeight="1" x14ac:dyDescent="0.25">
      <c r="B13" s="9">
        <v>11</v>
      </c>
      <c r="C13" s="10" t="s">
        <v>21</v>
      </c>
      <c r="D13" s="11">
        <v>85</v>
      </c>
      <c r="E13" s="11">
        <v>2</v>
      </c>
      <c r="F13" s="11">
        <v>13</v>
      </c>
      <c r="G13" s="11">
        <v>9</v>
      </c>
      <c r="H13" s="11">
        <v>0</v>
      </c>
      <c r="I13" s="11">
        <v>9</v>
      </c>
      <c r="J13" s="11">
        <v>31</v>
      </c>
      <c r="K13" s="11">
        <v>2360</v>
      </c>
      <c r="L13" s="12">
        <v>3.6016949152542374E-2</v>
      </c>
      <c r="M13" s="12">
        <v>3.8135593220338985E-3</v>
      </c>
      <c r="O13" s="1">
        <f t="shared" si="0"/>
        <v>3.6016949152542374E-2</v>
      </c>
      <c r="P13" s="1">
        <f t="shared" si="1"/>
        <v>3.8135593220338985E-3</v>
      </c>
    </row>
    <row r="14" spans="2:16" ht="17.25" customHeight="1" x14ac:dyDescent="0.25">
      <c r="B14" s="9">
        <v>12</v>
      </c>
      <c r="C14" s="10" t="s">
        <v>22</v>
      </c>
      <c r="D14" s="11">
        <v>524</v>
      </c>
      <c r="E14" s="11">
        <v>7</v>
      </c>
      <c r="F14" s="11">
        <v>75</v>
      </c>
      <c r="G14" s="11">
        <v>49</v>
      </c>
      <c r="H14" s="11">
        <v>0</v>
      </c>
      <c r="I14" s="11">
        <v>49</v>
      </c>
      <c r="J14" s="11">
        <v>387</v>
      </c>
      <c r="K14" s="11">
        <v>8275</v>
      </c>
      <c r="L14" s="12">
        <v>6.3323262839879157E-2</v>
      </c>
      <c r="M14" s="12">
        <v>5.9214501510574018E-3</v>
      </c>
      <c r="O14" s="1">
        <f t="shared" si="0"/>
        <v>6.3323262839879157E-2</v>
      </c>
      <c r="P14" s="1">
        <f t="shared" si="1"/>
        <v>5.9214501510574018E-3</v>
      </c>
    </row>
    <row r="15" spans="2:16" ht="17.25" customHeight="1" x14ac:dyDescent="0.25">
      <c r="B15" s="9">
        <v>13</v>
      </c>
      <c r="C15" s="10" t="s">
        <v>23</v>
      </c>
      <c r="D15" s="11">
        <v>567</v>
      </c>
      <c r="E15" s="11">
        <v>13</v>
      </c>
      <c r="F15" s="11">
        <v>37</v>
      </c>
      <c r="G15" s="11">
        <v>49</v>
      </c>
      <c r="H15" s="11">
        <v>0</v>
      </c>
      <c r="I15" s="11">
        <v>49</v>
      </c>
      <c r="J15" s="11">
        <v>271</v>
      </c>
      <c r="K15" s="11">
        <v>5610</v>
      </c>
      <c r="L15" s="12">
        <v>0.10106951871657754</v>
      </c>
      <c r="M15" s="12">
        <v>8.7344028520499103E-3</v>
      </c>
      <c r="O15" s="1">
        <f t="shared" si="0"/>
        <v>0.10106951871657754</v>
      </c>
      <c r="P15" s="1">
        <f t="shared" si="1"/>
        <v>8.7344028520499103E-3</v>
      </c>
    </row>
    <row r="16" spans="2:16" ht="17.25" customHeight="1" x14ac:dyDescent="0.25">
      <c r="B16" s="9">
        <v>14</v>
      </c>
      <c r="C16" s="10" t="s">
        <v>24</v>
      </c>
      <c r="D16" s="11">
        <v>225</v>
      </c>
      <c r="E16" s="11">
        <v>2</v>
      </c>
      <c r="F16" s="11">
        <v>41</v>
      </c>
      <c r="G16" s="11">
        <v>24</v>
      </c>
      <c r="H16" s="11">
        <v>0</v>
      </c>
      <c r="I16" s="11">
        <v>24</v>
      </c>
      <c r="J16" s="11">
        <v>120</v>
      </c>
      <c r="K16" s="11">
        <v>4753</v>
      </c>
      <c r="L16" s="12">
        <v>4.7338523038081212E-2</v>
      </c>
      <c r="M16" s="12">
        <v>5.0494424573953294E-3</v>
      </c>
      <c r="O16" s="17">
        <f t="shared" si="0"/>
        <v>4.7338523038081212E-2</v>
      </c>
      <c r="P16" s="1">
        <f t="shared" si="1"/>
        <v>5.0494424573953294E-3</v>
      </c>
    </row>
    <row r="17" spans="2:16" ht="17.25" customHeight="1" x14ac:dyDescent="0.25">
      <c r="B17" s="9">
        <v>15</v>
      </c>
      <c r="C17" s="10" t="s">
        <v>29</v>
      </c>
      <c r="D17" s="11">
        <v>458</v>
      </c>
      <c r="E17" s="11">
        <v>3</v>
      </c>
      <c r="F17" s="11">
        <v>52</v>
      </c>
      <c r="G17" s="11">
        <v>56</v>
      </c>
      <c r="H17" s="11">
        <v>2</v>
      </c>
      <c r="I17" s="11">
        <v>56</v>
      </c>
      <c r="J17" s="11">
        <v>231</v>
      </c>
      <c r="K17" s="11">
        <v>4447</v>
      </c>
      <c r="L17" s="12">
        <v>0.10299078030132673</v>
      </c>
      <c r="M17" s="12">
        <v>1.2592759163480998E-2</v>
      </c>
      <c r="O17" s="1">
        <f t="shared" si="0"/>
        <v>0.10299078030132673</v>
      </c>
      <c r="P17" s="1">
        <f t="shared" si="1"/>
        <v>1.2592759163480998E-2</v>
      </c>
    </row>
    <row r="18" spans="2:16" ht="17.25" customHeight="1" x14ac:dyDescent="0.25">
      <c r="B18" s="9">
        <v>16</v>
      </c>
      <c r="C18" s="10" t="s">
        <v>25</v>
      </c>
      <c r="D18" s="11">
        <v>380</v>
      </c>
      <c r="E18" s="11">
        <v>11</v>
      </c>
      <c r="F18" s="11">
        <v>67</v>
      </c>
      <c r="G18" s="19">
        <v>68</v>
      </c>
      <c r="H18" s="11">
        <v>0</v>
      </c>
      <c r="I18" s="19">
        <v>67</v>
      </c>
      <c r="J18" s="11">
        <v>167</v>
      </c>
      <c r="K18" s="11">
        <v>6907</v>
      </c>
      <c r="L18" s="12">
        <v>5.5016649775589982E-2</v>
      </c>
      <c r="M18" s="12">
        <v>9.7003040393803391E-3</v>
      </c>
      <c r="O18" s="1">
        <f t="shared" si="0"/>
        <v>5.5016649775589982E-2</v>
      </c>
      <c r="P18" s="1">
        <f t="shared" si="1"/>
        <v>9.7003040393803391E-3</v>
      </c>
    </row>
    <row r="19" spans="2:16" ht="17.25" customHeight="1" x14ac:dyDescent="0.25">
      <c r="B19" s="9">
        <v>17</v>
      </c>
      <c r="C19" s="10" t="s">
        <v>26</v>
      </c>
      <c r="D19" s="11">
        <v>829</v>
      </c>
      <c r="E19" s="11">
        <v>10</v>
      </c>
      <c r="F19" s="11">
        <v>86</v>
      </c>
      <c r="G19" s="11">
        <v>46</v>
      </c>
      <c r="H19" s="11">
        <v>0</v>
      </c>
      <c r="I19" s="11">
        <v>46</v>
      </c>
      <c r="J19" s="11">
        <v>480</v>
      </c>
      <c r="K19" s="11">
        <v>7672</v>
      </c>
      <c r="L19" s="12">
        <v>0.10805526590198124</v>
      </c>
      <c r="M19" s="12">
        <v>5.9958289885297181E-3</v>
      </c>
      <c r="O19" s="1">
        <f t="shared" si="0"/>
        <v>0.10805526590198124</v>
      </c>
      <c r="P19" s="1">
        <f t="shared" si="1"/>
        <v>5.9958289885297181E-3</v>
      </c>
    </row>
    <row r="20" spans="2:16" ht="17.25" customHeight="1" x14ac:dyDescent="0.25">
      <c r="B20" s="9">
        <v>18</v>
      </c>
      <c r="C20" s="4" t="s">
        <v>39</v>
      </c>
      <c r="D20" s="5">
        <v>31</v>
      </c>
      <c r="E20" s="5">
        <v>13</v>
      </c>
      <c r="F20" s="5">
        <v>29</v>
      </c>
      <c r="G20" s="18">
        <v>1</v>
      </c>
      <c r="H20" s="5">
        <v>0</v>
      </c>
      <c r="I20" s="18">
        <v>1</v>
      </c>
      <c r="J20" s="5">
        <v>4</v>
      </c>
      <c r="K20" s="5">
        <v>215</v>
      </c>
      <c r="L20" s="2">
        <v>0.14418604651162792</v>
      </c>
      <c r="M20" s="2">
        <v>4.6511627906976744E-3</v>
      </c>
      <c r="O20" s="1">
        <f t="shared" si="0"/>
        <v>0.14418604651162792</v>
      </c>
      <c r="P20" s="1">
        <f t="shared" si="1"/>
        <v>4.6511627906976744E-3</v>
      </c>
    </row>
    <row r="21" spans="2:16" ht="17.25" customHeight="1" x14ac:dyDescent="0.25">
      <c r="B21" s="9">
        <v>19</v>
      </c>
      <c r="C21" s="4" t="s">
        <v>32</v>
      </c>
      <c r="D21" s="5">
        <v>35</v>
      </c>
      <c r="E21" s="5">
        <v>0</v>
      </c>
      <c r="F21" s="5">
        <v>3</v>
      </c>
      <c r="G21" s="5">
        <v>8</v>
      </c>
      <c r="H21" s="5">
        <v>0</v>
      </c>
      <c r="I21" s="5">
        <v>7</v>
      </c>
      <c r="J21" s="5">
        <v>4</v>
      </c>
      <c r="K21" s="5">
        <v>248</v>
      </c>
      <c r="L21" s="2">
        <v>0.14112903225806453</v>
      </c>
      <c r="M21" s="2">
        <v>2.8225806451612902E-2</v>
      </c>
      <c r="O21" s="1">
        <f t="shared" si="0"/>
        <v>0.14112903225806453</v>
      </c>
      <c r="P21" s="1">
        <f t="shared" si="1"/>
        <v>2.8225806451612902E-2</v>
      </c>
    </row>
    <row r="22" spans="2:16" ht="17.25" customHeight="1" x14ac:dyDescent="0.25">
      <c r="B22" s="9">
        <v>20</v>
      </c>
      <c r="C22" s="4" t="s">
        <v>35</v>
      </c>
      <c r="D22" s="5">
        <v>15</v>
      </c>
      <c r="E22" s="5">
        <v>2</v>
      </c>
      <c r="F22" s="5">
        <v>1</v>
      </c>
      <c r="G22" s="5">
        <v>1</v>
      </c>
      <c r="H22" s="5">
        <v>0</v>
      </c>
      <c r="I22" s="5">
        <v>2</v>
      </c>
      <c r="J22" s="5">
        <v>6</v>
      </c>
      <c r="K22" s="5">
        <v>152</v>
      </c>
      <c r="L22" s="2">
        <v>9.8684210526315791E-2</v>
      </c>
      <c r="M22" s="2">
        <v>1.3157894736842105E-2</v>
      </c>
      <c r="O22" s="17">
        <f t="shared" si="0"/>
        <v>9.8684210526315791E-2</v>
      </c>
      <c r="P22" s="1">
        <f t="shared" si="1"/>
        <v>1.3157894736842105E-2</v>
      </c>
    </row>
    <row r="23" spans="2:16" ht="17.25" customHeight="1" x14ac:dyDescent="0.25">
      <c r="B23" s="9">
        <v>21</v>
      </c>
      <c r="C23" s="4" t="s">
        <v>34</v>
      </c>
      <c r="D23" s="5">
        <v>4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4</v>
      </c>
      <c r="K23" s="5">
        <v>121</v>
      </c>
      <c r="L23" s="2">
        <v>3.3057851239669422E-2</v>
      </c>
      <c r="M23" s="2">
        <v>0</v>
      </c>
      <c r="O23" s="17">
        <f t="shared" si="0"/>
        <v>3.3057851239669422E-2</v>
      </c>
      <c r="P23" s="1">
        <f t="shared" si="1"/>
        <v>0</v>
      </c>
    </row>
    <row r="24" spans="2:16" ht="17.25" customHeight="1" x14ac:dyDescent="0.25">
      <c r="B24" s="9">
        <v>22</v>
      </c>
      <c r="C24" s="4" t="s">
        <v>33</v>
      </c>
      <c r="D24" s="5">
        <v>3</v>
      </c>
      <c r="E24" s="5">
        <v>0</v>
      </c>
      <c r="F24" s="5">
        <v>1</v>
      </c>
      <c r="G24" s="5">
        <v>0</v>
      </c>
      <c r="H24" s="5">
        <v>0</v>
      </c>
      <c r="I24" s="5">
        <v>0</v>
      </c>
      <c r="J24" s="5">
        <v>3</v>
      </c>
      <c r="K24" s="5">
        <v>164</v>
      </c>
      <c r="L24" s="2">
        <v>1.8292682926829267E-2</v>
      </c>
      <c r="M24" s="2">
        <v>0</v>
      </c>
      <c r="O24" s="1">
        <f t="shared" si="0"/>
        <v>1.8292682926829267E-2</v>
      </c>
      <c r="P24" s="1">
        <f t="shared" si="1"/>
        <v>0</v>
      </c>
    </row>
    <row r="25" spans="2:16" ht="17.25" customHeight="1" x14ac:dyDescent="0.25">
      <c r="B25" s="9">
        <v>23</v>
      </c>
      <c r="C25" s="4" t="s">
        <v>28</v>
      </c>
      <c r="D25" s="5">
        <v>9</v>
      </c>
      <c r="E25" s="5">
        <v>0</v>
      </c>
      <c r="F25" s="5">
        <v>1</v>
      </c>
      <c r="G25" s="5">
        <v>2</v>
      </c>
      <c r="H25" s="5">
        <v>0</v>
      </c>
      <c r="I25" s="5">
        <v>1</v>
      </c>
      <c r="J25" s="5">
        <v>0</v>
      </c>
      <c r="K25" s="5">
        <v>325</v>
      </c>
      <c r="L25" s="2">
        <v>2.7692307692307693E-2</v>
      </c>
      <c r="M25" s="2">
        <v>3.0769230769230769E-3</v>
      </c>
      <c r="O25" s="1">
        <f t="shared" si="0"/>
        <v>2.7692307692307693E-2</v>
      </c>
      <c r="P25" s="1">
        <f t="shared" si="1"/>
        <v>3.0769230769230769E-3</v>
      </c>
    </row>
    <row r="26" spans="2:16" ht="17.25" customHeight="1" x14ac:dyDescent="0.25">
      <c r="B26" s="9">
        <v>24</v>
      </c>
      <c r="C26" s="10" t="s">
        <v>27</v>
      </c>
      <c r="D26" s="5">
        <v>68</v>
      </c>
      <c r="E26" s="5">
        <v>1</v>
      </c>
      <c r="F26" s="5">
        <v>12</v>
      </c>
      <c r="G26" s="5">
        <v>6</v>
      </c>
      <c r="H26" s="5">
        <v>1</v>
      </c>
      <c r="I26" s="5">
        <v>6</v>
      </c>
      <c r="J26" s="5">
        <v>8</v>
      </c>
      <c r="K26" s="5">
        <v>1773</v>
      </c>
      <c r="L26" s="2">
        <v>3.835307388606881E-2</v>
      </c>
      <c r="M26" s="2">
        <v>3.3840947546531302E-3</v>
      </c>
      <c r="O26" s="1">
        <f t="shared" ref="O26:O27" si="2">D26/K26</f>
        <v>3.835307388606881E-2</v>
      </c>
      <c r="P26" s="1">
        <f t="shared" ref="P26" si="3">I26/K26</f>
        <v>3.3840947546531302E-3</v>
      </c>
    </row>
    <row r="27" spans="2:16" ht="17.25" customHeight="1" x14ac:dyDescent="0.25">
      <c r="B27" s="9">
        <v>25</v>
      </c>
      <c r="C27" s="10" t="s">
        <v>40</v>
      </c>
      <c r="D27" s="11">
        <v>22</v>
      </c>
      <c r="E27" s="11">
        <v>0</v>
      </c>
      <c r="F27" s="11">
        <v>4</v>
      </c>
      <c r="G27" s="11">
        <v>5</v>
      </c>
      <c r="H27" s="11">
        <v>0</v>
      </c>
      <c r="I27" s="11">
        <v>3</v>
      </c>
      <c r="J27" s="11">
        <v>8</v>
      </c>
      <c r="K27" s="11">
        <v>786</v>
      </c>
      <c r="L27" s="12">
        <v>6.6445182724252493E-3</v>
      </c>
      <c r="M27" s="12">
        <v>0</v>
      </c>
      <c r="O27" s="1">
        <f t="shared" si="2"/>
        <v>2.7989821882951654E-2</v>
      </c>
      <c r="P27" s="1">
        <f>I27/K27</f>
        <v>3.8167938931297708E-3</v>
      </c>
    </row>
    <row r="28" spans="2:16" ht="17.25" customHeight="1" x14ac:dyDescent="0.25">
      <c r="B28" s="9">
        <v>26</v>
      </c>
      <c r="C28" s="20" t="s">
        <v>37</v>
      </c>
      <c r="D28" s="11">
        <v>4</v>
      </c>
      <c r="E28" s="11">
        <v>0</v>
      </c>
      <c r="F28" s="11">
        <v>2</v>
      </c>
      <c r="G28" s="11">
        <v>0</v>
      </c>
      <c r="H28" s="11">
        <v>0</v>
      </c>
      <c r="I28" s="11">
        <v>3</v>
      </c>
      <c r="J28" s="11">
        <v>2</v>
      </c>
      <c r="K28" s="11">
        <v>123</v>
      </c>
      <c r="L28" s="12">
        <v>3.2520325203252036E-2</v>
      </c>
      <c r="M28" s="12">
        <v>2.4390243902439025E-2</v>
      </c>
      <c r="O28" s="17">
        <f>D28/K28</f>
        <v>3.2520325203252036E-2</v>
      </c>
      <c r="P28" s="1">
        <f t="shared" si="1"/>
        <v>2.4390243902439025E-2</v>
      </c>
    </row>
    <row r="29" spans="2:16" ht="17.25" customHeight="1" x14ac:dyDescent="0.25">
      <c r="B29" s="9">
        <v>27</v>
      </c>
      <c r="C29" s="10" t="s">
        <v>30</v>
      </c>
      <c r="D29" s="11">
        <v>26</v>
      </c>
      <c r="E29" s="11">
        <v>4</v>
      </c>
      <c r="F29" s="11">
        <v>8</v>
      </c>
      <c r="G29" s="11">
        <v>8</v>
      </c>
      <c r="H29" s="11">
        <v>0</v>
      </c>
      <c r="I29" s="11">
        <v>8</v>
      </c>
      <c r="J29" s="11">
        <v>1</v>
      </c>
      <c r="K29" s="11">
        <v>1045</v>
      </c>
      <c r="L29" s="12">
        <v>2.4880382775119617E-2</v>
      </c>
      <c r="M29" s="12">
        <v>7.6555023923444978E-3</v>
      </c>
      <c r="O29" s="1">
        <f>D29/K29</f>
        <v>2.4880382775119617E-2</v>
      </c>
      <c r="P29" s="1">
        <f t="shared" si="1"/>
        <v>7.6555023923444978E-3</v>
      </c>
    </row>
    <row r="30" spans="2:16" ht="17.25" customHeight="1" x14ac:dyDescent="0.25">
      <c r="B30" s="22" t="s">
        <v>38</v>
      </c>
      <c r="C30" s="23"/>
      <c r="D30" s="6">
        <f t="shared" ref="D30:J30" si="4">SUM(D3:D29)</f>
        <v>6829</v>
      </c>
      <c r="E30" s="6">
        <f t="shared" si="4"/>
        <v>154</v>
      </c>
      <c r="F30" s="6">
        <f t="shared" si="4"/>
        <v>941</v>
      </c>
      <c r="G30" s="6">
        <f t="shared" si="4"/>
        <v>676</v>
      </c>
      <c r="H30" s="6">
        <f t="shared" si="4"/>
        <v>6</v>
      </c>
      <c r="I30" s="6">
        <f t="shared" si="4"/>
        <v>672</v>
      </c>
      <c r="J30" s="6">
        <f t="shared" si="4"/>
        <v>3345</v>
      </c>
      <c r="K30" s="6">
        <v>97256</v>
      </c>
      <c r="L30" s="3">
        <v>7.0216747552850206E-2</v>
      </c>
      <c r="M30" s="3">
        <v>6.909599407748622E-3</v>
      </c>
      <c r="O30" s="1">
        <f>D30/K30</f>
        <v>7.0216747552850206E-2</v>
      </c>
      <c r="P30" s="1">
        <f t="shared" si="1"/>
        <v>6.909599407748622E-3</v>
      </c>
    </row>
    <row r="31" spans="2:16" ht="17.25" customHeight="1" x14ac:dyDescent="0.25">
      <c r="B31" s="13"/>
      <c r="C31" s="13"/>
      <c r="D31" s="14"/>
      <c r="E31" s="14"/>
      <c r="F31" s="14"/>
      <c r="G31" s="14"/>
      <c r="H31" s="14"/>
      <c r="I31" s="14"/>
      <c r="J31" s="14"/>
      <c r="K31" s="14"/>
      <c r="L31" s="15"/>
      <c r="M31" s="15"/>
      <c r="N31" s="16"/>
      <c r="O31" s="16"/>
    </row>
    <row r="32" spans="2:16" ht="17.25" customHeight="1" x14ac:dyDescent="0.25">
      <c r="B32" s="24" t="s">
        <v>41</v>
      </c>
      <c r="C32" s="25"/>
      <c r="D32" s="14"/>
      <c r="E32" s="14"/>
      <c r="F32" s="21"/>
      <c r="G32" s="14"/>
      <c r="H32" s="14"/>
      <c r="I32" s="14"/>
      <c r="J32" s="21"/>
      <c r="K32" s="14"/>
      <c r="L32" s="14"/>
      <c r="M32" s="14"/>
      <c r="N32" s="16"/>
      <c r="O32" s="16"/>
    </row>
    <row r="33" spans="2:15" ht="17.25" customHeight="1" x14ac:dyDescent="0.25">
      <c r="B33" s="13"/>
      <c r="C33" s="13"/>
      <c r="D33" s="14"/>
      <c r="E33" s="14"/>
      <c r="F33" s="14"/>
      <c r="G33" s="14"/>
      <c r="H33" s="14"/>
      <c r="I33" s="14"/>
      <c r="J33" s="14"/>
      <c r="K33" s="14"/>
      <c r="L33" s="15"/>
      <c r="M33" s="15"/>
      <c r="N33" s="16"/>
      <c r="O33" s="16"/>
    </row>
    <row r="34" spans="2:15" ht="17.25" customHeight="1" x14ac:dyDescent="0.25">
      <c r="B34" s="13"/>
      <c r="C34" s="13"/>
      <c r="D34" s="14"/>
      <c r="E34" s="14"/>
      <c r="F34" s="14"/>
      <c r="G34" s="14"/>
      <c r="H34" s="14"/>
      <c r="I34" s="14"/>
      <c r="J34" s="14"/>
      <c r="K34" s="14"/>
      <c r="L34" s="15"/>
      <c r="M34" s="15"/>
      <c r="N34" s="16"/>
      <c r="O34" s="16"/>
    </row>
    <row r="36" spans="2:15" x14ac:dyDescent="0.25">
      <c r="C36" s="7" t="s">
        <v>31</v>
      </c>
    </row>
    <row r="37" spans="2:15" x14ac:dyDescent="0.25">
      <c r="C37" s="7" t="s">
        <v>36</v>
      </c>
    </row>
  </sheetData>
  <mergeCells count="2">
    <mergeCell ref="B30:C30"/>
    <mergeCell ref="B32:C32"/>
  </mergeCells>
  <printOptions horizontalCentered="1"/>
  <pageMargins left="0.15748031496062992" right="0.15748031496062992" top="0.35433070866141736" bottom="0.35433070866141736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Chrząstek</dc:creator>
  <cp:lastModifiedBy>Dariusz Ankiewicz</cp:lastModifiedBy>
  <cp:lastPrinted>2023-07-20T13:56:04Z</cp:lastPrinted>
  <dcterms:created xsi:type="dcterms:W3CDTF">2022-01-17T12:12:24Z</dcterms:created>
  <dcterms:modified xsi:type="dcterms:W3CDTF">2025-01-24T09:41:46Z</dcterms:modified>
</cp:coreProperties>
</file>