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170" windowHeight="8760"/>
  </bookViews>
  <sheets>
    <sheet name="Arkusz2" sheetId="2" r:id="rId1"/>
    <sheet name="Arkusz3" sheetId="3" r:id="rId2"/>
  </sheets>
  <definedNames>
    <definedName name="_xlnm.Print_Area" localSheetId="0">Arkusz2!$A$2:$S$23</definedName>
  </definedNames>
  <calcPr calcId="145621"/>
</workbook>
</file>

<file path=xl/calcChain.xml><?xml version="1.0" encoding="utf-8"?>
<calcChain xmlns="http://schemas.openxmlformats.org/spreadsheetml/2006/main">
  <c r="L22" i="2" l="1"/>
  <c r="K22" i="2"/>
  <c r="J22" i="2"/>
  <c r="I22" i="2"/>
  <c r="H22" i="2"/>
  <c r="G22" i="2"/>
  <c r="F22" i="2"/>
  <c r="E22" i="2"/>
  <c r="C22" i="2"/>
  <c r="M21" i="2"/>
  <c r="D22" i="2" l="1"/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7" i="2"/>
  <c r="M22" i="2" l="1"/>
</calcChain>
</file>

<file path=xl/sharedStrings.xml><?xml version="1.0" encoding="utf-8"?>
<sst xmlns="http://schemas.openxmlformats.org/spreadsheetml/2006/main" count="24" uniqueCount="15">
  <si>
    <t>FPM</t>
  </si>
  <si>
    <t>FPWł</t>
  </si>
  <si>
    <t>FPMK</t>
  </si>
  <si>
    <t>FPMO</t>
  </si>
  <si>
    <t>FPZ</t>
  </si>
  <si>
    <t>FPOiW</t>
  </si>
  <si>
    <t xml:space="preserve">FPMD </t>
  </si>
  <si>
    <t>FPR</t>
  </si>
  <si>
    <t>FPMWp</t>
  </si>
  <si>
    <t>SUMA</t>
  </si>
  <si>
    <t>ROK</t>
  </si>
  <si>
    <t>FPRO</t>
  </si>
  <si>
    <t>nd</t>
  </si>
  <si>
    <t>Wydatki (w tys. zł) na dzień 31.12.2024 r.</t>
  </si>
  <si>
    <t>Wydatki  - dane na podstawie Sprawozdań z wykonania planów finansowych poszczególnych funduszy promocji (opublikowanych na stronie BIP KOWR)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</si>
</sst>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"/>
    <numFmt numFmtId="166" formatCode="0.0000"/>
    <numFmt numFmtId="167" formatCode="0.00;[Red]0.00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4" fillId="0" borderId="0"/>
    <xf numFmtId="0" fontId="3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44" fontId="5" fillId="0" borderId="0" applyFont="0" applyFill="0" applyBorder="0" applyAlignment="0" applyProtection="0"/>
    <xf numFmtId="0" fontId="5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2" applyNumberFormat="0" applyAlignment="0" applyProtection="0"/>
    <xf numFmtId="0" fontId="11" fillId="22" borderId="3" applyNumberFormat="0" applyAlignment="0" applyProtection="0"/>
    <xf numFmtId="0" fontId="12" fillId="6" borderId="0" applyNumberFormat="0" applyBorder="0" applyAlignment="0" applyProtection="0"/>
    <xf numFmtId="0" fontId="13" fillId="0" borderId="4" applyNumberFormat="0" applyFill="0" applyAlignment="0" applyProtection="0"/>
    <xf numFmtId="0" fontId="14" fillId="23" borderId="5" applyNumberFormat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9" fillId="22" borderId="2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25" borderId="10" applyNumberFormat="0" applyFont="0" applyAlignment="0" applyProtection="0"/>
    <xf numFmtId="0" fontId="24" fillId="5" borderId="0" applyNumberFormat="0" applyBorder="0" applyAlignment="0" applyProtection="0"/>
    <xf numFmtId="43" fontId="3" fillId="0" borderId="0" applyFont="0" applyFill="0" applyBorder="0" applyAlignment="0" applyProtection="0"/>
  </cellStyleXfs>
  <cellXfs count="63">
    <xf numFmtId="0" fontId="0" fillId="0" borderId="0" xfId="0"/>
    <xf numFmtId="4" fontId="1" fillId="2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4" fontId="26" fillId="0" borderId="1" xfId="0" applyNumberFormat="1" applyFont="1" applyFill="1" applyBorder="1" applyAlignment="1">
      <alignment horizontal="right" vertical="center"/>
    </xf>
    <xf numFmtId="2" fontId="26" fillId="0" borderId="1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Border="1"/>
    <xf numFmtId="0" fontId="25" fillId="0" borderId="0" xfId="0" applyFont="1" applyAlignment="1"/>
    <xf numFmtId="0" fontId="0" fillId="0" borderId="0" xfId="0" applyFill="1" applyBorder="1"/>
    <xf numFmtId="2" fontId="28" fillId="0" borderId="0" xfId="0" applyNumberFormat="1" applyFont="1" applyFill="1" applyBorder="1"/>
    <xf numFmtId="4" fontId="26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/>
    <xf numFmtId="10" fontId="0" fillId="0" borderId="0" xfId="0" applyNumberFormat="1" applyBorder="1"/>
    <xf numFmtId="2" fontId="30" fillId="0" borderId="0" xfId="0" applyNumberFormat="1" applyFont="1" applyFill="1" applyBorder="1"/>
    <xf numFmtId="2" fontId="32" fillId="0" borderId="0" xfId="0" applyNumberFormat="1" applyFont="1" applyFill="1" applyBorder="1"/>
    <xf numFmtId="4" fontId="34" fillId="0" borderId="0" xfId="0" applyNumberFormat="1" applyFont="1" applyFill="1" applyBorder="1"/>
    <xf numFmtId="0" fontId="27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33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center"/>
    </xf>
    <xf numFmtId="166" fontId="32" fillId="0" borderId="0" xfId="0" applyNumberFormat="1" applyFont="1" applyFill="1" applyBorder="1"/>
    <xf numFmtId="164" fontId="31" fillId="0" borderId="0" xfId="0" applyNumberFormat="1" applyFont="1" applyBorder="1"/>
    <xf numFmtId="0" fontId="25" fillId="0" borderId="0" xfId="0" applyFont="1" applyBorder="1" applyAlignment="1"/>
    <xf numFmtId="167" fontId="30" fillId="0" borderId="0" xfId="0" applyNumberFormat="1" applyFont="1" applyFill="1" applyBorder="1"/>
    <xf numFmtId="167" fontId="35" fillId="0" borderId="0" xfId="0" applyNumberFormat="1" applyFont="1" applyBorder="1"/>
    <xf numFmtId="43" fontId="35" fillId="0" borderId="0" xfId="0" applyNumberFormat="1" applyFont="1" applyFill="1" applyBorder="1"/>
    <xf numFmtId="4" fontId="35" fillId="0" borderId="0" xfId="0" applyNumberFormat="1" applyFont="1" applyFill="1" applyBorder="1"/>
    <xf numFmtId="0" fontId="1" fillId="0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4" fontId="1" fillId="3" borderId="17" xfId="0" applyNumberFormat="1" applyFont="1" applyFill="1" applyBorder="1"/>
    <xf numFmtId="0" fontId="2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0" fontId="1" fillId="0" borderId="16" xfId="0" applyFont="1" applyFill="1" applyBorder="1" applyAlignment="1">
      <alignment horizontal="center" vertical="center"/>
    </xf>
    <xf numFmtId="0" fontId="1" fillId="2" borderId="16" xfId="0" applyFont="1" applyFill="1" applyBorder="1"/>
    <xf numFmtId="2" fontId="35" fillId="0" borderId="0" xfId="0" applyNumberFormat="1" applyFont="1" applyBorder="1"/>
    <xf numFmtId="43" fontId="35" fillId="0" borderId="0" xfId="0" applyNumberFormat="1" applyFont="1" applyBorder="1"/>
    <xf numFmtId="4" fontId="26" fillId="0" borderId="1" xfId="0" applyNumberFormat="1" applyFont="1" applyFill="1" applyBorder="1" applyAlignment="1">
      <alignment vertical="center"/>
    </xf>
    <xf numFmtId="4" fontId="0" fillId="0" borderId="0" xfId="0" applyNumberFormat="1" applyFont="1" applyFill="1" applyBorder="1"/>
    <xf numFmtId="4" fontId="0" fillId="0" borderId="0" xfId="0" applyNumberFormat="1" applyFont="1" applyBorder="1"/>
    <xf numFmtId="43" fontId="31" fillId="0" borderId="0" xfId="58" applyFont="1" applyFill="1" applyBorder="1" applyAlignment="1">
      <alignment vertical="center"/>
    </xf>
    <xf numFmtId="43" fontId="30" fillId="0" borderId="0" xfId="0" applyNumberFormat="1" applyFont="1" applyFill="1" applyBorder="1" applyAlignment="1">
      <alignment horizontal="right"/>
    </xf>
    <xf numFmtId="4" fontId="31" fillId="0" borderId="0" xfId="0" applyNumberFormat="1" applyFont="1" applyBorder="1"/>
    <xf numFmtId="0" fontId="2" fillId="0" borderId="0" xfId="0" applyFont="1" applyFill="1" applyBorder="1"/>
    <xf numFmtId="4" fontId="35" fillId="0" borderId="0" xfId="0" applyNumberFormat="1" applyFont="1" applyFill="1" applyBorder="1" applyAlignment="1">
      <alignment horizontal="right"/>
    </xf>
    <xf numFmtId="43" fontId="0" fillId="0" borderId="0" xfId="58" applyFont="1" applyFill="1" applyBorder="1" applyAlignment="1">
      <alignment vertical="center"/>
    </xf>
    <xf numFmtId="4" fontId="36" fillId="0" borderId="0" xfId="58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29" fillId="26" borderId="11" xfId="0" applyFont="1" applyFill="1" applyBorder="1" applyAlignment="1">
      <alignment horizontal="center"/>
    </xf>
    <xf numFmtId="0" fontId="29" fillId="26" borderId="12" xfId="0" applyFont="1" applyFill="1" applyBorder="1" applyAlignment="1">
      <alignment horizontal="center"/>
    </xf>
    <xf numFmtId="0" fontId="29" fillId="26" borderId="13" xfId="0" applyFont="1" applyFill="1" applyBorder="1" applyAlignment="1">
      <alignment horizontal="center"/>
    </xf>
    <xf numFmtId="0" fontId="33" fillId="0" borderId="18" xfId="0" applyFont="1" applyBorder="1" applyAlignment="1">
      <alignment horizontal="left" wrapText="1"/>
    </xf>
    <xf numFmtId="0" fontId="33" fillId="0" borderId="19" xfId="0" applyFont="1" applyBorder="1" applyAlignment="1">
      <alignment horizontal="left" wrapText="1"/>
    </xf>
    <xf numFmtId="0" fontId="33" fillId="0" borderId="20" xfId="0" applyFont="1" applyBorder="1" applyAlignment="1">
      <alignment horizontal="left" wrapText="1"/>
    </xf>
    <xf numFmtId="4" fontId="2" fillId="0" borderId="1" xfId="0" applyNumberFormat="1" applyFont="1" applyFill="1" applyBorder="1" applyAlignment="1"/>
    <xf numFmtId="4" fontId="2" fillId="0" borderId="1" xfId="58" applyNumberFormat="1" applyFont="1" applyFill="1" applyBorder="1" applyAlignment="1">
      <alignment vertical="center"/>
    </xf>
  </cellXfs>
  <cellStyles count="59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Dane wejściowe 2" xfId="41"/>
    <cellStyle name="Dane wyjściowe 2" xfId="42"/>
    <cellStyle name="Dobre 2" xfId="43"/>
    <cellStyle name="Dziesiętny" xfId="58" builtinId="3"/>
    <cellStyle name="Komórka połączona 2" xfId="44"/>
    <cellStyle name="Komórka zaznaczona 2" xfId="45"/>
    <cellStyle name="Nagłówek 1 2" xfId="46"/>
    <cellStyle name="Nagłówek 2 2" xfId="47"/>
    <cellStyle name="Nagłówek 3 2" xfId="48"/>
    <cellStyle name="Nagłówek 4 2" xfId="49"/>
    <cellStyle name="Neutralne 2" xfId="50"/>
    <cellStyle name="Normalny" xfId="0" builtinId="0"/>
    <cellStyle name="Normalny 2" xfId="4"/>
    <cellStyle name="Normalny 3" xfId="3"/>
    <cellStyle name="Normalny 4" xfId="2"/>
    <cellStyle name="Normalny 4 2" xfId="6"/>
    <cellStyle name="Normalny 4 2 2" xfId="10"/>
    <cellStyle name="Normalny 4 2 3" xfId="13"/>
    <cellStyle name="Normalny 4 3" xfId="9"/>
    <cellStyle name="Normalny 4 4" xfId="12"/>
    <cellStyle name="Normalny 5" xfId="8"/>
    <cellStyle name="Normalny 6" xfId="7"/>
    <cellStyle name="Normalny 6 2" xfId="14"/>
    <cellStyle name="Normalny 7" xfId="11"/>
    <cellStyle name="Normalny 8" xfId="1"/>
    <cellStyle name="Normalny 9" xfId="16"/>
    <cellStyle name="Obliczenia 2" xfId="51"/>
    <cellStyle name="Suma 2" xfId="52"/>
    <cellStyle name="Tekst objaśnienia 2" xfId="53"/>
    <cellStyle name="Tekst ostrzeżenia 2" xfId="54"/>
    <cellStyle name="Tytuł 2" xfId="55"/>
    <cellStyle name="Uwaga 2" xfId="56"/>
    <cellStyle name="Walutowy 2" xfId="5"/>
    <cellStyle name="Walutowy 3" xfId="15"/>
    <cellStyle name="Złe 2" xfId="57"/>
  </cellStyles>
  <dxfs count="0"/>
  <tableStyles count="0" defaultTableStyle="TableStyleMedium2" defaultPivotStyle="PivotStyleLight16"/>
  <colors>
    <mruColors>
      <color rgb="FFA6F8F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9"/>
  <sheetViews>
    <sheetView tabSelected="1" zoomScale="80" zoomScaleNormal="80" workbookViewId="0">
      <selection activeCell="K29" sqref="K29"/>
    </sheetView>
  </sheetViews>
  <sheetFormatPr defaultRowHeight="15" x14ac:dyDescent="0.25"/>
  <cols>
    <col min="1" max="1" width="18.28515625" customWidth="1"/>
    <col min="2" max="2" width="17" customWidth="1"/>
    <col min="3" max="5" width="22" bestFit="1" customWidth="1"/>
    <col min="6" max="6" width="18.42578125" bestFit="1" customWidth="1"/>
    <col min="7" max="7" width="15.85546875" customWidth="1"/>
    <col min="8" max="8" width="17.7109375" bestFit="1" customWidth="1"/>
    <col min="9" max="10" width="22" bestFit="1" customWidth="1"/>
    <col min="11" max="11" width="20.42578125" bestFit="1" customWidth="1"/>
    <col min="12" max="12" width="22" bestFit="1" customWidth="1"/>
    <col min="13" max="13" width="18.42578125" customWidth="1"/>
    <col min="14" max="15" width="17.5703125" customWidth="1"/>
    <col min="16" max="17" width="22.85546875" customWidth="1"/>
    <col min="18" max="18" width="31.7109375" style="7" customWidth="1"/>
    <col min="19" max="19" width="5.5703125" customWidth="1"/>
    <col min="20" max="20" width="49" customWidth="1"/>
    <col min="21" max="21" width="15.42578125" customWidth="1"/>
    <col min="22" max="22" width="23.42578125" customWidth="1"/>
  </cols>
  <sheetData>
    <row r="1" spans="2:22" ht="55.5" customHeight="1" x14ac:dyDescent="0.25">
      <c r="B1" s="53" t="s">
        <v>14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20"/>
      <c r="O1" s="20"/>
      <c r="P1" s="20"/>
      <c r="Q1" s="20"/>
      <c r="R1" s="6"/>
      <c r="V1" s="2"/>
    </row>
    <row r="2" spans="2:22" ht="18.75" x14ac:dyDescent="0.3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3"/>
      <c r="O2" s="44"/>
      <c r="P2" s="23"/>
      <c r="Q2" s="23"/>
      <c r="R2" s="27"/>
      <c r="T2" s="10"/>
    </row>
    <row r="3" spans="2:22" ht="19.5" thickBot="1" x14ac:dyDescent="0.3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23"/>
      <c r="O3" s="23"/>
      <c r="P3" s="49"/>
      <c r="Q3" s="49"/>
      <c r="R3" s="27"/>
      <c r="T3" s="11"/>
    </row>
    <row r="4" spans="2:22" ht="21" x14ac:dyDescent="0.35">
      <c r="B4" s="55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21"/>
      <c r="O4" s="21"/>
      <c r="P4" s="25"/>
      <c r="Q4" s="25"/>
      <c r="R4" s="28"/>
      <c r="S4" s="9"/>
      <c r="T4" s="11"/>
    </row>
    <row r="5" spans="2:22" ht="18.75" x14ac:dyDescent="0.3">
      <c r="B5" s="36"/>
      <c r="C5" s="54"/>
      <c r="D5" s="54"/>
      <c r="E5" s="54"/>
      <c r="F5" s="54"/>
      <c r="G5" s="37"/>
      <c r="H5" s="37"/>
      <c r="I5" s="37"/>
      <c r="J5" s="37"/>
      <c r="K5" s="37"/>
      <c r="L5" s="37"/>
      <c r="M5" s="38"/>
      <c r="N5" s="23"/>
      <c r="O5" s="23"/>
      <c r="P5" s="49"/>
      <c r="Q5" s="49"/>
      <c r="R5" s="10"/>
      <c r="T5" s="11"/>
      <c r="U5" s="2"/>
      <c r="V5" s="2"/>
    </row>
    <row r="6" spans="2:22" ht="19.899999999999999" customHeight="1" x14ac:dyDescent="0.25">
      <c r="B6" s="39" t="s">
        <v>10</v>
      </c>
      <c r="C6" s="14" t="s">
        <v>0</v>
      </c>
      <c r="D6" s="14" t="s">
        <v>8</v>
      </c>
      <c r="E6" s="14" t="s">
        <v>1</v>
      </c>
      <c r="F6" s="14" t="s">
        <v>2</v>
      </c>
      <c r="G6" s="14" t="s">
        <v>3</v>
      </c>
      <c r="H6" s="14" t="s">
        <v>4</v>
      </c>
      <c r="I6" s="14" t="s">
        <v>5</v>
      </c>
      <c r="J6" s="14" t="s">
        <v>6</v>
      </c>
      <c r="K6" s="14" t="s">
        <v>7</v>
      </c>
      <c r="L6" s="14" t="s">
        <v>11</v>
      </c>
      <c r="M6" s="34" t="s">
        <v>9</v>
      </c>
      <c r="N6" s="22"/>
      <c r="O6" s="22"/>
      <c r="P6" s="50"/>
      <c r="Q6" s="50"/>
      <c r="R6" s="31"/>
      <c r="T6" s="18"/>
      <c r="U6" s="2"/>
      <c r="V6" s="2"/>
    </row>
    <row r="7" spans="2:22" ht="19.899999999999999" customHeight="1" x14ac:dyDescent="0.3">
      <c r="B7" s="33">
        <v>2010</v>
      </c>
      <c r="C7" s="13">
        <v>13306</v>
      </c>
      <c r="D7" s="13">
        <v>3875</v>
      </c>
      <c r="E7" s="13">
        <v>838</v>
      </c>
      <c r="F7" s="13">
        <v>56</v>
      </c>
      <c r="G7" s="13">
        <v>0.5</v>
      </c>
      <c r="H7" s="13">
        <v>1179</v>
      </c>
      <c r="I7" s="13">
        <v>1122</v>
      </c>
      <c r="J7" s="13">
        <v>1383</v>
      </c>
      <c r="K7" s="13">
        <v>294.32369999999997</v>
      </c>
      <c r="L7" s="13" t="s">
        <v>12</v>
      </c>
      <c r="M7" s="35">
        <f>SUM(C7:L7)</f>
        <v>22053.823700000001</v>
      </c>
      <c r="N7" s="8"/>
      <c r="O7" s="8"/>
      <c r="P7" s="50"/>
      <c r="Q7" s="50"/>
      <c r="R7" s="31"/>
      <c r="T7" s="18"/>
      <c r="U7" s="2"/>
      <c r="V7" s="17"/>
    </row>
    <row r="8" spans="2:22" ht="19.899999999999999" customHeight="1" x14ac:dyDescent="0.3">
      <c r="B8" s="33">
        <v>2011</v>
      </c>
      <c r="C8" s="13">
        <v>13201</v>
      </c>
      <c r="D8" s="13">
        <v>5501</v>
      </c>
      <c r="E8" s="13">
        <v>2117</v>
      </c>
      <c r="F8" s="13">
        <v>134</v>
      </c>
      <c r="G8" s="13">
        <v>7</v>
      </c>
      <c r="H8" s="13">
        <v>2884</v>
      </c>
      <c r="I8" s="13">
        <v>3936</v>
      </c>
      <c r="J8" s="13">
        <v>9652</v>
      </c>
      <c r="K8" s="13">
        <v>304</v>
      </c>
      <c r="L8" s="13" t="s">
        <v>12</v>
      </c>
      <c r="M8" s="35">
        <f t="shared" ref="M8:M20" si="0">SUM(C8:L8)</f>
        <v>37736</v>
      </c>
      <c r="N8" s="8"/>
      <c r="O8" s="8"/>
      <c r="P8" s="50"/>
      <c r="Q8" s="50"/>
      <c r="R8" s="31"/>
      <c r="T8" s="18"/>
      <c r="U8" s="2"/>
      <c r="V8" s="17"/>
    </row>
    <row r="9" spans="2:22" ht="19.899999999999999" customHeight="1" x14ac:dyDescent="0.3">
      <c r="B9" s="33">
        <v>2012</v>
      </c>
      <c r="C9" s="13">
        <v>11577</v>
      </c>
      <c r="D9" s="13">
        <v>9003</v>
      </c>
      <c r="E9" s="13">
        <v>5181</v>
      </c>
      <c r="F9" s="13">
        <v>304</v>
      </c>
      <c r="G9" s="13">
        <v>23</v>
      </c>
      <c r="H9" s="13">
        <v>4806</v>
      </c>
      <c r="I9" s="13">
        <v>7591</v>
      </c>
      <c r="J9" s="13">
        <v>9744</v>
      </c>
      <c r="K9" s="13">
        <v>640</v>
      </c>
      <c r="L9" s="13" t="s">
        <v>12</v>
      </c>
      <c r="M9" s="35">
        <f t="shared" si="0"/>
        <v>48869</v>
      </c>
      <c r="N9" s="8"/>
      <c r="O9" s="29"/>
      <c r="P9" s="50"/>
      <c r="Q9" s="50"/>
      <c r="R9" s="32"/>
      <c r="T9" s="18"/>
      <c r="U9" s="2"/>
      <c r="V9" s="17"/>
    </row>
    <row r="10" spans="2:22" ht="19.899999999999999" customHeight="1" x14ac:dyDescent="0.3">
      <c r="B10" s="33">
        <v>2013</v>
      </c>
      <c r="C10" s="13">
        <v>10477</v>
      </c>
      <c r="D10" s="13">
        <v>12111</v>
      </c>
      <c r="E10" s="13">
        <v>5878</v>
      </c>
      <c r="F10" s="13">
        <v>132</v>
      </c>
      <c r="G10" s="13">
        <v>32</v>
      </c>
      <c r="H10" s="13">
        <v>4592</v>
      </c>
      <c r="I10" s="13">
        <v>7029</v>
      </c>
      <c r="J10" s="13">
        <v>10919</v>
      </c>
      <c r="K10" s="13">
        <v>249</v>
      </c>
      <c r="L10" s="13" t="s">
        <v>12</v>
      </c>
      <c r="M10" s="35">
        <f t="shared" si="0"/>
        <v>51419</v>
      </c>
      <c r="N10" s="8"/>
      <c r="O10" s="30"/>
      <c r="P10" s="50"/>
      <c r="Q10" s="50"/>
      <c r="R10" s="41"/>
      <c r="T10" s="18"/>
      <c r="U10" s="2"/>
      <c r="V10" s="17"/>
    </row>
    <row r="11" spans="2:22" ht="19.899999999999999" customHeight="1" x14ac:dyDescent="0.3">
      <c r="B11" s="33">
        <v>2014</v>
      </c>
      <c r="C11" s="13">
        <v>11449</v>
      </c>
      <c r="D11" s="13">
        <v>17213</v>
      </c>
      <c r="E11" s="13">
        <v>7031</v>
      </c>
      <c r="F11" s="13">
        <v>143</v>
      </c>
      <c r="G11" s="13">
        <v>15</v>
      </c>
      <c r="H11" s="13">
        <v>3957</v>
      </c>
      <c r="I11" s="13">
        <v>6844</v>
      </c>
      <c r="J11" s="13">
        <v>8603</v>
      </c>
      <c r="K11" s="13">
        <v>328</v>
      </c>
      <c r="L11" s="13" t="s">
        <v>12</v>
      </c>
      <c r="M11" s="35">
        <f t="shared" si="0"/>
        <v>55583</v>
      </c>
      <c r="N11" s="8"/>
      <c r="O11" s="46"/>
      <c r="P11" s="50"/>
      <c r="Q11" s="50"/>
      <c r="R11" s="42"/>
      <c r="T11" s="18"/>
      <c r="U11" s="2"/>
      <c r="V11" s="17"/>
    </row>
    <row r="12" spans="2:22" ht="19.899999999999999" customHeight="1" x14ac:dyDescent="0.3">
      <c r="B12" s="33">
        <v>2015</v>
      </c>
      <c r="C12" s="13">
        <v>8014</v>
      </c>
      <c r="D12" s="13">
        <v>12154</v>
      </c>
      <c r="E12" s="13">
        <v>4945</v>
      </c>
      <c r="F12" s="13">
        <v>184</v>
      </c>
      <c r="G12" s="13">
        <v>18</v>
      </c>
      <c r="H12" s="13">
        <v>4001</v>
      </c>
      <c r="I12" s="13">
        <v>11407</v>
      </c>
      <c r="J12" s="13">
        <v>8098</v>
      </c>
      <c r="K12" s="13">
        <v>332</v>
      </c>
      <c r="L12" s="13" t="s">
        <v>12</v>
      </c>
      <c r="M12" s="35">
        <f t="shared" si="0"/>
        <v>49153</v>
      </c>
      <c r="N12" s="8"/>
      <c r="O12" s="46"/>
      <c r="P12" s="50"/>
      <c r="Q12" s="50"/>
      <c r="R12" s="42"/>
      <c r="T12" s="18"/>
      <c r="U12" s="2"/>
      <c r="V12" s="17"/>
    </row>
    <row r="13" spans="2:22" ht="19.899999999999999" customHeight="1" x14ac:dyDescent="0.3">
      <c r="B13" s="33">
        <v>2016</v>
      </c>
      <c r="C13" s="12">
        <v>9856.9707799999996</v>
      </c>
      <c r="D13" s="12">
        <v>8148.9002099999998</v>
      </c>
      <c r="E13" s="12">
        <v>4968.3832599999996</v>
      </c>
      <c r="F13" s="12">
        <v>104.52321999999999</v>
      </c>
      <c r="G13" s="12">
        <v>17.761140000000001</v>
      </c>
      <c r="H13" s="12">
        <v>4362.6964200000002</v>
      </c>
      <c r="I13" s="12">
        <v>8278.7705700000006</v>
      </c>
      <c r="J13" s="12">
        <v>13253.2816</v>
      </c>
      <c r="K13" s="12">
        <v>536.75824999999998</v>
      </c>
      <c r="L13" s="13" t="s">
        <v>12</v>
      </c>
      <c r="M13" s="35">
        <f t="shared" si="0"/>
        <v>49528.045449999998</v>
      </c>
      <c r="N13" s="8"/>
      <c r="O13" s="46"/>
      <c r="P13" s="50"/>
      <c r="Q13" s="50"/>
      <c r="R13" s="42"/>
      <c r="T13" s="18"/>
      <c r="U13" s="2"/>
      <c r="V13" s="17"/>
    </row>
    <row r="14" spans="2:22" ht="19.899999999999999" customHeight="1" x14ac:dyDescent="0.3">
      <c r="B14" s="33">
        <v>2017</v>
      </c>
      <c r="C14" s="12">
        <v>9745.3016100000004</v>
      </c>
      <c r="D14" s="12">
        <v>10858.99193</v>
      </c>
      <c r="E14" s="12">
        <v>5441.6875399999999</v>
      </c>
      <c r="F14" s="12">
        <v>147.26331999999999</v>
      </c>
      <c r="G14" s="12">
        <v>8.8751499999999997</v>
      </c>
      <c r="H14" s="12">
        <v>2551.64858</v>
      </c>
      <c r="I14" s="12">
        <v>6178.3196699999999</v>
      </c>
      <c r="J14" s="12">
        <v>10978.83618</v>
      </c>
      <c r="K14" s="12">
        <v>449.86721</v>
      </c>
      <c r="L14" s="13" t="s">
        <v>12</v>
      </c>
      <c r="M14" s="35">
        <f t="shared" si="0"/>
        <v>46360.791189999989</v>
      </c>
      <c r="N14" s="8"/>
      <c r="O14" s="47"/>
      <c r="P14" s="52"/>
      <c r="Q14" s="52"/>
      <c r="R14" s="42"/>
      <c r="T14" s="18"/>
      <c r="U14" s="2"/>
      <c r="V14" s="17"/>
    </row>
    <row r="15" spans="2:22" ht="19.899999999999999" customHeight="1" x14ac:dyDescent="0.3">
      <c r="B15" s="33">
        <v>2018</v>
      </c>
      <c r="C15" s="4">
        <v>10756.40418</v>
      </c>
      <c r="D15" s="4">
        <v>10472.87227</v>
      </c>
      <c r="E15" s="4">
        <v>6529.7416499999999</v>
      </c>
      <c r="F15" s="5">
        <v>179.24737999999999</v>
      </c>
      <c r="G15" s="5">
        <v>23.39751</v>
      </c>
      <c r="H15" s="4">
        <v>2209.0335700000001</v>
      </c>
      <c r="I15" s="4">
        <v>6920.4353199999996</v>
      </c>
      <c r="J15" s="4">
        <v>10970.056210000001</v>
      </c>
      <c r="K15" s="5">
        <v>382.16010999999997</v>
      </c>
      <c r="L15" s="13" t="s">
        <v>12</v>
      </c>
      <c r="M15" s="35">
        <f t="shared" si="0"/>
        <v>48443.348199999993</v>
      </c>
      <c r="N15" s="8"/>
      <c r="O15" s="47"/>
      <c r="P15" s="52"/>
      <c r="Q15" s="52"/>
      <c r="R15" s="42"/>
      <c r="T15" s="18"/>
      <c r="U15" s="2"/>
      <c r="V15" s="17"/>
    </row>
    <row r="16" spans="2:22" ht="19.899999999999999" customHeight="1" x14ac:dyDescent="0.3">
      <c r="B16" s="33">
        <v>2019</v>
      </c>
      <c r="C16" s="4">
        <v>13093.67735</v>
      </c>
      <c r="D16" s="4">
        <v>14388.30003</v>
      </c>
      <c r="E16" s="4">
        <v>6232.5177000000003</v>
      </c>
      <c r="F16" s="5">
        <v>150.17921999999999</v>
      </c>
      <c r="G16" s="5">
        <v>8.2986400000000007</v>
      </c>
      <c r="H16" s="4">
        <v>3037.6065800000001</v>
      </c>
      <c r="I16" s="4">
        <v>7941.1260599999996</v>
      </c>
      <c r="J16" s="4">
        <v>13704.1474</v>
      </c>
      <c r="K16" s="5">
        <v>321.74853000000002</v>
      </c>
      <c r="L16" s="5">
        <v>0</v>
      </c>
      <c r="M16" s="35">
        <f t="shared" si="0"/>
        <v>58877.60151</v>
      </c>
      <c r="N16" s="8"/>
      <c r="O16" s="48"/>
      <c r="P16" s="50"/>
      <c r="Q16" s="50"/>
      <c r="R16" s="42"/>
      <c r="T16" s="19"/>
      <c r="U16" s="2"/>
      <c r="V16" s="17"/>
    </row>
    <row r="17" spans="2:22" ht="19.899999999999999" customHeight="1" x14ac:dyDescent="0.3">
      <c r="B17" s="33">
        <v>2020</v>
      </c>
      <c r="C17" s="4">
        <v>11361.46</v>
      </c>
      <c r="D17" s="4">
        <v>14538.669</v>
      </c>
      <c r="E17" s="4">
        <v>5629.5559999999996</v>
      </c>
      <c r="F17" s="4">
        <v>103.822</v>
      </c>
      <c r="G17" s="4">
        <v>16.864000000000001</v>
      </c>
      <c r="H17" s="4">
        <v>2436.0880000000002</v>
      </c>
      <c r="I17" s="4">
        <v>8691.8940000000002</v>
      </c>
      <c r="J17" s="4">
        <v>13221.55</v>
      </c>
      <c r="K17" s="4">
        <v>284.41699999999997</v>
      </c>
      <c r="L17" s="4">
        <v>1386.473</v>
      </c>
      <c r="M17" s="35">
        <f t="shared" si="0"/>
        <v>57670.793000000005</v>
      </c>
      <c r="N17" s="8"/>
      <c r="O17" s="46"/>
      <c r="P17" s="51"/>
      <c r="Q17" s="51"/>
      <c r="R17" s="42"/>
      <c r="T17" s="19"/>
      <c r="U17" s="2"/>
      <c r="V17" s="2"/>
    </row>
    <row r="18" spans="2:22" ht="19.899999999999999" customHeight="1" x14ac:dyDescent="0.3">
      <c r="B18" s="33">
        <v>2021</v>
      </c>
      <c r="C18" s="4">
        <v>10639.758400000001</v>
      </c>
      <c r="D18" s="4">
        <v>10357.39711</v>
      </c>
      <c r="E18" s="4">
        <v>3733.8096599999999</v>
      </c>
      <c r="F18" s="4">
        <v>105.82664</v>
      </c>
      <c r="G18" s="4">
        <v>10.63632</v>
      </c>
      <c r="H18" s="4">
        <v>3273.1252800000002</v>
      </c>
      <c r="I18" s="4">
        <v>10497.055829999999</v>
      </c>
      <c r="J18" s="4">
        <v>11916.475119999999</v>
      </c>
      <c r="K18" s="4">
        <v>198.53148999999999</v>
      </c>
      <c r="L18" s="4">
        <v>4915.9617099999996</v>
      </c>
      <c r="M18" s="35">
        <f t="shared" si="0"/>
        <v>55648.577559999991</v>
      </c>
      <c r="N18" s="8"/>
      <c r="O18" s="46"/>
      <c r="P18" s="51"/>
      <c r="Q18" s="51"/>
      <c r="R18" s="42"/>
      <c r="T18" s="19"/>
      <c r="U18" s="2"/>
    </row>
    <row r="19" spans="2:22" ht="19.899999999999999" customHeight="1" x14ac:dyDescent="0.3">
      <c r="B19" s="33">
        <v>2022</v>
      </c>
      <c r="C19" s="4">
        <v>15334.807210000001</v>
      </c>
      <c r="D19" s="4">
        <v>13847.28361</v>
      </c>
      <c r="E19" s="4">
        <v>7278.81203</v>
      </c>
      <c r="F19" s="4">
        <v>155.11617000000001</v>
      </c>
      <c r="G19" s="4">
        <v>21.37716</v>
      </c>
      <c r="H19" s="4">
        <v>8482.8364600000004</v>
      </c>
      <c r="I19" s="4">
        <v>14711.967210000001</v>
      </c>
      <c r="J19" s="4">
        <v>15644.57468</v>
      </c>
      <c r="K19" s="4">
        <v>268.23915</v>
      </c>
      <c r="L19" s="4">
        <v>9623.9754799999992</v>
      </c>
      <c r="M19" s="35">
        <f t="shared" si="0"/>
        <v>85368.989159999983</v>
      </c>
      <c r="N19" s="8"/>
      <c r="O19" s="46"/>
      <c r="P19" s="8"/>
      <c r="Q19" s="8"/>
      <c r="R19" s="42"/>
      <c r="T19" s="19"/>
      <c r="U19" s="2"/>
    </row>
    <row r="20" spans="2:22" ht="19.899999999999999" customHeight="1" x14ac:dyDescent="0.3">
      <c r="B20" s="33">
        <v>2023</v>
      </c>
      <c r="C20" s="4">
        <v>14354.45</v>
      </c>
      <c r="D20" s="4">
        <v>16890.12</v>
      </c>
      <c r="E20" s="4">
        <v>9202.15</v>
      </c>
      <c r="F20" s="4">
        <v>147.94999999999999</v>
      </c>
      <c r="G20" s="4">
        <v>21.65</v>
      </c>
      <c r="H20" s="4">
        <v>11174.1</v>
      </c>
      <c r="I20" s="4">
        <v>9191.7999999999993</v>
      </c>
      <c r="J20" s="4">
        <v>26514.87</v>
      </c>
      <c r="K20" s="4">
        <v>992.71</v>
      </c>
      <c r="L20" s="43">
        <v>12640.85</v>
      </c>
      <c r="M20" s="35">
        <f t="shared" si="0"/>
        <v>101130.65000000001</v>
      </c>
      <c r="N20" s="8"/>
      <c r="O20" s="46"/>
      <c r="P20" s="8"/>
      <c r="Q20" s="8"/>
      <c r="R20" s="42"/>
      <c r="T20" s="19"/>
      <c r="U20" s="2"/>
    </row>
    <row r="21" spans="2:22" ht="19.899999999999999" customHeight="1" x14ac:dyDescent="0.3">
      <c r="B21" s="33">
        <v>2024</v>
      </c>
      <c r="C21" s="62">
        <v>13448.448109999999</v>
      </c>
      <c r="D21" s="62">
        <v>16382.321379999999</v>
      </c>
      <c r="E21" s="62">
        <v>11839.540580000001</v>
      </c>
      <c r="F21" s="62">
        <v>139.07185999999999</v>
      </c>
      <c r="G21" s="62">
        <v>16.63044</v>
      </c>
      <c r="H21" s="61">
        <v>16150.443660000001</v>
      </c>
      <c r="I21" s="62">
        <v>18070.51355</v>
      </c>
      <c r="J21" s="62">
        <v>27352.71358</v>
      </c>
      <c r="K21" s="62">
        <v>1034.6628900000001</v>
      </c>
      <c r="L21" s="62">
        <v>13166.972460000001</v>
      </c>
      <c r="M21" s="35">
        <f>SUM(C21:L21)</f>
        <v>117601.31851000001</v>
      </c>
      <c r="N21" s="8"/>
      <c r="O21" s="8"/>
      <c r="P21" s="8"/>
      <c r="Q21" s="8"/>
      <c r="R21" s="42"/>
      <c r="T21" s="19"/>
      <c r="U21" s="2"/>
    </row>
    <row r="22" spans="2:22" ht="19.899999999999999" customHeight="1" x14ac:dyDescent="0.3">
      <c r="B22" s="40" t="s">
        <v>9</v>
      </c>
      <c r="C22" s="1">
        <f t="shared" ref="C22:K22" si="1">SUM(C7:C21)</f>
        <v>176615.27763999999</v>
      </c>
      <c r="D22" s="1">
        <f t="shared" si="1"/>
        <v>175741.85554000002</v>
      </c>
      <c r="E22" s="1">
        <f t="shared" si="1"/>
        <v>86846.198419999986</v>
      </c>
      <c r="F22" s="1">
        <f t="shared" si="1"/>
        <v>2185.9998099999998</v>
      </c>
      <c r="G22" s="1">
        <f t="shared" si="1"/>
        <v>240.99036000000004</v>
      </c>
      <c r="H22" s="1">
        <f t="shared" si="1"/>
        <v>75096.578550000006</v>
      </c>
      <c r="I22" s="1">
        <f t="shared" si="1"/>
        <v>128410.88221</v>
      </c>
      <c r="J22" s="1">
        <f t="shared" si="1"/>
        <v>191955.50477</v>
      </c>
      <c r="K22" s="1">
        <f t="shared" si="1"/>
        <v>6616.4183300000004</v>
      </c>
      <c r="L22" s="1">
        <f>SUM(L16:L21)</f>
        <v>41734.232650000005</v>
      </c>
      <c r="M22" s="35">
        <f>SUM(M7:M21)</f>
        <v>885443.93828</v>
      </c>
      <c r="N22" s="8"/>
      <c r="O22" s="8"/>
      <c r="P22" s="8"/>
      <c r="Q22" s="8"/>
      <c r="R22" s="31"/>
      <c r="S22" s="2"/>
      <c r="T22" s="19"/>
      <c r="U22" s="2"/>
      <c r="V22" s="2"/>
    </row>
    <row r="23" spans="2:22" ht="46.5" customHeight="1" thickBot="1" x14ac:dyDescent="0.35"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24"/>
      <c r="O23" s="45"/>
      <c r="P23" s="45"/>
      <c r="Q23" s="45"/>
      <c r="R23" s="42"/>
      <c r="S23" s="16"/>
      <c r="T23" s="19"/>
      <c r="U23" s="3"/>
      <c r="V23" s="3"/>
    </row>
    <row r="24" spans="2:22" x14ac:dyDescent="0.25">
      <c r="N24" s="26"/>
      <c r="O24" s="26"/>
      <c r="P24" s="26"/>
      <c r="Q24" s="26"/>
    </row>
    <row r="25" spans="2:22" x14ac:dyDescent="0.25">
      <c r="N25" s="26"/>
      <c r="O25" s="26"/>
      <c r="P25" s="26"/>
      <c r="Q25" s="26"/>
    </row>
    <row r="26" spans="2:22" x14ac:dyDescent="0.25">
      <c r="N26" s="26"/>
      <c r="O26" s="26"/>
      <c r="P26" s="26"/>
      <c r="Q26" s="26"/>
    </row>
    <row r="27" spans="2:22" x14ac:dyDescent="0.25">
      <c r="N27" s="26"/>
      <c r="O27" s="26"/>
      <c r="P27" s="26"/>
      <c r="Q27" s="26"/>
    </row>
    <row r="28" spans="2:22" x14ac:dyDescent="0.25">
      <c r="N28" s="26"/>
      <c r="O28" s="26"/>
      <c r="P28" s="26"/>
      <c r="Q28" s="26"/>
    </row>
    <row r="29" spans="2:22" x14ac:dyDescent="0.25">
      <c r="N29" s="2"/>
      <c r="O29" s="2"/>
      <c r="P29" s="2"/>
      <c r="Q29" s="2"/>
    </row>
  </sheetData>
  <mergeCells count="4">
    <mergeCell ref="B1:M1"/>
    <mergeCell ref="C5:F5"/>
    <mergeCell ref="B23:M23"/>
    <mergeCell ref="B4:M4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Arkusz2</vt:lpstr>
      <vt:lpstr>Arkusz3</vt:lpstr>
      <vt:lpstr>Arkusz2!Obszar_wydruku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Żukowska Małgorzata</dc:creator>
  <cp:lastModifiedBy>Gołębiewska Agnieszka</cp:lastModifiedBy>
  <cp:lastPrinted>2025-01-31T10:38:35Z</cp:lastPrinted>
  <dcterms:created xsi:type="dcterms:W3CDTF">2017-02-27T08:44:36Z</dcterms:created>
  <dcterms:modified xsi:type="dcterms:W3CDTF">2025-02-05T08:49:42Z</dcterms:modified>
</cp:coreProperties>
</file>