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m\Desktop\"/>
    </mc:Choice>
  </mc:AlternateContent>
  <bookViews>
    <workbookView xWindow="0" yWindow="0" windowWidth="25200" windowHeight="11250"/>
  </bookViews>
  <sheets>
    <sheet name="Arkusz2" sheetId="2" r:id="rId1"/>
    <sheet name="Arkusz3" sheetId="3" r:id="rId2"/>
  </sheets>
  <definedNames>
    <definedName name="_xlnm.Print_Area" localSheetId="0">Arkusz2!$B$1:$M$23</definedName>
  </definedNames>
  <calcPr calcId="162913"/>
</workbook>
</file>

<file path=xl/calcChain.xml><?xml version="1.0" encoding="utf-8"?>
<calcChain xmlns="http://schemas.openxmlformats.org/spreadsheetml/2006/main">
  <c r="M20" i="2" l="1"/>
  <c r="L20" i="2"/>
  <c r="K20" i="2"/>
  <c r="J20" i="2"/>
  <c r="I20" i="2"/>
  <c r="H20" i="2"/>
  <c r="G20" i="2"/>
  <c r="F20" i="2"/>
  <c r="E20" i="2"/>
  <c r="D20" i="2"/>
  <c r="C20" i="2"/>
  <c r="M19" i="2"/>
  <c r="M18" i="2"/>
  <c r="M17" i="2" l="1"/>
  <c r="M16" i="2" l="1"/>
  <c r="M4" i="2" l="1"/>
  <c r="M15" i="2" l="1"/>
  <c r="M14" i="2"/>
  <c r="M13" i="2"/>
  <c r="M12" i="2"/>
  <c r="M11" i="2"/>
  <c r="M10" i="2"/>
  <c r="M9" i="2"/>
  <c r="M8" i="2"/>
  <c r="M7" i="2"/>
  <c r="M6" i="2"/>
  <c r="M5" i="2"/>
</calcChain>
</file>

<file path=xl/sharedStrings.xml><?xml version="1.0" encoding="utf-8"?>
<sst xmlns="http://schemas.openxmlformats.org/spreadsheetml/2006/main" count="24" uniqueCount="14">
  <si>
    <t>FPM</t>
  </si>
  <si>
    <t>FPWł</t>
  </si>
  <si>
    <t>FPMK</t>
  </si>
  <si>
    <t>FPMO</t>
  </si>
  <si>
    <t>FPZ</t>
  </si>
  <si>
    <t>FPOiW</t>
  </si>
  <si>
    <t xml:space="preserve">FPMD </t>
  </si>
  <si>
    <t>FPR</t>
  </si>
  <si>
    <t>FPMWp</t>
  </si>
  <si>
    <t>SUMA</t>
  </si>
  <si>
    <t>ROK</t>
  </si>
  <si>
    <t>FPRO</t>
  </si>
  <si>
    <t>nd</t>
  </si>
  <si>
    <t>Wpływy na fundusze promocji produktów rolno-spożywczych w latach 2009-2024 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</si>
</sst>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00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59">
    <xf numFmtId="0" fontId="0" fillId="0" borderId="0"/>
    <xf numFmtId="0" fontId="4" fillId="0" borderId="0"/>
    <xf numFmtId="0" fontId="3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44" fontId="5" fillId="0" borderId="0" applyFont="0" applyFill="0" applyBorder="0" applyAlignment="0" applyProtection="0"/>
    <xf numFmtId="0" fontId="5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2" applyNumberFormat="0" applyAlignment="0" applyProtection="0"/>
    <xf numFmtId="0" fontId="11" fillId="22" borderId="3" applyNumberFormat="0" applyAlignment="0" applyProtection="0"/>
    <xf numFmtId="0" fontId="12" fillId="6" borderId="0" applyNumberFormat="0" applyBorder="0" applyAlignment="0" applyProtection="0"/>
    <xf numFmtId="0" fontId="13" fillId="0" borderId="4" applyNumberFormat="0" applyFill="0" applyAlignment="0" applyProtection="0"/>
    <xf numFmtId="0" fontId="14" fillId="23" borderId="5" applyNumberFormat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9" fillId="22" borderId="2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25" borderId="10" applyNumberFormat="0" applyFont="0" applyAlignment="0" applyProtection="0"/>
    <xf numFmtId="0" fontId="24" fillId="5" borderId="0" applyNumberFormat="0" applyBorder="0" applyAlignment="0" applyProtection="0"/>
    <xf numFmtId="164" fontId="3" fillId="0" borderId="0" applyFont="0" applyFill="0" applyBorder="0" applyAlignment="0" applyProtection="0"/>
  </cellStyleXfs>
  <cellXfs count="32">
    <xf numFmtId="0" fontId="0" fillId="0" borderId="0" xfId="0"/>
    <xf numFmtId="4" fontId="1" fillId="3" borderId="1" xfId="0" applyNumberFormat="1" applyFont="1" applyFill="1" applyBorder="1"/>
    <xf numFmtId="0" fontId="0" fillId="0" borderId="0" xfId="0" applyBorder="1"/>
    <xf numFmtId="0" fontId="1" fillId="0" borderId="1" xfId="0" applyFont="1" applyFill="1" applyBorder="1" applyAlignment="1">
      <alignment horizontal="center"/>
    </xf>
    <xf numFmtId="4" fontId="25" fillId="0" borderId="1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Fill="1"/>
    <xf numFmtId="4" fontId="1" fillId="0" borderId="0" xfId="0" applyNumberFormat="1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4" fontId="25" fillId="0" borderId="1" xfId="0" applyNumberFormat="1" applyFont="1" applyFill="1" applyBorder="1" applyAlignment="1">
      <alignment horizontal="right"/>
    </xf>
    <xf numFmtId="4" fontId="25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/>
    <xf numFmtId="4" fontId="2" fillId="0" borderId="1" xfId="58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29" fillId="0" borderId="0" xfId="0" applyNumberFormat="1" applyFont="1" applyFill="1" applyBorder="1"/>
    <xf numFmtId="4" fontId="28" fillId="0" borderId="0" xfId="0" applyNumberFormat="1" applyFont="1" applyFill="1" applyBorder="1"/>
    <xf numFmtId="0" fontId="2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11" xfId="0" applyNumberFormat="1" applyFont="1" applyFill="1" applyBorder="1"/>
    <xf numFmtId="0" fontId="2" fillId="0" borderId="0" xfId="0" applyFont="1" applyFill="1"/>
    <xf numFmtId="165" fontId="0" fillId="0" borderId="0" xfId="0" applyNumberFormat="1" applyFill="1" applyBorder="1"/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/>
    </xf>
    <xf numFmtId="4" fontId="27" fillId="0" borderId="0" xfId="0" applyNumberFormat="1" applyFont="1" applyBorder="1"/>
    <xf numFmtId="164" fontId="0" fillId="0" borderId="0" xfId="58" applyFont="1" applyBorder="1"/>
    <xf numFmtId="4" fontId="25" fillId="0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" fillId="0" borderId="0" xfId="0" applyFont="1" applyAlignment="1"/>
  </cellXfs>
  <cellStyles count="59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Dane wejściowe 2" xfId="41"/>
    <cellStyle name="Dane wyjściowe 2" xfId="42"/>
    <cellStyle name="Dobre 2" xfId="43"/>
    <cellStyle name="Dziesiętny" xfId="58" builtinId="3"/>
    <cellStyle name="Komórka połączona 2" xfId="44"/>
    <cellStyle name="Komórka zaznaczona 2" xfId="45"/>
    <cellStyle name="Nagłówek 1 2" xfId="46"/>
    <cellStyle name="Nagłówek 2 2" xfId="47"/>
    <cellStyle name="Nagłówek 3 2" xfId="48"/>
    <cellStyle name="Nagłówek 4 2" xfId="49"/>
    <cellStyle name="Neutralne 2" xfId="50"/>
    <cellStyle name="Normalny" xfId="0" builtinId="0"/>
    <cellStyle name="Normalny 2" xfId="4"/>
    <cellStyle name="Normalny 3" xfId="3"/>
    <cellStyle name="Normalny 4" xfId="2"/>
    <cellStyle name="Normalny 4 2" xfId="6"/>
    <cellStyle name="Normalny 4 2 2" xfId="10"/>
    <cellStyle name="Normalny 4 2 3" xfId="13"/>
    <cellStyle name="Normalny 4 3" xfId="9"/>
    <cellStyle name="Normalny 4 4" xfId="12"/>
    <cellStyle name="Normalny 5" xfId="8"/>
    <cellStyle name="Normalny 6" xfId="7"/>
    <cellStyle name="Normalny 6 2" xfId="14"/>
    <cellStyle name="Normalny 7" xfId="11"/>
    <cellStyle name="Normalny 8" xfId="1"/>
    <cellStyle name="Normalny 9" xfId="16"/>
    <cellStyle name="Obliczenia 2" xfId="51"/>
    <cellStyle name="Suma 2" xfId="52"/>
    <cellStyle name="Tekst objaśnienia 2" xfId="53"/>
    <cellStyle name="Tekst ostrzeżenia 2" xfId="54"/>
    <cellStyle name="Tytuł 2" xfId="55"/>
    <cellStyle name="Uwaga 2" xfId="56"/>
    <cellStyle name="Walutowy 2" xfId="5"/>
    <cellStyle name="Walutowy 3" xfId="15"/>
    <cellStyle name="Złe 2" xfId="57"/>
  </cellStyles>
  <dxfs count="0"/>
  <tableStyles count="0" defaultTableStyle="TableStyleMedium2" defaultPivotStyle="PivotStyleLight16"/>
  <colors>
    <mruColors>
      <color rgb="FFFFFF99"/>
      <color rgb="FFA6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3"/>
  <sheetViews>
    <sheetView showGridLines="0" tabSelected="1" zoomScale="75" zoomScaleNormal="75" workbookViewId="0">
      <selection activeCell="E25" sqref="E25"/>
    </sheetView>
  </sheetViews>
  <sheetFormatPr defaultRowHeight="15" x14ac:dyDescent="0.25"/>
  <cols>
    <col min="1" max="1" width="18.28515625" customWidth="1"/>
    <col min="2" max="2" width="14.85546875" customWidth="1"/>
    <col min="3" max="3" width="17.7109375" customWidth="1"/>
    <col min="4" max="4" width="18.42578125" customWidth="1"/>
    <col min="5" max="5" width="15.28515625" customWidth="1"/>
    <col min="6" max="6" width="14.140625" customWidth="1"/>
    <col min="7" max="7" width="15.85546875" customWidth="1"/>
    <col min="8" max="8" width="16.85546875" bestFit="1" customWidth="1"/>
    <col min="9" max="9" width="19" customWidth="1"/>
    <col min="10" max="10" width="16.85546875" bestFit="1" customWidth="1"/>
    <col min="11" max="11" width="14.5703125" customWidth="1"/>
    <col min="12" max="12" width="15.42578125" bestFit="1" customWidth="1"/>
    <col min="13" max="13" width="15.42578125" customWidth="1"/>
    <col min="14" max="14" width="17.5703125" customWidth="1"/>
    <col min="15" max="15" width="31.7109375" style="6" customWidth="1"/>
    <col min="16" max="16" width="5.5703125" customWidth="1"/>
    <col min="17" max="17" width="49" customWidth="1"/>
    <col min="18" max="18" width="15.42578125" customWidth="1"/>
    <col min="19" max="19" width="23.42578125" customWidth="1"/>
  </cols>
  <sheetData>
    <row r="1" spans="2:19" ht="55.5" customHeight="1" x14ac:dyDescent="0.25">
      <c r="B1" s="30" t="s">
        <v>13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9"/>
      <c r="O1" s="5"/>
      <c r="S1" s="2"/>
    </row>
    <row r="2" spans="2:19" ht="18.75" x14ac:dyDescent="0.3">
      <c r="C2" s="31"/>
      <c r="D2" s="31"/>
      <c r="E2" s="31"/>
      <c r="F2" s="31"/>
      <c r="N2" s="6"/>
      <c r="Q2" s="8"/>
      <c r="R2" s="2"/>
      <c r="S2" s="17"/>
    </row>
    <row r="3" spans="2:19" ht="19.899999999999999" customHeight="1" x14ac:dyDescent="0.35">
      <c r="B3" s="3" t="s">
        <v>10</v>
      </c>
      <c r="C3" s="12" t="s">
        <v>0</v>
      </c>
      <c r="D3" s="12" t="s">
        <v>8</v>
      </c>
      <c r="E3" s="12" t="s">
        <v>1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 t="s">
        <v>11</v>
      </c>
      <c r="M3" s="13" t="s">
        <v>9</v>
      </c>
      <c r="N3" s="20"/>
      <c r="O3" s="23"/>
      <c r="Q3" s="18"/>
      <c r="R3" s="2"/>
      <c r="S3" s="17"/>
    </row>
    <row r="4" spans="2:19" ht="19.899999999999999" customHeight="1" x14ac:dyDescent="0.35">
      <c r="B4" s="3">
        <v>2009</v>
      </c>
      <c r="C4" s="11">
        <v>9709</v>
      </c>
      <c r="D4" s="11">
        <v>1890</v>
      </c>
      <c r="E4" s="11">
        <v>715</v>
      </c>
      <c r="F4" s="11">
        <v>47</v>
      </c>
      <c r="G4" s="11">
        <v>7</v>
      </c>
      <c r="H4" s="11">
        <v>602</v>
      </c>
      <c r="I4" s="11">
        <v>1349</v>
      </c>
      <c r="J4" s="11">
        <v>1397</v>
      </c>
      <c r="K4" s="11">
        <v>159</v>
      </c>
      <c r="L4" s="11" t="s">
        <v>12</v>
      </c>
      <c r="M4" s="1">
        <f>SUM(C4:L4)</f>
        <v>15875</v>
      </c>
      <c r="N4" s="21"/>
      <c r="O4" s="23"/>
      <c r="Q4" s="18"/>
      <c r="R4" s="2"/>
      <c r="S4" s="17"/>
    </row>
    <row r="5" spans="2:19" ht="19.899999999999999" customHeight="1" x14ac:dyDescent="0.3">
      <c r="B5" s="3">
        <v>2010</v>
      </c>
      <c r="C5" s="11">
        <v>11537.509340000001</v>
      </c>
      <c r="D5" s="11">
        <v>7722</v>
      </c>
      <c r="E5" s="11">
        <v>3198</v>
      </c>
      <c r="F5" s="11">
        <v>172</v>
      </c>
      <c r="G5" s="11">
        <v>15</v>
      </c>
      <c r="H5" s="11">
        <v>2508</v>
      </c>
      <c r="I5" s="11">
        <v>4394</v>
      </c>
      <c r="J5" s="11">
        <v>6207</v>
      </c>
      <c r="K5" s="11">
        <v>164.76097999999999</v>
      </c>
      <c r="L5" s="11" t="s">
        <v>12</v>
      </c>
      <c r="M5" s="1">
        <f t="shared" ref="M5:M14" si="0">SUM(C5:L5)</f>
        <v>35918.270320000003</v>
      </c>
      <c r="N5" s="21"/>
      <c r="O5" s="23"/>
      <c r="Q5" s="9"/>
      <c r="S5" s="17"/>
    </row>
    <row r="6" spans="2:19" ht="19.899999999999999" customHeight="1" x14ac:dyDescent="0.3">
      <c r="B6" s="3">
        <v>2011</v>
      </c>
      <c r="C6" s="11">
        <v>9305.7703999999994</v>
      </c>
      <c r="D6" s="11">
        <v>9265</v>
      </c>
      <c r="E6" s="11">
        <v>3771</v>
      </c>
      <c r="F6" s="11">
        <v>174</v>
      </c>
      <c r="G6" s="11">
        <v>13</v>
      </c>
      <c r="H6" s="11">
        <v>4001</v>
      </c>
      <c r="I6" s="11">
        <v>5597</v>
      </c>
      <c r="J6" s="11">
        <v>7874.3959599999998</v>
      </c>
      <c r="K6" s="11">
        <v>349.15928000000002</v>
      </c>
      <c r="L6" s="11" t="s">
        <v>12</v>
      </c>
      <c r="M6" s="1">
        <f t="shared" si="0"/>
        <v>40350.325640000003</v>
      </c>
      <c r="N6" s="21"/>
      <c r="O6" s="23"/>
      <c r="Q6" s="9"/>
      <c r="S6" s="17"/>
    </row>
    <row r="7" spans="2:19" ht="19.899999999999999" customHeight="1" x14ac:dyDescent="0.3">
      <c r="B7" s="3">
        <v>2012</v>
      </c>
      <c r="C7" s="11">
        <v>9707.8471900000004</v>
      </c>
      <c r="D7" s="11">
        <v>11169.569100000001</v>
      </c>
      <c r="E7" s="11">
        <v>5511.4404100000002</v>
      </c>
      <c r="F7" s="11">
        <v>166</v>
      </c>
      <c r="G7" s="11">
        <v>20</v>
      </c>
      <c r="H7" s="11">
        <v>4023.38598</v>
      </c>
      <c r="I7" s="11">
        <v>6944.0549799999999</v>
      </c>
      <c r="J7" s="11">
        <v>9022.1701900000007</v>
      </c>
      <c r="K7" s="11">
        <v>327</v>
      </c>
      <c r="L7" s="11" t="s">
        <v>12</v>
      </c>
      <c r="M7" s="1">
        <f t="shared" si="0"/>
        <v>46891.467850000001</v>
      </c>
      <c r="N7" s="21"/>
      <c r="O7" s="23"/>
      <c r="Q7" s="9"/>
      <c r="S7" s="17"/>
    </row>
    <row r="8" spans="2:19" ht="19.899999999999999" customHeight="1" x14ac:dyDescent="0.3">
      <c r="B8" s="3">
        <v>2013</v>
      </c>
      <c r="C8" s="11">
        <v>9811</v>
      </c>
      <c r="D8" s="11">
        <v>12049</v>
      </c>
      <c r="E8" s="11">
        <v>5310</v>
      </c>
      <c r="F8" s="11">
        <v>160</v>
      </c>
      <c r="G8" s="11">
        <v>14</v>
      </c>
      <c r="H8" s="11">
        <v>4263</v>
      </c>
      <c r="I8" s="11">
        <v>7542</v>
      </c>
      <c r="J8" s="11">
        <v>9580</v>
      </c>
      <c r="K8" s="11">
        <v>273.11874</v>
      </c>
      <c r="L8" s="11" t="s">
        <v>12</v>
      </c>
      <c r="M8" s="1">
        <f t="shared" si="0"/>
        <v>49002.118739999998</v>
      </c>
      <c r="N8" s="21"/>
      <c r="O8" s="23"/>
      <c r="Q8" s="9"/>
      <c r="S8" s="17"/>
    </row>
    <row r="9" spans="2:19" ht="19.899999999999999" customHeight="1" x14ac:dyDescent="0.3">
      <c r="B9" s="3">
        <v>2014</v>
      </c>
      <c r="C9" s="11">
        <v>10403</v>
      </c>
      <c r="D9" s="11">
        <v>11608</v>
      </c>
      <c r="E9" s="11">
        <v>4746</v>
      </c>
      <c r="F9" s="11">
        <v>129</v>
      </c>
      <c r="G9" s="11">
        <v>18</v>
      </c>
      <c r="H9" s="11">
        <v>3637</v>
      </c>
      <c r="I9" s="11">
        <v>7078</v>
      </c>
      <c r="J9" s="11">
        <v>10212</v>
      </c>
      <c r="K9" s="11">
        <v>400</v>
      </c>
      <c r="L9" s="11" t="s">
        <v>12</v>
      </c>
      <c r="M9" s="1">
        <f t="shared" si="0"/>
        <v>48231</v>
      </c>
      <c r="N9" s="21"/>
      <c r="O9" s="23"/>
      <c r="Q9" s="9"/>
      <c r="S9" s="17"/>
    </row>
    <row r="10" spans="2:19" ht="19.899999999999999" customHeight="1" x14ac:dyDescent="0.3">
      <c r="B10" s="3">
        <v>2015</v>
      </c>
      <c r="C10" s="11">
        <v>10272</v>
      </c>
      <c r="D10" s="11">
        <v>11436</v>
      </c>
      <c r="E10" s="11">
        <v>5525</v>
      </c>
      <c r="F10" s="11">
        <v>180</v>
      </c>
      <c r="G10" s="11">
        <v>11</v>
      </c>
      <c r="H10" s="11">
        <v>3605</v>
      </c>
      <c r="I10" s="11">
        <v>8076</v>
      </c>
      <c r="J10" s="11">
        <v>10803</v>
      </c>
      <c r="K10" s="11">
        <v>546</v>
      </c>
      <c r="L10" s="11" t="s">
        <v>12</v>
      </c>
      <c r="M10" s="1">
        <f t="shared" si="0"/>
        <v>50454</v>
      </c>
      <c r="N10" s="21"/>
      <c r="O10" s="23"/>
      <c r="Q10" s="9"/>
      <c r="S10" s="17"/>
    </row>
    <row r="11" spans="2:19" ht="19.899999999999999" customHeight="1" x14ac:dyDescent="0.3">
      <c r="B11" s="3">
        <v>2016</v>
      </c>
      <c r="C11" s="11">
        <v>8750</v>
      </c>
      <c r="D11" s="11">
        <v>11409</v>
      </c>
      <c r="E11" s="11">
        <v>5593</v>
      </c>
      <c r="F11" s="11">
        <v>143</v>
      </c>
      <c r="G11" s="11">
        <v>16</v>
      </c>
      <c r="H11" s="11">
        <v>3301</v>
      </c>
      <c r="I11" s="11">
        <v>8398</v>
      </c>
      <c r="J11" s="11">
        <v>11384</v>
      </c>
      <c r="K11" s="11">
        <v>387</v>
      </c>
      <c r="L11" s="11" t="s">
        <v>12</v>
      </c>
      <c r="M11" s="1">
        <f t="shared" si="0"/>
        <v>49381</v>
      </c>
      <c r="N11" s="21"/>
      <c r="O11" s="23"/>
      <c r="Q11" s="9"/>
      <c r="S11" s="17"/>
    </row>
    <row r="12" spans="2:19" ht="19.899999999999999" customHeight="1" x14ac:dyDescent="0.3">
      <c r="B12" s="3">
        <v>2017</v>
      </c>
      <c r="C12" s="11">
        <v>12251.40137</v>
      </c>
      <c r="D12" s="11">
        <v>13200.129139999999</v>
      </c>
      <c r="E12" s="11">
        <v>6149.8542399999997</v>
      </c>
      <c r="F12" s="11">
        <v>160.54026999999999</v>
      </c>
      <c r="G12" s="11">
        <v>21.13871</v>
      </c>
      <c r="H12" s="11">
        <v>3151.50263</v>
      </c>
      <c r="I12" s="11">
        <v>7818.01991</v>
      </c>
      <c r="J12" s="11">
        <v>11766.70802</v>
      </c>
      <c r="K12" s="11">
        <v>497.96460999999999</v>
      </c>
      <c r="L12" s="11" t="s">
        <v>12</v>
      </c>
      <c r="M12" s="1">
        <f t="shared" si="0"/>
        <v>55017.258900000001</v>
      </c>
      <c r="N12" s="21"/>
      <c r="O12" s="23"/>
      <c r="Q12" s="9"/>
      <c r="S12" s="2"/>
    </row>
    <row r="13" spans="2:19" ht="19.899999999999999" customHeight="1" x14ac:dyDescent="0.3">
      <c r="B13" s="3">
        <v>2018</v>
      </c>
      <c r="C13" s="11">
        <v>13604.81056</v>
      </c>
      <c r="D13" s="11">
        <v>12445.26144</v>
      </c>
      <c r="E13" s="11">
        <v>6572.7127300000002</v>
      </c>
      <c r="F13" s="11">
        <v>148.61644000000001</v>
      </c>
      <c r="G13" s="10">
        <v>14.47226</v>
      </c>
      <c r="H13" s="10">
        <v>3528.7658099999999</v>
      </c>
      <c r="I13" s="10">
        <v>8496.2034600000006</v>
      </c>
      <c r="J13" s="10">
        <v>13280.476769999999</v>
      </c>
      <c r="K13" s="10">
        <v>515.25113999999996</v>
      </c>
      <c r="L13" s="11" t="s">
        <v>12</v>
      </c>
      <c r="M13" s="1">
        <f t="shared" si="0"/>
        <v>58606.570609999995</v>
      </c>
      <c r="N13" s="21"/>
      <c r="O13" s="26"/>
      <c r="Q13" s="9"/>
    </row>
    <row r="14" spans="2:19" ht="19.899999999999999" customHeight="1" x14ac:dyDescent="0.3">
      <c r="B14" s="3">
        <v>2019</v>
      </c>
      <c r="C14" s="10">
        <v>12652.317719999999</v>
      </c>
      <c r="D14" s="10">
        <v>13444.04484</v>
      </c>
      <c r="E14" s="10">
        <v>6221.37788</v>
      </c>
      <c r="F14" s="10">
        <v>152.13784000000001</v>
      </c>
      <c r="G14" s="10">
        <v>11.373799999999999</v>
      </c>
      <c r="H14" s="10">
        <v>4268.2468600000002</v>
      </c>
      <c r="I14" s="10">
        <v>10145.63371</v>
      </c>
      <c r="J14" s="10">
        <v>14947.617260000001</v>
      </c>
      <c r="K14" s="10">
        <v>551.70092</v>
      </c>
      <c r="L14" s="10">
        <v>1324.6549199999999</v>
      </c>
      <c r="M14" s="1">
        <f t="shared" si="0"/>
        <v>63719.10575000001</v>
      </c>
      <c r="N14" s="21"/>
      <c r="O14" s="27"/>
      <c r="Q14" s="9"/>
    </row>
    <row r="15" spans="2:19" ht="19.899999999999999" customHeight="1" x14ac:dyDescent="0.3">
      <c r="B15" s="3">
        <v>2020</v>
      </c>
      <c r="C15" s="15">
        <v>12502.07992</v>
      </c>
      <c r="D15" s="15">
        <v>14204.51719</v>
      </c>
      <c r="E15" s="15">
        <v>6046.2604300000003</v>
      </c>
      <c r="F15" s="15">
        <v>161.84366</v>
      </c>
      <c r="G15" s="15">
        <v>14.85609</v>
      </c>
      <c r="H15" s="15">
        <v>8248.5476099999996</v>
      </c>
      <c r="I15" s="15">
        <v>8975.8639000000003</v>
      </c>
      <c r="J15" s="15">
        <v>14435.70017</v>
      </c>
      <c r="K15" s="15">
        <v>502.64175</v>
      </c>
      <c r="L15" s="15">
        <v>6537.1679400000003</v>
      </c>
      <c r="M15" s="1">
        <f>SUM(C15:L15)</f>
        <v>71629.478660000008</v>
      </c>
      <c r="N15" s="7"/>
      <c r="O15" s="7"/>
      <c r="Q15" s="9"/>
      <c r="R15" s="2"/>
    </row>
    <row r="16" spans="2:19" ht="19.899999999999999" customHeight="1" x14ac:dyDescent="0.3">
      <c r="B16" s="3">
        <v>2021</v>
      </c>
      <c r="C16" s="4">
        <v>12684.6744</v>
      </c>
      <c r="D16" s="4">
        <v>12095.90418</v>
      </c>
      <c r="E16" s="4">
        <v>8004.1066300000002</v>
      </c>
      <c r="F16" s="4">
        <v>151.61845</v>
      </c>
      <c r="G16" s="4">
        <v>18.515329999999999</v>
      </c>
      <c r="H16" s="4">
        <v>10140.65525</v>
      </c>
      <c r="I16" s="4">
        <v>10310.553519999999</v>
      </c>
      <c r="J16" s="4">
        <v>15029.34489</v>
      </c>
      <c r="K16" s="4">
        <v>433.84404000000001</v>
      </c>
      <c r="L16" s="4">
        <v>7484.4769200000001</v>
      </c>
      <c r="M16" s="1">
        <f>SUM(C16:L16)</f>
        <v>76353.693610000002</v>
      </c>
      <c r="N16" s="7"/>
      <c r="O16" s="7"/>
      <c r="Q16" s="8"/>
      <c r="R16" s="2"/>
    </row>
    <row r="17" spans="2:18" ht="19.899999999999999" customHeight="1" x14ac:dyDescent="0.3">
      <c r="B17" s="3">
        <v>2022</v>
      </c>
      <c r="C17" s="4">
        <v>13095.262479999999</v>
      </c>
      <c r="D17" s="4">
        <v>13856.64532</v>
      </c>
      <c r="E17" s="4">
        <v>9995.2803199999998</v>
      </c>
      <c r="F17" s="4">
        <v>150.33743999999999</v>
      </c>
      <c r="G17" s="4">
        <v>27.468859999999999</v>
      </c>
      <c r="H17" s="4">
        <v>18556.323120000001</v>
      </c>
      <c r="I17" s="4">
        <v>12454.977919999999</v>
      </c>
      <c r="J17" s="4">
        <v>23879.454679999999</v>
      </c>
      <c r="K17" s="4">
        <v>517.84487999999999</v>
      </c>
      <c r="L17" s="4">
        <v>12169.48531</v>
      </c>
      <c r="M17" s="1">
        <f>SUM(C17:L17)</f>
        <v>104703.08033000001</v>
      </c>
      <c r="N17" s="7"/>
      <c r="O17" s="7"/>
      <c r="Q17" s="8"/>
      <c r="R17" s="2"/>
    </row>
    <row r="18" spans="2:18" ht="19.899999999999999" customHeight="1" x14ac:dyDescent="0.3">
      <c r="B18" s="3">
        <v>2023</v>
      </c>
      <c r="C18" s="28">
        <v>13136.63</v>
      </c>
      <c r="D18" s="28">
        <v>18839.490000000002</v>
      </c>
      <c r="E18" s="28">
        <v>10979.84</v>
      </c>
      <c r="F18" s="28">
        <v>154.08000000000001</v>
      </c>
      <c r="G18" s="28">
        <v>30.13</v>
      </c>
      <c r="H18" s="28">
        <v>17013.79</v>
      </c>
      <c r="I18" s="28">
        <v>13492.7</v>
      </c>
      <c r="J18" s="28">
        <v>27955.99</v>
      </c>
      <c r="K18" s="28">
        <v>731.07</v>
      </c>
      <c r="L18" s="28">
        <v>11295.72</v>
      </c>
      <c r="M18" s="1">
        <f>SUM(C18:L18)</f>
        <v>113629.44000000002</v>
      </c>
      <c r="N18" s="7"/>
      <c r="O18" s="7"/>
      <c r="Q18" s="8"/>
      <c r="R18" s="2"/>
    </row>
    <row r="19" spans="2:18" ht="19.899999999999999" customHeight="1" x14ac:dyDescent="0.3">
      <c r="B19" s="3">
        <v>2024</v>
      </c>
      <c r="C19" s="28">
        <v>13438.2</v>
      </c>
      <c r="D19" s="28">
        <v>17925.68</v>
      </c>
      <c r="E19" s="28">
        <v>10011.67</v>
      </c>
      <c r="F19" s="28">
        <v>151.43</v>
      </c>
      <c r="G19" s="28">
        <v>38.42</v>
      </c>
      <c r="H19" s="28">
        <v>12870.54</v>
      </c>
      <c r="I19" s="28">
        <v>15088.39</v>
      </c>
      <c r="J19" s="28">
        <v>24691.93</v>
      </c>
      <c r="K19" s="28">
        <v>708.88</v>
      </c>
      <c r="L19" s="28">
        <v>8845.98</v>
      </c>
      <c r="M19" s="1">
        <f>SUM(C19:L19)</f>
        <v>103771.12000000001</v>
      </c>
      <c r="N19" s="7"/>
      <c r="O19" s="7"/>
      <c r="Q19" s="8"/>
      <c r="R19" s="2"/>
    </row>
    <row r="20" spans="2:18" ht="19.899999999999999" customHeight="1" x14ac:dyDescent="0.3">
      <c r="B20" s="29" t="s">
        <v>9</v>
      </c>
      <c r="C20" s="16">
        <f t="shared" ref="C20:K20" si="1">SUM(C4:C19)</f>
        <v>182861.50338000004</v>
      </c>
      <c r="D20" s="16">
        <f t="shared" si="1"/>
        <v>192560.24121000001</v>
      </c>
      <c r="E20" s="16">
        <f t="shared" si="1"/>
        <v>98350.54264</v>
      </c>
      <c r="F20" s="16">
        <f t="shared" si="1"/>
        <v>2401.6040999999996</v>
      </c>
      <c r="G20" s="16">
        <f t="shared" si="1"/>
        <v>290.37504999999999</v>
      </c>
      <c r="H20" s="16">
        <f t="shared" si="1"/>
        <v>103718.75726000001</v>
      </c>
      <c r="I20" s="16">
        <f t="shared" si="1"/>
        <v>136160.39740000002</v>
      </c>
      <c r="J20" s="16">
        <f t="shared" si="1"/>
        <v>212466.78793999998</v>
      </c>
      <c r="K20" s="16">
        <f t="shared" si="1"/>
        <v>7065.2363399999995</v>
      </c>
      <c r="L20" s="16">
        <f>SUM(L14:L19)</f>
        <v>47657.485090000002</v>
      </c>
      <c r="M20" s="1">
        <f>SUM(M4:M19)</f>
        <v>983532.93041000003</v>
      </c>
      <c r="N20" s="7"/>
      <c r="O20" s="7"/>
      <c r="Q20" s="8"/>
    </row>
    <row r="21" spans="2:18" s="6" customFormat="1" ht="19.899999999999999" customHeight="1" x14ac:dyDescent="0.3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7"/>
      <c r="N21" s="7"/>
      <c r="O21" s="7"/>
      <c r="Q21" s="8"/>
    </row>
    <row r="22" spans="2:18" s="6" customFormat="1" ht="19.899999999999999" customHeight="1" x14ac:dyDescent="0.3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7"/>
      <c r="N22" s="7"/>
      <c r="O22" s="7"/>
      <c r="Q22" s="8"/>
    </row>
    <row r="23" spans="2:18" ht="18.75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2"/>
      <c r="Q23" s="8"/>
    </row>
  </sheetData>
  <mergeCells count="2">
    <mergeCell ref="B1:M1"/>
    <mergeCell ref="C2:F2"/>
  </mergeCells>
  <pageMargins left="0.25" right="0.25" top="0.75" bottom="0.75" header="0.3" footer="0.3"/>
  <pageSetup paperSize="9" scale="62" orientation="landscape" r:id="rId1"/>
  <ignoredErrors>
    <ignoredError sqref="M14:M17 M18:M19" formulaRange="1"/>
    <ignoredError sqref="L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Arkusz2</vt:lpstr>
      <vt:lpstr>Arkusz3</vt:lpstr>
      <vt:lpstr>Arkusz2!Obszar_wydruku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Żukowska Małgorzata</dc:creator>
  <cp:lastModifiedBy>Marta Madeja</cp:lastModifiedBy>
  <cp:lastPrinted>2021-04-09T10:58:18Z</cp:lastPrinted>
  <dcterms:created xsi:type="dcterms:W3CDTF">2017-02-27T08:44:36Z</dcterms:created>
  <dcterms:modified xsi:type="dcterms:W3CDTF">2025-02-25T13:18:48Z</dcterms:modified>
</cp:coreProperties>
</file>