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3 Chmiel\chmiel 2024_25\"/>
    </mc:Choice>
  </mc:AlternateContent>
  <bookViews>
    <workbookView xWindow="495" yWindow="810" windowWidth="15480" windowHeight="7035"/>
  </bookViews>
  <sheets>
    <sheet name="INFO" sheetId="13" r:id="rId1"/>
    <sheet name="skup-odmiany aromatyczne" sheetId="14" r:id="rId2"/>
    <sheet name="skup-odmiany goryczkowe" sheetId="15" r:id="rId3"/>
    <sheet name="skup-wykres" sheetId="12" r:id="rId4"/>
    <sheet name="Handel zagraniczny " sheetId="10" r:id="rId5"/>
    <sheet name="Handel zagraniczny 2024" sheetId="16" r:id="rId6"/>
  </sheets>
  <calcPr calcId="162913"/>
</workbook>
</file>

<file path=xl/calcChain.xml><?xml version="1.0" encoding="utf-8"?>
<calcChain xmlns="http://schemas.openxmlformats.org/spreadsheetml/2006/main">
  <c r="G8" i="15" l="1"/>
  <c r="G9" i="15"/>
  <c r="G7" i="15"/>
</calcChain>
</file>

<file path=xl/sharedStrings.xml><?xml version="1.0" encoding="utf-8"?>
<sst xmlns="http://schemas.openxmlformats.org/spreadsheetml/2006/main" count="281" uniqueCount="73">
  <si>
    <t>Lubelski</t>
  </si>
  <si>
    <t>Marynka</t>
  </si>
  <si>
    <t>Magnum</t>
  </si>
  <si>
    <t>Ogółem</t>
  </si>
  <si>
    <t xml:space="preserve"> ZINTEGROWANY SYSTEM ROLNICZEJ INFORMACJI RYNKOWEJ</t>
  </si>
  <si>
    <t>Wydawca:</t>
  </si>
  <si>
    <t>ul. Wspólna 30</t>
  </si>
  <si>
    <t>00-930 Warszawa</t>
  </si>
  <si>
    <t>RYNEK CHMIELU</t>
  </si>
  <si>
    <t>Biuletyn „Rynek chmielu” ukazuje się raz w miesiącu w okresie skupu szyszek chmielu</t>
  </si>
  <si>
    <t>Hallertauer Tradition</t>
  </si>
  <si>
    <t>UWAGA: Dane w trakcie weryfikacji - mogą być obarczone istotnymi błędami</t>
  </si>
  <si>
    <t xml:space="preserve">Szyszki chmielowe CN 121010 </t>
  </si>
  <si>
    <t>EKSPORT/WYWÓZ</t>
  </si>
  <si>
    <t>IMPORT/PRZYWÓZ</t>
  </si>
  <si>
    <t>Kraj</t>
  </si>
  <si>
    <t>Wartość [tys. EUR]</t>
  </si>
  <si>
    <t>Wolumen   [tony]</t>
  </si>
  <si>
    <t>OGÓŁEM</t>
  </si>
  <si>
    <t>Niemcy</t>
  </si>
  <si>
    <t>Granulaty chmielowe CN 121020</t>
  </si>
  <si>
    <t>Belgia</t>
  </si>
  <si>
    <t>Republika Czeska</t>
  </si>
  <si>
    <t xml:space="preserve">Soki i ekstrakty z chmielu CN 130213                  </t>
  </si>
  <si>
    <t>Magnat</t>
  </si>
  <si>
    <t>Sybilla</t>
  </si>
  <si>
    <t>Ukraina</t>
  </si>
  <si>
    <t>Wielka Brytania</t>
  </si>
  <si>
    <t>Serbia</t>
  </si>
  <si>
    <t>Rosja</t>
  </si>
  <si>
    <t>Stany Zjednoczone Ameryki</t>
  </si>
  <si>
    <t>Nowa Zelandia</t>
  </si>
  <si>
    <t>Departament Rynków Rolnych</t>
  </si>
  <si>
    <t>I Transformacji Energetycznej Obszarów Wiejskich</t>
  </si>
  <si>
    <t>Wydział Informacji Rynkowej</t>
  </si>
  <si>
    <t xml:space="preserve">Ministerstwo Rolnictwa i Rozwoju Wsi, </t>
  </si>
  <si>
    <t>Departament Rynków Rolnych i Transformacji Energetycznej Obszarów Wiejskich</t>
  </si>
  <si>
    <t xml:space="preserve">Autor: </t>
  </si>
  <si>
    <t>Dariusz Banasiewicz, tel. (022) 623-12- 01;</t>
  </si>
  <si>
    <t xml:space="preserve">E-mail </t>
  </si>
  <si>
    <t>Dariusz.Banasiewicz@minrol.gov.pl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</si>
  <si>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</si>
  <si>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</si>
  <si>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</si>
  <si>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Białoruś</t>
  </si>
  <si>
    <t>Litwa</t>
  </si>
  <si>
    <t>Szwecja</t>
  </si>
  <si>
    <t>Dania</t>
  </si>
  <si>
    <t>Zmiana % w stosunku do poprzedniego okresu</t>
  </si>
  <si>
    <t>Zmiana %
 w stosunku do okresu sprzed roku</t>
  </si>
  <si>
    <t>nld</t>
  </si>
  <si>
    <t>*</t>
  </si>
  <si>
    <t>TOWAR</t>
  </si>
  <si>
    <t>Cena [zł/kg]</t>
  </si>
  <si>
    <t>Średnie ceny netto skupu szyszek chmielu aromatycznego - skup kontraktacyjny</t>
  </si>
  <si>
    <t>Średnie ceny netto skupu szyszek chmielu goryczkowego - skup kontraktacyjny</t>
  </si>
  <si>
    <t>Hiszpania</t>
  </si>
  <si>
    <t>Iran</t>
  </si>
  <si>
    <t>Wietnam</t>
  </si>
  <si>
    <t>Francja</t>
  </si>
  <si>
    <t xml:space="preserve">styczeń 2025 </t>
  </si>
  <si>
    <t xml:space="preserve"> I-XII 2023r.</t>
  </si>
  <si>
    <t xml:space="preserve"> I-XII 2024r.</t>
  </si>
  <si>
    <t>HANDEL ZAGRANICZNY SZYSZKAMI CHMIELU I PRODUKTAMI CHMIELOWYMI (wg ważniejszych krajów): STYCZEŃ - GRUDZIEŃ 2024 r. - DANE WSTĘPNE</t>
  </si>
  <si>
    <t xml:space="preserve"> I-2024r.</t>
  </si>
  <si>
    <t xml:space="preserve"> I- 2025r.</t>
  </si>
  <si>
    <t>HANDEL ZAGRANICZNY SZYSZKAMI CHMIELU I PRODUKTAMI CHMIELOWYMI (wg ważniejszych krajów): STYCZEŃ - 2025 r. - DANE WSTĘPNE</t>
  </si>
  <si>
    <t>NR 5/ sezon 2024/25</t>
  </si>
  <si>
    <t>26 marca 2025r.</t>
  </si>
  <si>
    <t>Notowania z okresu: LUTY 2025</t>
  </si>
  <si>
    <t>Włochy</t>
  </si>
  <si>
    <t>Finlandia</t>
  </si>
  <si>
    <t>Chiny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</si>
</sst>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mmmm\ yy;@"/>
    <numFmt numFmtId="165" formatCode="[$-10409]0.00"/>
    <numFmt numFmtId="166" formatCode="[$-10409]0.0"/>
  </numFmts>
  <fonts count="5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6"/>
      <name val="Times New Roman"/>
      <family val="1"/>
      <charset val="238"/>
    </font>
    <font>
      <sz val="10"/>
      <name val="Arial CE"/>
    </font>
    <font>
      <i/>
      <sz val="12"/>
      <color indexed="12"/>
      <name val="Arial CE"/>
      <charset val="238"/>
    </font>
    <font>
      <sz val="11"/>
      <color indexed="8"/>
      <name val="Calibri"/>
      <family val="2"/>
      <charset val="238"/>
    </font>
    <font>
      <sz val="18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i/>
      <sz val="14"/>
      <color indexed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8" applyNumberFormat="0" applyAlignment="0" applyProtection="0"/>
    <xf numFmtId="0" fontId="18" fillId="9" borderId="59" applyNumberFormat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0" fillId="0" borderId="60" applyNumberFormat="0" applyFill="0" applyAlignment="0" applyProtection="0"/>
    <xf numFmtId="0" fontId="21" fillId="10" borderId="61" applyNumberFormat="0" applyAlignment="0" applyProtection="0"/>
    <xf numFmtId="0" fontId="22" fillId="0" borderId="62" applyNumberFormat="0" applyFill="0" applyAlignment="0" applyProtection="0"/>
    <xf numFmtId="0" fontId="23" fillId="0" borderId="63" applyNumberFormat="0" applyFill="0" applyAlignment="0" applyProtection="0"/>
    <xf numFmtId="0" fontId="24" fillId="0" borderId="6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6" fillId="9" borderId="58" applyNumberFormat="0" applyAlignment="0" applyProtection="0"/>
    <xf numFmtId="0" fontId="27" fillId="0" borderId="6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5" fillId="11" borderId="66" applyNumberFormat="0" applyFont="0" applyAlignment="0" applyProtection="0"/>
  </cellStyleXfs>
  <cellXfs count="206">
    <xf numFmtId="0" fontId="0" fillId="0" borderId="0" xfId="0"/>
    <xf numFmtId="0" fontId="2" fillId="0" borderId="0" xfId="19"/>
    <xf numFmtId="0" fontId="3" fillId="0" borderId="0" xfId="19" applyFont="1"/>
    <xf numFmtId="0" fontId="5" fillId="0" borderId="0" xfId="18"/>
    <xf numFmtId="0" fontId="4" fillId="0" borderId="0" xfId="18" applyFont="1" applyAlignment="1"/>
    <xf numFmtId="0" fontId="2" fillId="0" borderId="0" xfId="21"/>
    <xf numFmtId="0" fontId="6" fillId="0" borderId="0" xfId="18" applyFont="1"/>
    <xf numFmtId="0" fontId="0" fillId="12" borderId="0" xfId="0" applyFill="1"/>
    <xf numFmtId="0" fontId="32" fillId="12" borderId="0" xfId="0" applyFont="1" applyFill="1"/>
    <xf numFmtId="0" fontId="33" fillId="12" borderId="0" xfId="0" applyFont="1" applyFill="1" applyAlignment="1"/>
    <xf numFmtId="0" fontId="34" fillId="12" borderId="0" xfId="0" applyFont="1" applyFill="1" applyAlignment="1">
      <alignment vertical="center"/>
    </xf>
    <xf numFmtId="0" fontId="32" fillId="0" borderId="0" xfId="0" applyFont="1" applyFill="1"/>
    <xf numFmtId="0" fontId="35" fillId="0" borderId="0" xfId="0" applyFont="1"/>
    <xf numFmtId="0" fontId="32" fillId="0" borderId="0" xfId="0" applyFont="1"/>
    <xf numFmtId="0" fontId="36" fillId="0" borderId="0" xfId="20" applyFont="1" applyFill="1"/>
    <xf numFmtId="0" fontId="37" fillId="0" borderId="0" xfId="0" applyFont="1" applyFill="1"/>
    <xf numFmtId="0" fontId="38" fillId="12" borderId="0" xfId="20" applyFont="1" applyFill="1" applyAlignment="1">
      <alignment horizontal="left"/>
    </xf>
    <xf numFmtId="0" fontId="37" fillId="12" borderId="0" xfId="20" applyFont="1" applyFill="1"/>
    <xf numFmtId="2" fontId="39" fillId="12" borderId="0" xfId="20" applyNumberFormat="1" applyFont="1" applyFill="1"/>
    <xf numFmtId="0" fontId="40" fillId="0" borderId="0" xfId="0" applyFont="1"/>
    <xf numFmtId="0" fontId="41" fillId="0" borderId="0" xfId="0" applyFont="1"/>
    <xf numFmtId="0" fontId="42" fillId="0" borderId="0" xfId="9" applyFont="1" applyAlignment="1" applyProtection="1"/>
    <xf numFmtId="0" fontId="9" fillId="0" borderId="0" xfId="0" applyFont="1"/>
    <xf numFmtId="0" fontId="10" fillId="0" borderId="0" xfId="9" applyFont="1" applyAlignment="1" applyProtection="1"/>
    <xf numFmtId="0" fontId="7" fillId="0" borderId="0" xfId="0" applyFont="1" applyAlignment="1">
      <alignment vertical="center"/>
    </xf>
    <xf numFmtId="0" fontId="43" fillId="0" borderId="0" xfId="18" applyFont="1"/>
    <xf numFmtId="0" fontId="44" fillId="0" borderId="0" xfId="18" applyFont="1"/>
    <xf numFmtId="0" fontId="11" fillId="0" borderId="0" xfId="0" applyFont="1" applyAlignment="1">
      <alignment horizontal="left" vertical="center" indent="3"/>
    </xf>
    <xf numFmtId="0" fontId="40" fillId="0" borderId="0" xfId="18" applyFont="1"/>
    <xf numFmtId="0" fontId="32" fillId="0" borderId="0" xfId="18" applyFont="1"/>
    <xf numFmtId="0" fontId="35" fillId="0" borderId="1" xfId="21" applyFont="1" applyFill="1" applyBorder="1" applyAlignment="1">
      <alignment horizontal="center" vertical="center"/>
    </xf>
    <xf numFmtId="0" fontId="35" fillId="0" borderId="2" xfId="21" applyFont="1" applyFill="1" applyBorder="1" applyAlignment="1">
      <alignment horizontal="center" vertical="center" wrapText="1"/>
    </xf>
    <xf numFmtId="0" fontId="35" fillId="0" borderId="3" xfId="21" applyFont="1" applyFill="1" applyBorder="1" applyAlignment="1">
      <alignment horizontal="center" vertical="center" wrapText="1"/>
    </xf>
    <xf numFmtId="0" fontId="45" fillId="0" borderId="0" xfId="21" applyFont="1" applyFill="1" applyBorder="1"/>
    <xf numFmtId="0" fontId="35" fillId="0" borderId="4" xfId="21" applyFont="1" applyFill="1" applyBorder="1" applyAlignment="1">
      <alignment horizontal="center" vertical="center"/>
    </xf>
    <xf numFmtId="0" fontId="35" fillId="0" borderId="5" xfId="21" applyFont="1" applyFill="1" applyBorder="1" applyAlignment="1">
      <alignment horizontal="center" vertical="center" wrapText="1"/>
    </xf>
    <xf numFmtId="3" fontId="45" fillId="0" borderId="6" xfId="21" applyNumberFormat="1" applyFont="1" applyFill="1" applyBorder="1"/>
    <xf numFmtId="3" fontId="45" fillId="0" borderId="7" xfId="21" applyNumberFormat="1" applyFont="1" applyFill="1" applyBorder="1"/>
    <xf numFmtId="3" fontId="45" fillId="0" borderId="8" xfId="21" applyNumberFormat="1" applyFont="1" applyFill="1" applyBorder="1"/>
    <xf numFmtId="3" fontId="35" fillId="0" borderId="0" xfId="21" applyNumberFormat="1" applyFont="1" applyFill="1" applyBorder="1"/>
    <xf numFmtId="0" fontId="35" fillId="0" borderId="9" xfId="21" applyFont="1" applyFill="1" applyBorder="1" applyAlignment="1">
      <alignment horizontal="center" vertical="center" wrapText="1"/>
    </xf>
    <xf numFmtId="0" fontId="35" fillId="0" borderId="10" xfId="21" applyFont="1" applyFill="1" applyBorder="1" applyAlignment="1">
      <alignment horizontal="center" vertical="center"/>
    </xf>
    <xf numFmtId="0" fontId="32" fillId="0" borderId="0" xfId="21" applyFont="1"/>
    <xf numFmtId="0" fontId="35" fillId="0" borderId="11" xfId="21" applyFont="1" applyBorder="1" applyAlignment="1">
      <alignment horizontal="centerContinuous"/>
    </xf>
    <xf numFmtId="0" fontId="35" fillId="0" borderId="12" xfId="21" applyFont="1" applyBorder="1" applyAlignment="1">
      <alignment horizontal="centerContinuous"/>
    </xf>
    <xf numFmtId="0" fontId="35" fillId="0" borderId="13" xfId="21" applyFont="1" applyBorder="1" applyAlignment="1">
      <alignment horizontal="centerContinuous"/>
    </xf>
    <xf numFmtId="0" fontId="45" fillId="0" borderId="12" xfId="21" applyFont="1" applyBorder="1" applyAlignment="1">
      <alignment horizontal="centerContinuous"/>
    </xf>
    <xf numFmtId="0" fontId="45" fillId="0" borderId="0" xfId="18" applyFont="1"/>
    <xf numFmtId="0" fontId="45" fillId="0" borderId="0" xfId="21" applyFont="1" applyBorder="1"/>
    <xf numFmtId="0" fontId="45" fillId="0" borderId="0" xfId="18" applyFont="1" applyFill="1"/>
    <xf numFmtId="3" fontId="35" fillId="0" borderId="14" xfId="21" applyNumberFormat="1" applyFont="1" applyFill="1" applyBorder="1" applyAlignment="1">
      <alignment vertical="center"/>
    </xf>
    <xf numFmtId="3" fontId="35" fillId="0" borderId="15" xfId="21" applyNumberFormat="1" applyFont="1" applyFill="1" applyBorder="1" applyAlignment="1">
      <alignment vertical="center"/>
    </xf>
    <xf numFmtId="3" fontId="35" fillId="0" borderId="16" xfId="21" applyNumberFormat="1" applyFont="1" applyFill="1" applyBorder="1" applyAlignment="1">
      <alignment vertical="center"/>
    </xf>
    <xf numFmtId="3" fontId="45" fillId="0" borderId="0" xfId="21" applyNumberFormat="1" applyFont="1" applyFill="1" applyBorder="1"/>
    <xf numFmtId="0" fontId="35" fillId="0" borderId="0" xfId="21" applyFont="1" applyFill="1" applyBorder="1" applyAlignment="1">
      <alignment vertical="center"/>
    </xf>
    <xf numFmtId="0" fontId="45" fillId="0" borderId="0" xfId="18" applyFont="1" applyFill="1" applyBorder="1"/>
    <xf numFmtId="3" fontId="35" fillId="0" borderId="15" xfId="21" applyNumberFormat="1" applyFont="1" applyFill="1" applyBorder="1"/>
    <xf numFmtId="3" fontId="35" fillId="0" borderId="16" xfId="21" applyNumberFormat="1" applyFont="1" applyFill="1" applyBorder="1"/>
    <xf numFmtId="3" fontId="45" fillId="0" borderId="17" xfId="21" applyNumberFormat="1" applyFont="1" applyFill="1" applyBorder="1" applyAlignment="1">
      <alignment vertical="center"/>
    </xf>
    <xf numFmtId="3" fontId="45" fillId="0" borderId="18" xfId="21" applyNumberFormat="1" applyFont="1" applyFill="1" applyBorder="1" applyAlignment="1">
      <alignment vertical="center"/>
    </xf>
    <xf numFmtId="3" fontId="45" fillId="0" borderId="19" xfId="21" applyNumberFormat="1" applyFont="1" applyFill="1" applyBorder="1" applyAlignment="1">
      <alignment vertical="center"/>
    </xf>
    <xf numFmtId="3" fontId="45" fillId="0" borderId="20" xfId="21" applyNumberFormat="1" applyFont="1" applyFill="1" applyBorder="1"/>
    <xf numFmtId="0" fontId="45" fillId="0" borderId="0" xfId="21" applyFont="1" applyFill="1" applyBorder="1" applyAlignment="1">
      <alignment vertical="center"/>
    </xf>
    <xf numFmtId="3" fontId="45" fillId="0" borderId="21" xfId="21" applyNumberFormat="1" applyFont="1" applyFill="1" applyBorder="1" applyAlignment="1">
      <alignment vertical="center"/>
    </xf>
    <xf numFmtId="3" fontId="45" fillId="0" borderId="22" xfId="21" applyNumberFormat="1" applyFont="1" applyFill="1" applyBorder="1"/>
    <xf numFmtId="3" fontId="45" fillId="0" borderId="23" xfId="21" applyNumberFormat="1" applyFont="1" applyFill="1" applyBorder="1"/>
    <xf numFmtId="0" fontId="45" fillId="0" borderId="20" xfId="21" applyFont="1" applyFill="1" applyBorder="1"/>
    <xf numFmtId="3" fontId="45" fillId="0" borderId="24" xfId="21" applyNumberFormat="1" applyFont="1" applyFill="1" applyBorder="1"/>
    <xf numFmtId="3" fontId="45" fillId="0" borderId="25" xfId="21" applyNumberFormat="1" applyFont="1" applyFill="1" applyBorder="1"/>
    <xf numFmtId="3" fontId="45" fillId="0" borderId="26" xfId="21" applyNumberFormat="1" applyFont="1" applyFill="1" applyBorder="1"/>
    <xf numFmtId="3" fontId="45" fillId="0" borderId="24" xfId="21" applyNumberFormat="1" applyFont="1" applyFill="1" applyBorder="1" applyAlignment="1">
      <alignment vertical="center"/>
    </xf>
    <xf numFmtId="3" fontId="45" fillId="0" borderId="6" xfId="21" applyNumberFormat="1" applyFont="1" applyFill="1" applyBorder="1" applyAlignment="1">
      <alignment vertical="center"/>
    </xf>
    <xf numFmtId="3" fontId="45" fillId="0" borderId="0" xfId="21" applyNumberFormat="1" applyFont="1" applyFill="1"/>
    <xf numFmtId="0" fontId="45" fillId="0" borderId="0" xfId="21" applyFont="1" applyFill="1"/>
    <xf numFmtId="0" fontId="35" fillId="0" borderId="27" xfId="21" applyFont="1" applyFill="1" applyBorder="1" applyAlignment="1">
      <alignment horizontal="centerContinuous"/>
    </xf>
    <xf numFmtId="0" fontId="45" fillId="0" borderId="12" xfId="21" applyFont="1" applyFill="1" applyBorder="1" applyAlignment="1">
      <alignment horizontal="centerContinuous"/>
    </xf>
    <xf numFmtId="0" fontId="35" fillId="0" borderId="11" xfId="21" applyFont="1" applyFill="1" applyBorder="1" applyAlignment="1">
      <alignment horizontal="centerContinuous"/>
    </xf>
    <xf numFmtId="0" fontId="35" fillId="0" borderId="13" xfId="21" applyFont="1" applyFill="1" applyBorder="1" applyAlignment="1">
      <alignment horizontal="centerContinuous"/>
    </xf>
    <xf numFmtId="3" fontId="35" fillId="0" borderId="27" xfId="21" applyNumberFormat="1" applyFont="1" applyFill="1" applyBorder="1" applyAlignment="1">
      <alignment vertical="center"/>
    </xf>
    <xf numFmtId="3" fontId="45" fillId="0" borderId="28" xfId="21" applyNumberFormat="1" applyFont="1" applyFill="1" applyBorder="1"/>
    <xf numFmtId="3" fontId="45" fillId="0" borderId="29" xfId="21" applyNumberFormat="1" applyFont="1" applyFill="1" applyBorder="1"/>
    <xf numFmtId="3" fontId="45" fillId="0" borderId="30" xfId="21" applyNumberFormat="1" applyFont="1" applyFill="1" applyBorder="1"/>
    <xf numFmtId="3" fontId="45" fillId="0" borderId="31" xfId="21" applyNumberFormat="1" applyFont="1" applyFill="1" applyBorder="1"/>
    <xf numFmtId="3" fontId="45" fillId="0" borderId="32" xfId="21" applyNumberFormat="1" applyFont="1" applyFill="1" applyBorder="1"/>
    <xf numFmtId="3" fontId="45" fillId="0" borderId="33" xfId="21" applyNumberFormat="1" applyFont="1" applyFill="1" applyBorder="1"/>
    <xf numFmtId="3" fontId="45" fillId="0" borderId="34" xfId="21" applyNumberFormat="1" applyFont="1" applyFill="1" applyBorder="1"/>
    <xf numFmtId="3" fontId="45" fillId="0" borderId="35" xfId="21" applyNumberFormat="1" applyFont="1" applyFill="1" applyBorder="1"/>
    <xf numFmtId="3" fontId="45" fillId="0" borderId="36" xfId="21" applyNumberFormat="1" applyFont="1" applyFill="1" applyBorder="1"/>
    <xf numFmtId="3" fontId="45" fillId="0" borderId="37" xfId="21" applyNumberFormat="1" applyFont="1" applyFill="1" applyBorder="1"/>
    <xf numFmtId="3" fontId="45" fillId="0" borderId="38" xfId="21" applyNumberFormat="1" applyFont="1" applyFill="1" applyBorder="1"/>
    <xf numFmtId="3" fontId="45" fillId="0" borderId="39" xfId="21" applyNumberFormat="1" applyFont="1" applyFill="1" applyBorder="1"/>
    <xf numFmtId="0" fontId="35" fillId="0" borderId="12" xfId="21" applyFont="1" applyFill="1" applyBorder="1" applyAlignment="1">
      <alignment horizontal="centerContinuous"/>
    </xf>
    <xf numFmtId="3" fontId="35" fillId="0" borderId="11" xfId="21" applyNumberFormat="1" applyFont="1" applyFill="1" applyBorder="1" applyAlignment="1">
      <alignment vertical="center"/>
    </xf>
    <xf numFmtId="3" fontId="35" fillId="0" borderId="40" xfId="21" applyNumberFormat="1" applyFont="1" applyFill="1" applyBorder="1"/>
    <xf numFmtId="3" fontId="35" fillId="0" borderId="13" xfId="21" applyNumberFormat="1" applyFont="1" applyFill="1" applyBorder="1"/>
    <xf numFmtId="3" fontId="35" fillId="0" borderId="41" xfId="21" applyNumberFormat="1" applyFont="1" applyFill="1" applyBorder="1"/>
    <xf numFmtId="3" fontId="45" fillId="0" borderId="42" xfId="21" applyNumberFormat="1" applyFont="1" applyFill="1" applyBorder="1" applyAlignment="1">
      <alignment vertical="center"/>
    </xf>
    <xf numFmtId="3" fontId="45" fillId="0" borderId="43" xfId="21" applyNumberFormat="1" applyFont="1" applyFill="1" applyBorder="1"/>
    <xf numFmtId="3" fontId="45" fillId="0" borderId="44" xfId="21" applyNumberFormat="1" applyFont="1" applyFill="1" applyBorder="1" applyAlignment="1">
      <alignment vertical="center"/>
    </xf>
    <xf numFmtId="3" fontId="45" fillId="0" borderId="45" xfId="21" applyNumberFormat="1" applyFont="1" applyFill="1" applyBorder="1"/>
    <xf numFmtId="3" fontId="45" fillId="0" borderId="46" xfId="21" applyNumberFormat="1" applyFont="1" applyFill="1" applyBorder="1"/>
    <xf numFmtId="3" fontId="45" fillId="0" borderId="47" xfId="21" applyNumberFormat="1" applyFont="1" applyFill="1" applyBorder="1"/>
    <xf numFmtId="3" fontId="45" fillId="0" borderId="48" xfId="21" applyNumberFormat="1" applyFont="1" applyFill="1" applyBorder="1"/>
    <xf numFmtId="3" fontId="45" fillId="0" borderId="49" xfId="21" applyNumberFormat="1" applyFont="1" applyFill="1" applyBorder="1"/>
    <xf numFmtId="3" fontId="45" fillId="0" borderId="50" xfId="21" applyNumberFormat="1" applyFont="1" applyFill="1" applyBorder="1"/>
    <xf numFmtId="3" fontId="45" fillId="0" borderId="51" xfId="21" applyNumberFormat="1" applyFont="1" applyFill="1" applyBorder="1"/>
    <xf numFmtId="3" fontId="45" fillId="0" borderId="52" xfId="21" applyNumberFormat="1" applyFont="1" applyFill="1" applyBorder="1"/>
    <xf numFmtId="3" fontId="45" fillId="0" borderId="53" xfId="21" applyNumberFormat="1" applyFont="1" applyFill="1" applyBorder="1"/>
    <xf numFmtId="0" fontId="45" fillId="0" borderId="0" xfId="21" applyFont="1"/>
    <xf numFmtId="0" fontId="46" fillId="0" borderId="0" xfId="18" applyFont="1"/>
    <xf numFmtId="3" fontId="47" fillId="0" borderId="0" xfId="21" applyNumberFormat="1" applyFont="1" applyFill="1" applyBorder="1"/>
    <xf numFmtId="0" fontId="48" fillId="0" borderId="0" xfId="18" applyFont="1" applyAlignment="1"/>
    <xf numFmtId="0" fontId="49" fillId="0" borderId="0" xfId="18" applyFont="1" applyFill="1" applyAlignment="1"/>
    <xf numFmtId="3" fontId="47" fillId="0" borderId="0" xfId="21" applyNumberFormat="1" applyFont="1" applyBorder="1"/>
    <xf numFmtId="0" fontId="50" fillId="0" borderId="0" xfId="18" applyFont="1"/>
    <xf numFmtId="0" fontId="38" fillId="13" borderId="0" xfId="20" applyFont="1" applyFill="1"/>
    <xf numFmtId="0" fontId="37" fillId="13" borderId="0" xfId="20" applyFont="1" applyFill="1"/>
    <xf numFmtId="0" fontId="8" fillId="13" borderId="0" xfId="0" applyFont="1" applyFill="1"/>
    <xf numFmtId="0" fontId="37" fillId="13" borderId="0" xfId="0" applyFont="1" applyFill="1"/>
    <xf numFmtId="0" fontId="0" fillId="13" borderId="0" xfId="0" applyFill="1"/>
    <xf numFmtId="0" fontId="0" fillId="0" borderId="0" xfId="0" applyFill="1"/>
    <xf numFmtId="0" fontId="36" fillId="13" borderId="0" xfId="20" applyFont="1" applyFill="1"/>
    <xf numFmtId="0" fontId="32" fillId="13" borderId="0" xfId="0" applyFont="1" applyFill="1"/>
    <xf numFmtId="0" fontId="0" fillId="0" borderId="0" xfId="0" applyAlignment="1">
      <alignment horizontal="left"/>
    </xf>
    <xf numFmtId="0" fontId="52" fillId="0" borderId="67" xfId="16" applyNumberFormat="1" applyFont="1" applyFill="1" applyBorder="1" applyAlignment="1">
      <alignment horizontal="center" vertical="center" wrapText="1" readingOrder="1"/>
    </xf>
    <xf numFmtId="0" fontId="52" fillId="0" borderId="68" xfId="16" applyNumberFormat="1" applyFont="1" applyFill="1" applyBorder="1" applyAlignment="1">
      <alignment horizontal="center" vertical="center" wrapText="1" readingOrder="1"/>
    </xf>
    <xf numFmtId="0" fontId="52" fillId="0" borderId="69" xfId="16" applyNumberFormat="1" applyFont="1" applyFill="1" applyBorder="1" applyAlignment="1">
      <alignment horizontal="center" vertical="center" wrapText="1" readingOrder="1"/>
    </xf>
    <xf numFmtId="0" fontId="52" fillId="0" borderId="11" xfId="16" applyNumberFormat="1" applyFont="1" applyFill="1" applyBorder="1" applyAlignment="1">
      <alignment horizontal="center" vertical="center" wrapText="1" readingOrder="1"/>
    </xf>
    <xf numFmtId="165" fontId="51" fillId="0" borderId="70" xfId="16" applyNumberFormat="1" applyFont="1" applyFill="1" applyBorder="1" applyAlignment="1">
      <alignment horizontal="center" vertical="center" wrapText="1" readingOrder="1"/>
    </xf>
    <xf numFmtId="3" fontId="45" fillId="0" borderId="0" xfId="21" applyNumberFormat="1" applyFont="1" applyFill="1" applyBorder="1" applyAlignment="1">
      <alignment vertical="center"/>
    </xf>
    <xf numFmtId="0" fontId="51" fillId="0" borderId="71" xfId="16" applyNumberFormat="1" applyFont="1" applyFill="1" applyBorder="1" applyAlignment="1">
      <alignment horizontal="center" vertical="center" wrapText="1" readingOrder="1"/>
    </xf>
    <xf numFmtId="166" fontId="31" fillId="14" borderId="70" xfId="16" applyNumberFormat="1" applyFont="1" applyFill="1" applyBorder="1" applyAlignment="1">
      <alignment horizontal="center" vertical="center" wrapText="1" readingOrder="1"/>
    </xf>
    <xf numFmtId="0" fontId="51" fillId="0" borderId="72" xfId="16" applyNumberFormat="1" applyFont="1" applyFill="1" applyBorder="1" applyAlignment="1">
      <alignment horizontal="center" vertical="center" wrapText="1" readingOrder="1"/>
    </xf>
    <xf numFmtId="0" fontId="51" fillId="0" borderId="70" xfId="16" applyNumberFormat="1" applyFont="1" applyFill="1" applyBorder="1" applyAlignment="1">
      <alignment horizontal="center" vertical="center" wrapText="1" readingOrder="1"/>
    </xf>
    <xf numFmtId="0" fontId="51" fillId="0" borderId="73" xfId="16" applyNumberFormat="1" applyFont="1" applyFill="1" applyBorder="1" applyAlignment="1">
      <alignment horizontal="center" vertical="center" wrapText="1" readingOrder="1"/>
    </xf>
    <xf numFmtId="0" fontId="2" fillId="0" borderId="0" xfId="21" applyBorder="1"/>
    <xf numFmtId="164" fontId="51" fillId="0" borderId="71" xfId="16" applyNumberFormat="1" applyFont="1" applyFill="1" applyBorder="1" applyAlignment="1">
      <alignment horizontal="center" vertical="center" wrapText="1" readingOrder="1"/>
    </xf>
    <xf numFmtId="165" fontId="51" fillId="0" borderId="46" xfId="16" applyNumberFormat="1" applyFont="1" applyFill="1" applyBorder="1" applyAlignment="1">
      <alignment horizontal="center" vertical="center" wrapText="1" readingOrder="1"/>
    </xf>
    <xf numFmtId="166" fontId="31" fillId="14" borderId="46" xfId="16" applyNumberFormat="1" applyFont="1" applyFill="1" applyBorder="1" applyAlignment="1">
      <alignment horizontal="center" vertical="center" wrapText="1" readingOrder="1"/>
    </xf>
    <xf numFmtId="166" fontId="19" fillId="15" borderId="49" xfId="16" applyNumberFormat="1" applyFont="1" applyFill="1" applyBorder="1" applyAlignment="1">
      <alignment horizontal="center" vertical="center" wrapText="1" readingOrder="1"/>
    </xf>
    <xf numFmtId="2" fontId="51" fillId="0" borderId="7" xfId="16" applyNumberFormat="1" applyFont="1" applyFill="1" applyBorder="1" applyAlignment="1">
      <alignment horizontal="center" vertical="center" wrapText="1" readingOrder="1"/>
    </xf>
    <xf numFmtId="165" fontId="51" fillId="0" borderId="7" xfId="16" applyNumberFormat="1" applyFont="1" applyFill="1" applyBorder="1" applyAlignment="1">
      <alignment horizontal="center" vertical="center" wrapText="1" readingOrder="1"/>
    </xf>
    <xf numFmtId="166" fontId="31" fillId="14" borderId="7" xfId="16" applyNumberFormat="1" applyFont="1" applyFill="1" applyBorder="1" applyAlignment="1">
      <alignment horizontal="center" vertical="center" wrapText="1" readingOrder="1"/>
    </xf>
    <xf numFmtId="166" fontId="19" fillId="15" borderId="8" xfId="16" applyNumberFormat="1" applyFont="1" applyFill="1" applyBorder="1" applyAlignment="1">
      <alignment horizontal="center" vertical="center" wrapText="1" readingOrder="1"/>
    </xf>
    <xf numFmtId="164" fontId="53" fillId="16" borderId="71" xfId="16" applyNumberFormat="1" applyFont="1" applyFill="1" applyBorder="1" applyAlignment="1">
      <alignment horizontal="center" vertical="center" wrapText="1" readingOrder="1"/>
    </xf>
    <xf numFmtId="165" fontId="53" fillId="16" borderId="54" xfId="16" applyNumberFormat="1" applyFont="1" applyFill="1" applyBorder="1" applyAlignment="1">
      <alignment horizontal="center" vertical="center" wrapText="1" readingOrder="1"/>
    </xf>
    <xf numFmtId="165" fontId="53" fillId="16" borderId="6" xfId="16" applyNumberFormat="1" applyFont="1" applyFill="1" applyBorder="1" applyAlignment="1">
      <alignment horizontal="center" vertical="center" wrapText="1" readingOrder="1"/>
    </xf>
    <xf numFmtId="0" fontId="35" fillId="16" borderId="5" xfId="21" applyFont="1" applyFill="1" applyBorder="1" applyAlignment="1">
      <alignment horizontal="center" vertical="center" wrapText="1"/>
    </xf>
    <xf numFmtId="0" fontId="35" fillId="16" borderId="3" xfId="21" applyFont="1" applyFill="1" applyBorder="1" applyAlignment="1">
      <alignment horizontal="center" vertical="center" wrapText="1"/>
    </xf>
    <xf numFmtId="3" fontId="35" fillId="16" borderId="15" xfId="21" applyNumberFormat="1" applyFont="1" applyFill="1" applyBorder="1"/>
    <xf numFmtId="3" fontId="35" fillId="16" borderId="16" xfId="21" applyNumberFormat="1" applyFont="1" applyFill="1" applyBorder="1"/>
    <xf numFmtId="3" fontId="45" fillId="16" borderId="18" xfId="21" applyNumberFormat="1" applyFont="1" applyFill="1" applyBorder="1"/>
    <xf numFmtId="3" fontId="45" fillId="16" borderId="19" xfId="21" applyNumberFormat="1" applyFont="1" applyFill="1" applyBorder="1"/>
    <xf numFmtId="3" fontId="45" fillId="16" borderId="25" xfId="21" applyNumberFormat="1" applyFont="1" applyFill="1" applyBorder="1" applyAlignment="1">
      <alignment vertical="center"/>
    </xf>
    <xf numFmtId="3" fontId="45" fillId="16" borderId="26" xfId="21" applyNumberFormat="1" applyFont="1" applyFill="1" applyBorder="1" applyAlignment="1">
      <alignment vertical="center"/>
    </xf>
    <xf numFmtId="3" fontId="45" fillId="16" borderId="7" xfId="21" applyNumberFormat="1" applyFont="1" applyFill="1" applyBorder="1"/>
    <xf numFmtId="3" fontId="45" fillId="16" borderId="8" xfId="21" applyNumberFormat="1" applyFont="1" applyFill="1" applyBorder="1"/>
    <xf numFmtId="3" fontId="35" fillId="16" borderId="15" xfId="21" applyNumberFormat="1" applyFont="1" applyFill="1" applyBorder="1" applyAlignment="1">
      <alignment vertical="center"/>
    </xf>
    <xf numFmtId="3" fontId="35" fillId="16" borderId="16" xfId="21" applyNumberFormat="1" applyFont="1" applyFill="1" applyBorder="1" applyAlignment="1">
      <alignment vertical="center"/>
    </xf>
    <xf numFmtId="3" fontId="45" fillId="16" borderId="22" xfId="21" applyNumberFormat="1" applyFont="1" applyFill="1" applyBorder="1" applyAlignment="1">
      <alignment vertical="center"/>
    </xf>
    <xf numFmtId="3" fontId="45" fillId="16" borderId="23" xfId="21" applyNumberFormat="1" applyFont="1" applyFill="1" applyBorder="1" applyAlignment="1">
      <alignment vertical="center"/>
    </xf>
    <xf numFmtId="3" fontId="45" fillId="16" borderId="7" xfId="21" applyNumberFormat="1" applyFont="1" applyFill="1" applyBorder="1" applyAlignment="1">
      <alignment vertical="center"/>
    </xf>
    <xf numFmtId="3" fontId="45" fillId="16" borderId="8" xfId="21" applyNumberFormat="1" applyFont="1" applyFill="1" applyBorder="1" applyAlignment="1">
      <alignment vertical="center"/>
    </xf>
    <xf numFmtId="3" fontId="45" fillId="16" borderId="32" xfId="21" applyNumberFormat="1" applyFont="1" applyFill="1" applyBorder="1"/>
    <xf numFmtId="3" fontId="45" fillId="16" borderId="33" xfId="21" applyNumberFormat="1" applyFont="1" applyFill="1" applyBorder="1"/>
    <xf numFmtId="3" fontId="45" fillId="16" borderId="35" xfId="21" applyNumberFormat="1" applyFont="1" applyFill="1" applyBorder="1"/>
    <xf numFmtId="3" fontId="45" fillId="16" borderId="36" xfId="21" applyNumberFormat="1" applyFont="1" applyFill="1" applyBorder="1"/>
    <xf numFmtId="3" fontId="45" fillId="16" borderId="38" xfId="21" applyNumberFormat="1" applyFont="1" applyFill="1" applyBorder="1"/>
    <xf numFmtId="3" fontId="45" fillId="16" borderId="39" xfId="21" applyNumberFormat="1" applyFont="1" applyFill="1" applyBorder="1"/>
    <xf numFmtId="164" fontId="53" fillId="0" borderId="71" xfId="16" applyNumberFormat="1" applyFont="1" applyFill="1" applyBorder="1" applyAlignment="1">
      <alignment horizontal="center" vertical="center" wrapText="1" readingOrder="1"/>
    </xf>
    <xf numFmtId="165" fontId="53" fillId="16" borderId="21" xfId="16" applyNumberFormat="1" applyFont="1" applyFill="1" applyBorder="1" applyAlignment="1">
      <alignment horizontal="center" vertical="center" wrapText="1" readingOrder="1"/>
    </xf>
    <xf numFmtId="165" fontId="51" fillId="0" borderId="22" xfId="16" applyNumberFormat="1" applyFont="1" applyFill="1" applyBorder="1" applyAlignment="1">
      <alignment horizontal="center" vertical="center" wrapText="1" readingOrder="1"/>
    </xf>
    <xf numFmtId="166" fontId="31" fillId="14" borderId="22" xfId="16" applyNumberFormat="1" applyFont="1" applyFill="1" applyBorder="1" applyAlignment="1">
      <alignment horizontal="center" vertical="center" wrapText="1" readingOrder="1"/>
    </xf>
    <xf numFmtId="166" fontId="19" fillId="15" borderId="23" xfId="16" applyNumberFormat="1" applyFont="1" applyFill="1" applyBorder="1" applyAlignment="1">
      <alignment horizontal="center" vertical="center" wrapText="1" readingOrder="1"/>
    </xf>
    <xf numFmtId="165" fontId="53" fillId="16" borderId="76" xfId="16" applyNumberFormat="1" applyFont="1" applyFill="1" applyBorder="1" applyAlignment="1">
      <alignment horizontal="center" vertical="center" wrapText="1" readingOrder="1"/>
    </xf>
    <xf numFmtId="165" fontId="51" fillId="0" borderId="40" xfId="16" applyNumberFormat="1" applyFont="1" applyFill="1" applyBorder="1" applyAlignment="1">
      <alignment horizontal="center" vertical="center" wrapText="1" readingOrder="1"/>
    </xf>
    <xf numFmtId="166" fontId="31" fillId="14" borderId="40" xfId="16" applyNumberFormat="1" applyFont="1" applyFill="1" applyBorder="1" applyAlignment="1">
      <alignment horizontal="center" vertical="center" wrapText="1" readingOrder="1"/>
    </xf>
    <xf numFmtId="166" fontId="19" fillId="15" borderId="41" xfId="16" applyNumberFormat="1" applyFont="1" applyFill="1" applyBorder="1" applyAlignment="1">
      <alignment horizontal="center" vertical="center" wrapText="1" readingOrder="1"/>
    </xf>
    <xf numFmtId="164" fontId="51" fillId="0" borderId="70" xfId="16" applyNumberFormat="1" applyFont="1" applyFill="1" applyBorder="1" applyAlignment="1">
      <alignment horizontal="center" vertical="center" wrapText="1" readingOrder="1"/>
    </xf>
    <xf numFmtId="166" fontId="31" fillId="0" borderId="73" xfId="16" applyNumberFormat="1" applyFont="1" applyFill="1" applyBorder="1" applyAlignment="1">
      <alignment horizontal="center" vertical="center" wrapText="1" readingOrder="1"/>
    </xf>
    <xf numFmtId="0" fontId="52" fillId="0" borderId="77" xfId="16" applyNumberFormat="1" applyFont="1" applyFill="1" applyBorder="1" applyAlignment="1">
      <alignment horizontal="center" vertical="center" wrapText="1" readingOrder="1"/>
    </xf>
    <xf numFmtId="0" fontId="52" fillId="0" borderId="78" xfId="16" applyNumberFormat="1" applyFont="1" applyFill="1" applyBorder="1" applyAlignment="1">
      <alignment horizontal="center" vertical="center" wrapText="1" readingOrder="1"/>
    </xf>
    <xf numFmtId="165" fontId="51" fillId="16" borderId="79" xfId="16" applyNumberFormat="1" applyFont="1" applyFill="1" applyBorder="1" applyAlignment="1">
      <alignment horizontal="center" vertical="center" wrapText="1" readingOrder="1"/>
    </xf>
    <xf numFmtId="165" fontId="51" fillId="0" borderId="80" xfId="16" applyNumberFormat="1" applyFont="1" applyFill="1" applyBorder="1" applyAlignment="1">
      <alignment horizontal="center" vertical="center" wrapText="1" readingOrder="1"/>
    </xf>
    <xf numFmtId="166" fontId="31" fillId="14" borderId="80" xfId="16" applyNumberFormat="1" applyFont="1" applyFill="1" applyBorder="1" applyAlignment="1">
      <alignment horizontal="center" vertical="center" wrapText="1" readingOrder="1"/>
    </xf>
    <xf numFmtId="166" fontId="31" fillId="0" borderId="81" xfId="16" applyNumberFormat="1" applyFont="1" applyFill="1" applyBorder="1" applyAlignment="1">
      <alignment horizontal="center" vertical="center" wrapText="1" readingOrder="1"/>
    </xf>
    <xf numFmtId="165" fontId="51" fillId="16" borderId="74" xfId="16" applyNumberFormat="1" applyFont="1" applyFill="1" applyBorder="1" applyAlignment="1">
      <alignment horizontal="center" vertical="center" wrapText="1" readingOrder="1"/>
    </xf>
    <xf numFmtId="0" fontId="54" fillId="0" borderId="11" xfId="16" applyNumberFormat="1" applyFont="1" applyFill="1" applyBorder="1" applyAlignment="1">
      <alignment horizontal="center" vertical="center" wrapText="1" readingOrder="1"/>
    </xf>
    <xf numFmtId="165" fontId="51" fillId="16" borderId="21" xfId="16" applyNumberFormat="1" applyFont="1" applyFill="1" applyBorder="1" applyAlignment="1">
      <alignment horizontal="center" vertical="center" wrapText="1" readingOrder="1"/>
    </xf>
    <xf numFmtId="166" fontId="31" fillId="0" borderId="23" xfId="16" applyNumberFormat="1" applyFont="1" applyFill="1" applyBorder="1" applyAlignment="1">
      <alignment horizontal="center" vertical="center" wrapText="1" readingOrder="1"/>
    </xf>
    <xf numFmtId="3" fontId="45" fillId="0" borderId="82" xfId="21" applyNumberFormat="1" applyFont="1" applyFill="1" applyBorder="1"/>
    <xf numFmtId="0" fontId="54" fillId="0" borderId="55" xfId="16" applyNumberFormat="1" applyFont="1" applyFill="1" applyBorder="1" applyAlignment="1">
      <alignment horizontal="center" vertical="center" wrapText="1" readingOrder="1"/>
    </xf>
    <xf numFmtId="0" fontId="54" fillId="0" borderId="56" xfId="16" applyNumberFormat="1" applyFont="1" applyFill="1" applyBorder="1" applyAlignment="1">
      <alignment horizontal="center" vertical="center" wrapText="1" readingOrder="1"/>
    </xf>
    <xf numFmtId="0" fontId="55" fillId="0" borderId="0" xfId="16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52" fillId="0" borderId="74" xfId="16" applyNumberFormat="1" applyFont="1" applyFill="1" applyBorder="1" applyAlignment="1">
      <alignment horizontal="center" vertical="center" wrapText="1" readingOrder="1"/>
    </xf>
    <xf numFmtId="0" fontId="45" fillId="0" borderId="12" xfId="16" applyNumberFormat="1" applyFont="1" applyFill="1" applyBorder="1" applyAlignment="1">
      <alignment vertical="top" wrapText="1"/>
    </xf>
    <xf numFmtId="0" fontId="45" fillId="0" borderId="13" xfId="16" applyNumberFormat="1" applyFont="1" applyFill="1" applyBorder="1" applyAlignment="1">
      <alignment vertical="top" wrapText="1"/>
    </xf>
    <xf numFmtId="0" fontId="54" fillId="0" borderId="75" xfId="16" applyNumberFormat="1" applyFont="1" applyFill="1" applyBorder="1" applyAlignment="1">
      <alignment horizontal="center" vertical="center" wrapText="1" readingOrder="1"/>
    </xf>
    <xf numFmtId="0" fontId="35" fillId="0" borderId="12" xfId="16" applyNumberFormat="1" applyFont="1" applyFill="1" applyBorder="1" applyAlignment="1">
      <alignment vertical="top" wrapText="1"/>
    </xf>
    <xf numFmtId="0" fontId="35" fillId="0" borderId="13" xfId="16" applyNumberFormat="1" applyFont="1" applyFill="1" applyBorder="1" applyAlignment="1">
      <alignment vertical="top" wrapText="1"/>
    </xf>
    <xf numFmtId="0" fontId="35" fillId="0" borderId="11" xfId="21" applyFont="1" applyBorder="1" applyAlignment="1">
      <alignment horizontal="center"/>
    </xf>
    <xf numFmtId="0" fontId="35" fillId="0" borderId="12" xfId="21" applyFont="1" applyBorder="1" applyAlignment="1">
      <alignment horizontal="center"/>
    </xf>
    <xf numFmtId="0" fontId="35" fillId="0" borderId="57" xfId="21" applyFont="1" applyBorder="1" applyAlignment="1">
      <alignment horizontal="center"/>
    </xf>
    <xf numFmtId="0" fontId="4" fillId="0" borderId="52" xfId="21" applyFont="1" applyBorder="1" applyAlignment="1">
      <alignment horizontal="left"/>
    </xf>
    <xf numFmtId="0" fontId="35" fillId="0" borderId="13" xfId="21" applyFont="1" applyBorder="1" applyAlignment="1">
      <alignment horizontal="center"/>
    </xf>
  </cellXfs>
  <cellStyles count="28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Hiperłącze" xfId="9" builtinId="8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" xfId="16"/>
    <cellStyle name="Normalny" xfId="0" builtinId="0"/>
    <cellStyle name="Normalny 2" xfId="17"/>
    <cellStyle name="Normalny 3" xfId="18"/>
    <cellStyle name="Normalny_bar_11" xfId="19"/>
    <cellStyle name="Normalny_DROB41_0" xfId="20"/>
    <cellStyle name="Normalny_MatrycaKRAJ" xfId="21"/>
    <cellStyle name="Obliczenia" xfId="22" builtinId="22" customBuiltin="1"/>
    <cellStyle name="Suma" xfId="23" builtinId="25" customBuiltin="1"/>
    <cellStyle name="Tekst objaśnienia" xfId="24" builtinId="53" customBuiltin="1"/>
    <cellStyle name="Tekst ostrzeżenia" xfId="25" builtinId="11" customBuiltin="1"/>
    <cellStyle name="Tytuł" xfId="26" builtinId="15" customBuiltin="1"/>
    <cellStyle name="Uwaga 2" xfId="27"/>
  </cellStyles>
  <dxfs count="6"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142875</xdr:rowOff>
    </xdr:from>
    <xdr:to>
      <xdr:col>5</xdr:col>
      <xdr:colOff>342900</xdr:colOff>
      <xdr:row>8</xdr:row>
      <xdr:rowOff>85725</xdr:rowOff>
    </xdr:to>
    <xdr:pic>
      <xdr:nvPicPr>
        <xdr:cNvPr id="5226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27717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214110</xdr:colOff>
      <xdr:row>4</xdr:row>
      <xdr:rowOff>0</xdr:rowOff>
    </xdr:from>
    <xdr:to>
      <xdr:col>18</xdr:col>
      <xdr:colOff>603980</xdr:colOff>
      <xdr:row>11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5685" y="733425"/>
          <a:ext cx="5876270" cy="3895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77431</xdr:colOff>
      <xdr:row>4</xdr:row>
      <xdr:rowOff>0</xdr:rowOff>
    </xdr:from>
    <xdr:to>
      <xdr:col>19</xdr:col>
      <xdr:colOff>323592</xdr:colOff>
      <xdr:row>14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9006" y="733425"/>
          <a:ext cx="6342161" cy="3533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569529</xdr:colOff>
      <xdr:row>6</xdr:row>
      <xdr:rowOff>85724</xdr:rowOff>
    </xdr:from>
    <xdr:to>
      <xdr:col>19</xdr:col>
      <xdr:colOff>228600</xdr:colOff>
      <xdr:row>31</xdr:row>
      <xdr:rowOff>129730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7129" y="1057274"/>
          <a:ext cx="7583871" cy="4092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7"/>
  <sheetViews>
    <sheetView showGridLines="0" tabSelected="1" topLeftCell="A3" workbookViewId="0">
      <selection activeCell="Y19" sqref="Y19"/>
    </sheetView>
  </sheetViews>
  <sheetFormatPr defaultRowHeight="12.75" x14ac:dyDescent="0.2"/>
  <sheetData>
    <row r="3" spans="2:12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2:12" x14ac:dyDescent="0.2">
      <c r="B4" s="7"/>
      <c r="C4" s="7"/>
      <c r="D4" s="7"/>
      <c r="E4" s="7"/>
      <c r="F4" s="7"/>
      <c r="G4" s="7"/>
      <c r="H4" s="8"/>
      <c r="I4" s="8"/>
      <c r="J4" s="7"/>
      <c r="K4" s="7"/>
      <c r="L4" s="7"/>
    </row>
    <row r="5" spans="2:12" ht="15.75" x14ac:dyDescent="0.25">
      <c r="B5" s="7"/>
      <c r="C5" s="7"/>
      <c r="D5" s="7"/>
      <c r="E5" s="7"/>
      <c r="F5" s="7"/>
      <c r="G5" s="9" t="s">
        <v>32</v>
      </c>
      <c r="H5" s="8"/>
      <c r="I5" s="8"/>
      <c r="J5" s="7"/>
      <c r="K5" s="7"/>
      <c r="L5" s="7"/>
    </row>
    <row r="6" spans="2:12" ht="15.75" x14ac:dyDescent="0.25">
      <c r="B6" s="7"/>
      <c r="C6" s="7"/>
      <c r="D6" s="7"/>
      <c r="E6" s="7"/>
      <c r="F6" s="7"/>
      <c r="G6" s="9" t="s">
        <v>33</v>
      </c>
      <c r="H6" s="8"/>
      <c r="I6" s="8"/>
      <c r="J6" s="7"/>
      <c r="K6" s="7"/>
      <c r="L6" s="7"/>
    </row>
    <row r="7" spans="2:12" ht="17.25" x14ac:dyDescent="0.2">
      <c r="B7" s="7"/>
      <c r="C7" s="7"/>
      <c r="D7" s="7"/>
      <c r="E7" s="7"/>
      <c r="F7" s="7"/>
      <c r="G7" s="10" t="s">
        <v>34</v>
      </c>
      <c r="H7" s="7"/>
      <c r="I7" s="8"/>
      <c r="J7" s="7"/>
      <c r="K7" s="7"/>
      <c r="L7" s="7"/>
    </row>
    <row r="8" spans="2:12" x14ac:dyDescent="0.2">
      <c r="B8" s="7"/>
      <c r="C8" s="7"/>
      <c r="D8" s="7"/>
      <c r="E8" s="7"/>
      <c r="F8" s="7"/>
      <c r="G8" s="8"/>
      <c r="H8" s="8"/>
      <c r="I8" s="8"/>
      <c r="J8" s="7"/>
      <c r="K8" s="7"/>
      <c r="L8" s="7"/>
    </row>
    <row r="9" spans="2:12" x14ac:dyDescent="0.2">
      <c r="B9" s="8"/>
      <c r="C9" s="8"/>
      <c r="D9" s="8"/>
      <c r="E9" s="8"/>
      <c r="F9" s="8"/>
      <c r="G9" s="7"/>
      <c r="H9" s="7"/>
      <c r="I9" s="7"/>
      <c r="J9" s="7"/>
      <c r="K9" s="7"/>
      <c r="L9" s="7"/>
    </row>
    <row r="10" spans="2:12" ht="15.75" x14ac:dyDescent="0.25">
      <c r="B10" s="12" t="s">
        <v>4</v>
      </c>
      <c r="C10" s="13"/>
      <c r="D10" s="13"/>
      <c r="E10" s="13"/>
      <c r="F10" s="13"/>
    </row>
    <row r="11" spans="2:12" x14ac:dyDescent="0.2">
      <c r="B11" s="13"/>
      <c r="C11" s="13"/>
      <c r="D11" s="13"/>
      <c r="E11" s="13"/>
      <c r="F11" s="13"/>
    </row>
    <row r="12" spans="2:12" x14ac:dyDescent="0.2">
      <c r="B12" s="13"/>
      <c r="C12" s="13"/>
      <c r="D12" s="13"/>
      <c r="E12" s="13"/>
      <c r="F12" s="13"/>
    </row>
    <row r="13" spans="2:12" ht="31.5" x14ac:dyDescent="0.5">
      <c r="B13" s="121" t="s">
        <v>8</v>
      </c>
      <c r="C13" s="122"/>
      <c r="D13" s="122"/>
      <c r="E13" s="122"/>
      <c r="F13" s="11"/>
      <c r="G13" s="120"/>
      <c r="H13" s="120"/>
      <c r="I13" s="120"/>
      <c r="J13" s="120"/>
      <c r="K13" s="120"/>
      <c r="L13" s="120"/>
    </row>
    <row r="14" spans="2:12" ht="31.5" x14ac:dyDescent="0.5">
      <c r="B14" s="14"/>
      <c r="C14" s="11"/>
      <c r="D14" s="11"/>
      <c r="E14" s="11"/>
      <c r="F14" s="11"/>
    </row>
    <row r="15" spans="2:12" x14ac:dyDescent="0.2">
      <c r="B15" s="13"/>
      <c r="C15" s="13"/>
      <c r="D15" s="13"/>
      <c r="E15" s="13"/>
      <c r="F15" s="13"/>
    </row>
    <row r="16" spans="2:12" ht="23.25" x14ac:dyDescent="0.35">
      <c r="B16" s="115" t="s">
        <v>67</v>
      </c>
      <c r="C16" s="116"/>
      <c r="D16" s="117"/>
      <c r="E16" s="115"/>
      <c r="F16" s="15"/>
      <c r="G16" s="115" t="s">
        <v>68</v>
      </c>
      <c r="H16" s="118"/>
      <c r="I16" s="119"/>
    </row>
    <row r="17" spans="2:12" x14ac:dyDescent="0.2">
      <c r="B17" s="13"/>
      <c r="C17" s="13"/>
      <c r="D17" s="13"/>
      <c r="E17" s="13"/>
      <c r="F17" s="13"/>
    </row>
    <row r="18" spans="2:12" x14ac:dyDescent="0.2">
      <c r="B18" s="13"/>
      <c r="C18" s="13"/>
      <c r="D18" s="13"/>
      <c r="E18" s="13"/>
      <c r="F18" s="13"/>
    </row>
    <row r="19" spans="2:12" ht="26.25" x14ac:dyDescent="0.4">
      <c r="B19" s="16" t="s">
        <v>69</v>
      </c>
      <c r="C19" s="17"/>
      <c r="D19" s="18"/>
      <c r="E19" s="17"/>
      <c r="F19" s="17"/>
      <c r="G19" s="7"/>
      <c r="H19" s="7"/>
      <c r="I19" s="7"/>
      <c r="J19" s="7"/>
      <c r="K19" s="7"/>
      <c r="L19" s="7"/>
    </row>
    <row r="20" spans="2:12" ht="15" x14ac:dyDescent="0.25">
      <c r="B20" s="19"/>
      <c r="C20" s="19"/>
      <c r="D20" s="19"/>
      <c r="E20" s="19"/>
      <c r="F20" s="19"/>
    </row>
    <row r="21" spans="2:12" x14ac:dyDescent="0.2">
      <c r="B21" s="2" t="s">
        <v>9</v>
      </c>
      <c r="C21" s="1"/>
      <c r="D21" s="1"/>
      <c r="E21" s="1"/>
      <c r="F21" s="1"/>
      <c r="G21" s="1"/>
      <c r="H21" s="1"/>
    </row>
    <row r="22" spans="2:12" ht="15" x14ac:dyDescent="0.25">
      <c r="B22" s="19" t="s">
        <v>5</v>
      </c>
      <c r="C22" s="19"/>
      <c r="D22" s="19"/>
      <c r="E22" s="19"/>
      <c r="F22" s="19"/>
    </row>
    <row r="23" spans="2:12" ht="15" x14ac:dyDescent="0.25">
      <c r="B23" s="20" t="s">
        <v>35</v>
      </c>
      <c r="C23" s="20"/>
      <c r="D23" s="20"/>
      <c r="E23" s="20"/>
      <c r="F23" s="20"/>
    </row>
    <row r="24" spans="2:12" ht="15" x14ac:dyDescent="0.25">
      <c r="B24" s="20" t="s">
        <v>36</v>
      </c>
      <c r="C24" s="20"/>
      <c r="D24" s="20"/>
      <c r="E24" s="20"/>
      <c r="F24" s="20"/>
    </row>
    <row r="25" spans="2:12" ht="15" x14ac:dyDescent="0.25">
      <c r="B25" s="19" t="s">
        <v>6</v>
      </c>
      <c r="C25" s="19"/>
      <c r="D25" s="19"/>
      <c r="E25" s="19"/>
      <c r="F25" s="19"/>
    </row>
    <row r="26" spans="2:12" ht="15" x14ac:dyDescent="0.25">
      <c r="B26" s="19" t="s">
        <v>7</v>
      </c>
      <c r="C26" s="19"/>
      <c r="D26" s="19"/>
      <c r="E26" s="19"/>
      <c r="F26" s="19"/>
    </row>
    <row r="27" spans="2:12" ht="15" x14ac:dyDescent="0.25">
      <c r="B27" s="19"/>
      <c r="C27" s="19"/>
      <c r="D27" s="19"/>
      <c r="E27" s="19"/>
      <c r="F27" s="19"/>
    </row>
    <row r="28" spans="2:12" ht="15" x14ac:dyDescent="0.25">
      <c r="B28" s="19"/>
      <c r="C28" s="19"/>
      <c r="D28" s="19"/>
      <c r="E28" s="19"/>
      <c r="F28" s="19"/>
    </row>
    <row r="29" spans="2:12" ht="15" x14ac:dyDescent="0.25">
      <c r="B29" s="19"/>
      <c r="C29" s="21"/>
      <c r="D29" s="19"/>
      <c r="E29" s="19"/>
      <c r="F29" s="19"/>
    </row>
    <row r="30" spans="2:12" ht="15" x14ac:dyDescent="0.25">
      <c r="B30" s="19"/>
      <c r="C30" s="21"/>
      <c r="D30" s="19"/>
      <c r="E30" s="19"/>
      <c r="F30" s="19"/>
    </row>
    <row r="31" spans="2:12" ht="15" x14ac:dyDescent="0.25">
      <c r="B31" s="22" t="s">
        <v>37</v>
      </c>
      <c r="F31" s="19"/>
    </row>
    <row r="32" spans="2:12" ht="15" x14ac:dyDescent="0.25">
      <c r="B32" s="22" t="s">
        <v>38</v>
      </c>
      <c r="F32" s="20"/>
    </row>
    <row r="33" spans="2:7" ht="15" x14ac:dyDescent="0.25">
      <c r="B33" s="22" t="s">
        <v>39</v>
      </c>
      <c r="C33" s="23" t="s">
        <v>40</v>
      </c>
      <c r="F33" s="19"/>
    </row>
    <row r="34" spans="2:7" ht="15" x14ac:dyDescent="0.25">
      <c r="B34" s="19"/>
      <c r="C34" s="19"/>
      <c r="D34" s="19"/>
      <c r="E34" s="19"/>
      <c r="F34" s="19"/>
    </row>
    <row r="35" spans="2:7" ht="15" x14ac:dyDescent="0.25">
      <c r="B35" s="24" t="s">
        <v>41</v>
      </c>
      <c r="C35" s="25"/>
      <c r="D35" s="25"/>
      <c r="E35" s="25"/>
      <c r="F35" s="25"/>
      <c r="G35" s="26"/>
    </row>
    <row r="36" spans="2:7" ht="15" x14ac:dyDescent="0.25">
      <c r="B36" s="27" t="s">
        <v>42</v>
      </c>
      <c r="C36" s="25"/>
      <c r="D36" s="25"/>
      <c r="E36" s="25"/>
      <c r="F36" s="25"/>
      <c r="G36" s="26"/>
    </row>
    <row r="37" spans="2:7" ht="15" x14ac:dyDescent="0.25">
      <c r="B37" s="27" t="s">
        <v>43</v>
      </c>
      <c r="C37" s="28"/>
      <c r="D37" s="28"/>
      <c r="E37" s="28"/>
      <c r="F37" s="28"/>
      <c r="G37" s="29"/>
    </row>
  </sheetData>
  <hyperlinks>
    <hyperlink ref="C33" r:id="rId1" display="mailto:Dariusz.Banasiewicz@minrol.gov.pl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11"/>
  <sheetViews>
    <sheetView showGridLines="0" workbookViewId="0">
      <selection activeCell="E24" sqref="E24"/>
    </sheetView>
  </sheetViews>
  <sheetFormatPr defaultRowHeight="12.75" x14ac:dyDescent="0.2"/>
  <cols>
    <col min="3" max="3" width="19" customWidth="1"/>
    <col min="4" max="7" width="16.7109375" customWidth="1"/>
    <col min="8" max="8" width="18.5703125" customWidth="1"/>
  </cols>
  <sheetData>
    <row r="2" spans="3:15" ht="18.75" x14ac:dyDescent="0.3">
      <c r="C2" s="193" t="s">
        <v>54</v>
      </c>
      <c r="D2" s="194"/>
      <c r="E2" s="194"/>
      <c r="F2" s="194"/>
      <c r="G2" s="194"/>
      <c r="H2" s="194"/>
      <c r="I2" s="194"/>
    </row>
    <row r="4" spans="3:15" ht="13.5" thickBot="1" x14ac:dyDescent="0.25"/>
    <row r="5" spans="3:15" ht="16.5" thickBot="1" x14ac:dyDescent="0.25">
      <c r="C5" s="191" t="s">
        <v>52</v>
      </c>
      <c r="D5" s="195" t="s">
        <v>53</v>
      </c>
      <c r="E5" s="196"/>
      <c r="F5" s="196"/>
      <c r="G5" s="196"/>
      <c r="H5" s="197"/>
    </row>
    <row r="6" spans="3:15" ht="72" customHeight="1" thickBot="1" x14ac:dyDescent="0.25">
      <c r="C6" s="192"/>
      <c r="D6" s="144">
        <v>45689</v>
      </c>
      <c r="E6" s="169">
        <v>45658</v>
      </c>
      <c r="F6" s="136">
        <v>45323</v>
      </c>
      <c r="G6" s="130" t="s">
        <v>48</v>
      </c>
      <c r="H6" s="132" t="s">
        <v>49</v>
      </c>
    </row>
    <row r="7" spans="3:15" ht="42" customHeight="1" thickBot="1" x14ac:dyDescent="0.25">
      <c r="C7" s="127" t="s">
        <v>3</v>
      </c>
      <c r="D7" s="174">
        <v>21.28</v>
      </c>
      <c r="E7" s="175">
        <v>20.701091855238364</v>
      </c>
      <c r="F7" s="175">
        <v>19.649999999999999</v>
      </c>
      <c r="G7" s="176">
        <v>2.7965101976741682</v>
      </c>
      <c r="H7" s="177">
        <v>8.2951653944020478</v>
      </c>
      <c r="O7" s="123"/>
    </row>
    <row r="8" spans="3:15" ht="42" customHeight="1" x14ac:dyDescent="0.2">
      <c r="C8" s="126" t="s">
        <v>0</v>
      </c>
      <c r="D8" s="170">
        <v>25.42</v>
      </c>
      <c r="E8" s="171">
        <v>24.53</v>
      </c>
      <c r="F8" s="171" t="s">
        <v>50</v>
      </c>
      <c r="G8" s="172">
        <v>3.6282103546677562</v>
      </c>
      <c r="H8" s="173" t="s">
        <v>51</v>
      </c>
    </row>
    <row r="9" spans="3:15" ht="42" customHeight="1" x14ac:dyDescent="0.2">
      <c r="C9" s="124" t="s">
        <v>1</v>
      </c>
      <c r="D9" s="145" t="s">
        <v>50</v>
      </c>
      <c r="E9" s="137">
        <v>17.21</v>
      </c>
      <c r="F9" s="137">
        <v>18.07</v>
      </c>
      <c r="G9" s="138" t="s">
        <v>51</v>
      </c>
      <c r="H9" s="139" t="s">
        <v>51</v>
      </c>
    </row>
    <row r="10" spans="3:15" ht="42" customHeight="1" x14ac:dyDescent="0.2">
      <c r="C10" s="124" t="s">
        <v>25</v>
      </c>
      <c r="D10" s="145">
        <v>20</v>
      </c>
      <c r="E10" s="137" t="s">
        <v>50</v>
      </c>
      <c r="F10" s="137" t="s">
        <v>50</v>
      </c>
      <c r="G10" s="138" t="s">
        <v>51</v>
      </c>
      <c r="H10" s="139" t="s">
        <v>51</v>
      </c>
    </row>
    <row r="11" spans="3:15" ht="42" customHeight="1" thickBot="1" x14ac:dyDescent="0.25">
      <c r="C11" s="125" t="s">
        <v>10</v>
      </c>
      <c r="D11" s="146">
        <v>20.73</v>
      </c>
      <c r="E11" s="140">
        <v>21.847683131977366</v>
      </c>
      <c r="F11" s="141" t="s">
        <v>50</v>
      </c>
      <c r="G11" s="142">
        <v>-5.1157970628998566</v>
      </c>
      <c r="H11" s="143" t="s">
        <v>51</v>
      </c>
    </row>
  </sheetData>
  <mergeCells count="3">
    <mergeCell ref="C5:C6"/>
    <mergeCell ref="C2:I2"/>
    <mergeCell ref="D5:H5"/>
  </mergeCells>
  <conditionalFormatting sqref="G7:H11">
    <cfRule type="cellIs" dxfId="5" priority="2" stopIfTrue="1" operator="lessThan">
      <formula>0</formula>
    </cfRule>
    <cfRule type="cellIs" dxfId="4" priority="3" stopIfTrue="1" operator="greaterThan">
      <formula>0</formula>
    </cfRule>
    <cfRule type="containsText" dxfId="3" priority="4" stopIfTrue="1" operator="containsText" text="*">
      <formula>NOT(ISERROR(SEARCH("*",G7)))</formula>
    </cfRule>
    <cfRule type="cellIs" dxfId="2" priority="6" stopIfTrue="1" operator="lessThan">
      <formula>0</formula>
    </cfRule>
    <cfRule type="cellIs" dxfId="1" priority="7" stopIfTrue="1" operator="greaterThan">
      <formula>0</formula>
    </cfRule>
  </conditionalFormatting>
  <conditionalFormatting sqref="G10:H10">
    <cfRule type="containsText" dxfId="0" priority="1" stopIfTrue="1" operator="containsText" text="*">
      <formula>NOT(ISERROR(SEARCH("*",G10)))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9"/>
  <sheetViews>
    <sheetView showGridLines="0" workbookViewId="0">
      <selection activeCell="H30" sqref="H30"/>
    </sheetView>
  </sheetViews>
  <sheetFormatPr defaultRowHeight="12.75" x14ac:dyDescent="0.2"/>
  <cols>
    <col min="3" max="3" width="19" customWidth="1"/>
    <col min="4" max="7" width="16.7109375" customWidth="1"/>
    <col min="8" max="8" width="18.5703125" customWidth="1"/>
  </cols>
  <sheetData>
    <row r="2" spans="3:15" ht="18.75" x14ac:dyDescent="0.3">
      <c r="C2" s="193" t="s">
        <v>55</v>
      </c>
      <c r="D2" s="194"/>
      <c r="E2" s="194"/>
      <c r="F2" s="194"/>
      <c r="G2" s="194"/>
      <c r="H2" s="194"/>
      <c r="I2" s="194"/>
    </row>
    <row r="4" spans="3:15" ht="13.5" thickBot="1" x14ac:dyDescent="0.25"/>
    <row r="5" spans="3:15" ht="16.5" thickBot="1" x14ac:dyDescent="0.25">
      <c r="C5" s="191" t="s">
        <v>52</v>
      </c>
      <c r="D5" s="198" t="s">
        <v>53</v>
      </c>
      <c r="E5" s="199"/>
      <c r="F5" s="199"/>
      <c r="G5" s="199"/>
      <c r="H5" s="200"/>
    </row>
    <row r="6" spans="3:15" ht="72" customHeight="1" thickBot="1" x14ac:dyDescent="0.25">
      <c r="C6" s="192"/>
      <c r="D6" s="178">
        <v>45689</v>
      </c>
      <c r="E6" s="133" t="s">
        <v>60</v>
      </c>
      <c r="F6" s="178">
        <v>45323</v>
      </c>
      <c r="G6" s="133" t="s">
        <v>48</v>
      </c>
      <c r="H6" s="134" t="s">
        <v>49</v>
      </c>
    </row>
    <row r="7" spans="3:15" ht="42" customHeight="1" thickBot="1" x14ac:dyDescent="0.25">
      <c r="C7" s="187" t="s">
        <v>3</v>
      </c>
      <c r="D7" s="186">
        <v>16.53</v>
      </c>
      <c r="E7" s="128">
        <v>17.595122208105828</v>
      </c>
      <c r="F7" s="128" t="s">
        <v>50</v>
      </c>
      <c r="G7" s="131">
        <f>(D7-E7)/E7*100</f>
        <v>-6.0535084411925224</v>
      </c>
      <c r="H7" s="179" t="s">
        <v>51</v>
      </c>
      <c r="O7" s="123"/>
    </row>
    <row r="8" spans="3:15" ht="42" customHeight="1" x14ac:dyDescent="0.2">
      <c r="C8" s="181" t="s">
        <v>2</v>
      </c>
      <c r="D8" s="188">
        <v>16.52</v>
      </c>
      <c r="E8" s="171">
        <v>17.039464418762773</v>
      </c>
      <c r="F8" s="171" t="s">
        <v>50</v>
      </c>
      <c r="G8" s="172">
        <f t="shared" ref="G8:G9" si="0">(D8-E8)/E8*100</f>
        <v>-3.0485959299916257</v>
      </c>
      <c r="H8" s="189" t="s">
        <v>51</v>
      </c>
    </row>
    <row r="9" spans="3:15" ht="42" customHeight="1" thickBot="1" x14ac:dyDescent="0.25">
      <c r="C9" s="180" t="s">
        <v>24</v>
      </c>
      <c r="D9" s="182">
        <v>16.52</v>
      </c>
      <c r="E9" s="183">
        <v>19.418224291830082</v>
      </c>
      <c r="F9" s="183" t="s">
        <v>50</v>
      </c>
      <c r="G9" s="184">
        <f t="shared" si="0"/>
        <v>-14.925279718029962</v>
      </c>
      <c r="H9" s="185" t="s">
        <v>51</v>
      </c>
    </row>
  </sheetData>
  <mergeCells count="3">
    <mergeCell ref="C2:I2"/>
    <mergeCell ref="C5:C6"/>
    <mergeCell ref="D5:H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26" sqref="Y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"/>
  <sheetViews>
    <sheetView showGridLines="0" zoomScale="75" zoomScaleNormal="75" workbookViewId="0">
      <selection activeCell="U33" sqref="U33"/>
    </sheetView>
  </sheetViews>
  <sheetFormatPr defaultRowHeight="12.75" x14ac:dyDescent="0.2"/>
  <cols>
    <col min="1" max="1" width="9.140625" style="5"/>
    <col min="2" max="2" width="19.7109375" style="3" customWidth="1"/>
    <col min="3" max="4" width="15.7109375" style="3" customWidth="1"/>
    <col min="5" max="5" width="0.7109375" style="3" customWidth="1"/>
    <col min="6" max="6" width="19.7109375" style="3" customWidth="1"/>
    <col min="7" max="8" width="15.7109375" style="3" customWidth="1"/>
    <col min="9" max="9" width="0.5703125" style="3" customWidth="1"/>
    <col min="10" max="10" width="1.42578125" style="3" customWidth="1"/>
    <col min="11" max="11" width="23" style="3" customWidth="1"/>
    <col min="12" max="12" width="15.7109375" style="3" customWidth="1"/>
    <col min="13" max="13" width="15.7109375" style="5" customWidth="1"/>
    <col min="14" max="14" width="0.7109375" style="5" customWidth="1"/>
    <col min="15" max="15" width="20.42578125" style="5" customWidth="1"/>
    <col min="16" max="17" width="15.7109375" style="5" customWidth="1"/>
    <col min="18" max="16384" width="9.140625" style="5"/>
  </cols>
  <sheetData>
    <row r="1" spans="2:21" ht="31.5" customHeight="1" x14ac:dyDescent="0.35">
      <c r="B1" s="111" t="s">
        <v>66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42"/>
      <c r="N1" s="42"/>
      <c r="O1" s="42"/>
      <c r="P1" s="42"/>
      <c r="Q1" s="42"/>
      <c r="R1" s="42"/>
    </row>
    <row r="2" spans="2:21" ht="31.5" customHeight="1" x14ac:dyDescent="0.3">
      <c r="B2" s="4"/>
    </row>
    <row r="3" spans="2:21" ht="24" customHeight="1" x14ac:dyDescent="0.3">
      <c r="B3" s="112" t="s">
        <v>11</v>
      </c>
      <c r="C3" s="109"/>
      <c r="D3" s="109"/>
      <c r="E3" s="109"/>
      <c r="F3" s="109"/>
    </row>
    <row r="4" spans="2:21" ht="21" customHeight="1" x14ac:dyDescent="0.3">
      <c r="B4" s="113" t="s">
        <v>12</v>
      </c>
      <c r="C4" s="110"/>
      <c r="D4" s="109"/>
      <c r="E4" s="109"/>
      <c r="F4" s="114"/>
      <c r="H4" s="6"/>
    </row>
    <row r="5" spans="2:21" ht="12.75" customHeight="1" thickBot="1" x14ac:dyDescent="0.35">
      <c r="B5" s="204"/>
      <c r="C5" s="204"/>
      <c r="D5" s="204"/>
      <c r="E5" s="204"/>
      <c r="F5" s="204"/>
      <c r="G5" s="204"/>
      <c r="H5" s="204"/>
    </row>
    <row r="6" spans="2:21" ht="16.5" thickBot="1" x14ac:dyDescent="0.3">
      <c r="B6" s="43" t="s">
        <v>13</v>
      </c>
      <c r="C6" s="44"/>
      <c r="D6" s="45"/>
      <c r="E6" s="46"/>
      <c r="F6" s="43"/>
      <c r="G6" s="44"/>
      <c r="H6" s="45"/>
      <c r="I6" s="47"/>
      <c r="J6" s="47"/>
      <c r="K6" s="43" t="s">
        <v>14</v>
      </c>
      <c r="L6" s="44"/>
      <c r="M6" s="45"/>
      <c r="N6" s="46"/>
      <c r="O6" s="43"/>
      <c r="P6" s="44"/>
      <c r="Q6" s="45"/>
    </row>
    <row r="7" spans="2:21" ht="16.5" thickBot="1" x14ac:dyDescent="0.3">
      <c r="B7" s="201" t="s">
        <v>64</v>
      </c>
      <c r="C7" s="202"/>
      <c r="D7" s="203"/>
      <c r="E7" s="48"/>
      <c r="F7" s="201" t="s">
        <v>65</v>
      </c>
      <c r="G7" s="202"/>
      <c r="H7" s="205"/>
      <c r="I7" s="48"/>
      <c r="J7" s="47"/>
      <c r="K7" s="201" t="s">
        <v>64</v>
      </c>
      <c r="L7" s="202"/>
      <c r="M7" s="203"/>
      <c r="N7" s="48"/>
      <c r="O7" s="201" t="s">
        <v>65</v>
      </c>
      <c r="P7" s="202"/>
      <c r="Q7" s="203"/>
    </row>
    <row r="8" spans="2:21" ht="32.25" thickBot="1" x14ac:dyDescent="0.3">
      <c r="B8" s="30" t="s">
        <v>15</v>
      </c>
      <c r="C8" s="31" t="s">
        <v>16</v>
      </c>
      <c r="D8" s="32" t="s">
        <v>17</v>
      </c>
      <c r="E8" s="33"/>
      <c r="F8" s="34" t="s">
        <v>15</v>
      </c>
      <c r="G8" s="147" t="s">
        <v>16</v>
      </c>
      <c r="H8" s="148" t="s">
        <v>17</v>
      </c>
      <c r="I8" s="33"/>
      <c r="J8" s="49"/>
      <c r="K8" s="34" t="s">
        <v>15</v>
      </c>
      <c r="L8" s="35" t="s">
        <v>16</v>
      </c>
      <c r="M8" s="32" t="s">
        <v>17</v>
      </c>
      <c r="N8" s="33"/>
      <c r="O8" s="34" t="s">
        <v>15</v>
      </c>
      <c r="P8" s="147" t="s">
        <v>16</v>
      </c>
      <c r="Q8" s="148" t="s">
        <v>17</v>
      </c>
      <c r="U8" s="135"/>
    </row>
    <row r="9" spans="2:21" ht="16.5" thickBot="1" x14ac:dyDescent="0.3">
      <c r="B9" s="50" t="s">
        <v>18</v>
      </c>
      <c r="C9" s="51">
        <v>835035</v>
      </c>
      <c r="D9" s="52">
        <v>149316</v>
      </c>
      <c r="E9" s="53">
        <v>0</v>
      </c>
      <c r="F9" s="50" t="s">
        <v>18</v>
      </c>
      <c r="G9" s="149">
        <v>1169693</v>
      </c>
      <c r="H9" s="150">
        <v>208359</v>
      </c>
      <c r="I9" s="54"/>
      <c r="J9" s="55"/>
      <c r="K9" s="50" t="s">
        <v>18</v>
      </c>
      <c r="L9" s="56">
        <v>33123</v>
      </c>
      <c r="M9" s="57">
        <v>2311</v>
      </c>
      <c r="N9" s="33">
        <v>7.7020000000000001E-6</v>
      </c>
      <c r="O9" s="50" t="s">
        <v>18</v>
      </c>
      <c r="P9" s="157">
        <v>11159</v>
      </c>
      <c r="Q9" s="158">
        <v>795</v>
      </c>
    </row>
    <row r="10" spans="2:21" ht="15.75" x14ac:dyDescent="0.25">
      <c r="B10" s="58" t="s">
        <v>19</v>
      </c>
      <c r="C10" s="59">
        <v>822.79499999999996</v>
      </c>
      <c r="D10" s="60">
        <v>147.04599999999999</v>
      </c>
      <c r="E10" s="61">
        <v>0</v>
      </c>
      <c r="F10" s="58" t="s">
        <v>19</v>
      </c>
      <c r="G10" s="151">
        <v>1043.0250000000001</v>
      </c>
      <c r="H10" s="152">
        <v>184.01900000000001</v>
      </c>
      <c r="I10" s="62">
        <v>425124</v>
      </c>
      <c r="J10" s="55"/>
      <c r="K10" s="63" t="s">
        <v>27</v>
      </c>
      <c r="L10" s="64">
        <v>33.098999999999997</v>
      </c>
      <c r="M10" s="65">
        <v>2.3050000000000002</v>
      </c>
      <c r="N10" s="66">
        <v>6.7050000000000002E-6</v>
      </c>
      <c r="O10" s="63" t="s">
        <v>27</v>
      </c>
      <c r="P10" s="159">
        <v>11.159000000000001</v>
      </c>
      <c r="Q10" s="160">
        <v>0.79500000000000004</v>
      </c>
    </row>
    <row r="11" spans="2:21" ht="16.5" thickBot="1" x14ac:dyDescent="0.3">
      <c r="B11" s="36" t="s">
        <v>26</v>
      </c>
      <c r="C11" s="37">
        <v>12.24</v>
      </c>
      <c r="D11" s="38">
        <v>2.27</v>
      </c>
      <c r="E11" s="190">
        <v>0</v>
      </c>
      <c r="F11" s="71" t="s">
        <v>27</v>
      </c>
      <c r="G11" s="161">
        <v>126.65600000000001</v>
      </c>
      <c r="H11" s="162">
        <v>24.34</v>
      </c>
      <c r="I11" s="33">
        <v>99931</v>
      </c>
      <c r="J11" s="55"/>
      <c r="K11" s="36" t="s">
        <v>30</v>
      </c>
      <c r="L11" s="37">
        <v>2.4E-2</v>
      </c>
      <c r="M11" s="38">
        <v>6.0000000000000001E-3</v>
      </c>
      <c r="N11" s="61">
        <v>9.95E-7</v>
      </c>
      <c r="O11" s="71"/>
      <c r="P11" s="161"/>
      <c r="Q11" s="162"/>
    </row>
    <row r="12" spans="2:21" ht="15.75" x14ac:dyDescent="0.25">
      <c r="B12" s="53"/>
      <c r="C12" s="53"/>
      <c r="D12" s="53"/>
      <c r="E12" s="72"/>
      <c r="F12" s="53"/>
      <c r="G12" s="53"/>
      <c r="H12" s="53"/>
      <c r="I12" s="33"/>
      <c r="J12" s="49"/>
      <c r="K12" s="49"/>
      <c r="L12" s="49"/>
      <c r="M12" s="73"/>
      <c r="N12" s="73"/>
      <c r="O12" s="73"/>
      <c r="P12" s="73"/>
      <c r="Q12" s="73"/>
    </row>
    <row r="13" spans="2:21" ht="18.75" x14ac:dyDescent="0.3">
      <c r="B13" s="110" t="s">
        <v>20</v>
      </c>
      <c r="C13" s="39"/>
      <c r="D13" s="39"/>
      <c r="E13" s="72"/>
      <c r="F13" s="49"/>
      <c r="G13" s="49"/>
      <c r="H13" s="49"/>
      <c r="I13" s="33"/>
      <c r="J13" s="49"/>
      <c r="K13" s="49"/>
      <c r="L13" s="49"/>
      <c r="M13" s="73"/>
      <c r="N13" s="73"/>
      <c r="O13" s="73"/>
      <c r="P13" s="73"/>
      <c r="Q13" s="73"/>
    </row>
    <row r="14" spans="2:21" ht="16.5" thickBot="1" x14ac:dyDescent="0.3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73"/>
      <c r="N14" s="73"/>
      <c r="O14" s="73"/>
      <c r="P14" s="73"/>
      <c r="Q14" s="73"/>
    </row>
    <row r="15" spans="2:21" ht="20.25" customHeight="1" thickBot="1" x14ac:dyDescent="0.3">
      <c r="B15" s="74" t="s">
        <v>13</v>
      </c>
      <c r="C15" s="75"/>
      <c r="D15" s="76"/>
      <c r="E15" s="77"/>
      <c r="F15" s="75"/>
      <c r="G15" s="76"/>
      <c r="H15" s="77"/>
      <c r="I15" s="49"/>
      <c r="J15" s="49"/>
      <c r="K15" s="74" t="s">
        <v>14</v>
      </c>
      <c r="L15" s="75"/>
      <c r="M15" s="76"/>
      <c r="N15" s="77"/>
      <c r="O15" s="75"/>
      <c r="P15" s="76"/>
      <c r="Q15" s="77"/>
    </row>
    <row r="16" spans="2:21" ht="16.5" thickBot="1" x14ac:dyDescent="0.3">
      <c r="B16" s="201" t="s">
        <v>64</v>
      </c>
      <c r="C16" s="202"/>
      <c r="D16" s="203"/>
      <c r="E16" s="48"/>
      <c r="F16" s="201" t="s">
        <v>65</v>
      </c>
      <c r="G16" s="202"/>
      <c r="H16" s="205"/>
      <c r="I16" s="33"/>
      <c r="J16" s="49"/>
      <c r="K16" s="201" t="s">
        <v>64</v>
      </c>
      <c r="L16" s="202"/>
      <c r="M16" s="203"/>
      <c r="N16" s="48"/>
      <c r="O16" s="201" t="s">
        <v>65</v>
      </c>
      <c r="P16" s="202"/>
      <c r="Q16" s="205"/>
    </row>
    <row r="17" spans="2:17" ht="32.25" thickBot="1" x14ac:dyDescent="0.3">
      <c r="B17" s="34" t="s">
        <v>15</v>
      </c>
      <c r="C17" s="35" t="s">
        <v>16</v>
      </c>
      <c r="D17" s="40" t="s">
        <v>17</v>
      </c>
      <c r="E17" s="33"/>
      <c r="F17" s="41" t="s">
        <v>15</v>
      </c>
      <c r="G17" s="35" t="s">
        <v>16</v>
      </c>
      <c r="H17" s="32" t="s">
        <v>17</v>
      </c>
      <c r="I17" s="49"/>
      <c r="J17" s="49"/>
      <c r="K17" s="34" t="s">
        <v>15</v>
      </c>
      <c r="L17" s="35" t="s">
        <v>16</v>
      </c>
      <c r="M17" s="40" t="s">
        <v>17</v>
      </c>
      <c r="N17" s="33"/>
      <c r="O17" s="41" t="s">
        <v>15</v>
      </c>
      <c r="P17" s="35" t="s">
        <v>16</v>
      </c>
      <c r="Q17" s="32" t="s">
        <v>17</v>
      </c>
    </row>
    <row r="18" spans="2:17" ht="16.5" thickBot="1" x14ac:dyDescent="0.3">
      <c r="B18" s="50" t="s">
        <v>18</v>
      </c>
      <c r="C18" s="51">
        <v>460.22699999999998</v>
      </c>
      <c r="D18" s="52">
        <v>29.196999999999999</v>
      </c>
      <c r="E18" s="53">
        <v>0</v>
      </c>
      <c r="F18" s="50" t="s">
        <v>18</v>
      </c>
      <c r="G18" s="157">
        <v>590.15599999999995</v>
      </c>
      <c r="H18" s="158">
        <v>37.744</v>
      </c>
      <c r="I18" s="49">
        <v>0</v>
      </c>
      <c r="J18" s="49">
        <v>0</v>
      </c>
      <c r="K18" s="78" t="s">
        <v>18</v>
      </c>
      <c r="L18" s="50">
        <v>480.74</v>
      </c>
      <c r="M18" s="52">
        <v>67.137</v>
      </c>
      <c r="N18" s="53">
        <v>0</v>
      </c>
      <c r="O18" s="50" t="s">
        <v>18</v>
      </c>
      <c r="P18" s="157">
        <v>464.08</v>
      </c>
      <c r="Q18" s="158">
        <v>50.872</v>
      </c>
    </row>
    <row r="19" spans="2:17" ht="18.75" customHeight="1" x14ac:dyDescent="0.25">
      <c r="B19" s="79" t="s">
        <v>46</v>
      </c>
      <c r="C19" s="80">
        <v>157.98500000000001</v>
      </c>
      <c r="D19" s="81">
        <v>9.2550000000000008</v>
      </c>
      <c r="E19" s="53">
        <v>0</v>
      </c>
      <c r="F19" s="82" t="s">
        <v>26</v>
      </c>
      <c r="G19" s="163">
        <v>231.96100000000001</v>
      </c>
      <c r="H19" s="164">
        <v>21.64</v>
      </c>
      <c r="I19" s="49">
        <v>0</v>
      </c>
      <c r="J19" s="49">
        <v>0</v>
      </c>
      <c r="K19" s="82" t="s">
        <v>19</v>
      </c>
      <c r="L19" s="83">
        <v>262.447</v>
      </c>
      <c r="M19" s="84">
        <v>53.274999999999999</v>
      </c>
      <c r="N19" s="53">
        <v>6.89231E-4</v>
      </c>
      <c r="O19" s="82" t="s">
        <v>27</v>
      </c>
      <c r="P19" s="163">
        <v>245.51499999999999</v>
      </c>
      <c r="Q19" s="164">
        <v>14.413</v>
      </c>
    </row>
    <row r="20" spans="2:17" ht="18.75" customHeight="1" x14ac:dyDescent="0.25">
      <c r="B20" s="85" t="s">
        <v>29</v>
      </c>
      <c r="C20" s="86">
        <v>67.805000000000007</v>
      </c>
      <c r="D20" s="87">
        <v>5.41</v>
      </c>
      <c r="E20" s="53">
        <v>0</v>
      </c>
      <c r="F20" s="85" t="s">
        <v>46</v>
      </c>
      <c r="G20" s="165">
        <v>130.53800000000001</v>
      </c>
      <c r="H20" s="166">
        <v>6.3869999999999996</v>
      </c>
      <c r="I20" s="49">
        <v>0</v>
      </c>
      <c r="J20" s="49">
        <v>0</v>
      </c>
      <c r="K20" s="85" t="s">
        <v>27</v>
      </c>
      <c r="L20" s="86">
        <v>164.74100000000001</v>
      </c>
      <c r="M20" s="87">
        <v>11.96</v>
      </c>
      <c r="N20" s="53">
        <v>1.0119400000000001E-4</v>
      </c>
      <c r="O20" s="85" t="s">
        <v>19</v>
      </c>
      <c r="P20" s="165">
        <v>147.703</v>
      </c>
      <c r="Q20" s="166">
        <v>33.783999999999999</v>
      </c>
    </row>
    <row r="21" spans="2:17" ht="18.75" customHeight="1" x14ac:dyDescent="0.25">
      <c r="B21" s="85" t="s">
        <v>57</v>
      </c>
      <c r="C21" s="86">
        <v>58.801000000000002</v>
      </c>
      <c r="D21" s="87">
        <v>6.766</v>
      </c>
      <c r="E21" s="53">
        <v>0</v>
      </c>
      <c r="F21" s="85" t="s">
        <v>59</v>
      </c>
      <c r="G21" s="165">
        <v>62.683999999999997</v>
      </c>
      <c r="H21" s="166">
        <v>2.5670000000000002</v>
      </c>
      <c r="I21" s="49">
        <v>0</v>
      </c>
      <c r="J21" s="49">
        <v>0</v>
      </c>
      <c r="K21" s="85" t="s">
        <v>30</v>
      </c>
      <c r="L21" s="86">
        <v>52.786000000000001</v>
      </c>
      <c r="M21" s="87">
        <v>1.8879999999999999</v>
      </c>
      <c r="N21" s="53">
        <v>5.5575999999999998E-5</v>
      </c>
      <c r="O21" s="85" t="s">
        <v>30</v>
      </c>
      <c r="P21" s="165">
        <v>55.497</v>
      </c>
      <c r="Q21" s="166">
        <v>2.0249999999999999</v>
      </c>
    </row>
    <row r="22" spans="2:17" ht="18.75" customHeight="1" x14ac:dyDescent="0.25">
      <c r="B22" s="85" t="s">
        <v>70</v>
      </c>
      <c r="C22" s="86">
        <v>42.960999999999999</v>
      </c>
      <c r="D22" s="87">
        <v>1.6</v>
      </c>
      <c r="E22" s="53">
        <v>0</v>
      </c>
      <c r="F22" s="85" t="s">
        <v>22</v>
      </c>
      <c r="G22" s="165">
        <v>62.542999999999999</v>
      </c>
      <c r="H22" s="166">
        <v>2.2919999999999998</v>
      </c>
      <c r="I22" s="49">
        <v>0</v>
      </c>
      <c r="J22" s="49">
        <v>0</v>
      </c>
      <c r="K22" s="85" t="s">
        <v>59</v>
      </c>
      <c r="L22" s="86">
        <v>0.71</v>
      </c>
      <c r="M22" s="87">
        <v>1.2999999999999999E-2</v>
      </c>
      <c r="N22" s="53">
        <v>1.9699999999999998E-5</v>
      </c>
      <c r="O22" s="85" t="s">
        <v>21</v>
      </c>
      <c r="P22" s="165">
        <v>15.173</v>
      </c>
      <c r="Q22" s="166">
        <v>0.64</v>
      </c>
    </row>
    <row r="23" spans="2:17" ht="18.75" customHeight="1" thickBot="1" x14ac:dyDescent="0.3">
      <c r="B23" s="88" t="s">
        <v>21</v>
      </c>
      <c r="C23" s="89">
        <v>35.823999999999998</v>
      </c>
      <c r="D23" s="90">
        <v>2.12</v>
      </c>
      <c r="E23" s="53">
        <v>0</v>
      </c>
      <c r="F23" s="88" t="s">
        <v>71</v>
      </c>
      <c r="G23" s="167">
        <v>59.04</v>
      </c>
      <c r="H23" s="168">
        <v>2.2120000000000002</v>
      </c>
      <c r="I23" s="49">
        <v>0</v>
      </c>
      <c r="J23" s="49">
        <v>0</v>
      </c>
      <c r="K23" s="88" t="s">
        <v>21</v>
      </c>
      <c r="L23" s="89">
        <v>5.6000000000000001E-2</v>
      </c>
      <c r="M23" s="90">
        <v>1E-3</v>
      </c>
      <c r="N23" s="53">
        <v>1.1720000000000001E-5</v>
      </c>
      <c r="O23" s="88" t="s">
        <v>59</v>
      </c>
      <c r="P23" s="167">
        <v>0.192</v>
      </c>
      <c r="Q23" s="168">
        <v>0.01</v>
      </c>
    </row>
    <row r="24" spans="2:17" ht="18.75" customHeight="1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73"/>
      <c r="N24" s="73"/>
      <c r="O24" s="73"/>
      <c r="P24" s="73"/>
      <c r="Q24" s="73"/>
    </row>
    <row r="25" spans="2:17" ht="18.75" customHeight="1" x14ac:dyDescent="0.3">
      <c r="B25" s="110" t="s">
        <v>23</v>
      </c>
      <c r="C25" s="39"/>
      <c r="D25" s="49"/>
      <c r="E25" s="49"/>
      <c r="F25" s="49"/>
      <c r="G25" s="49"/>
      <c r="H25" s="49"/>
      <c r="I25" s="49"/>
      <c r="J25" s="49"/>
      <c r="K25" s="49"/>
      <c r="L25" s="49"/>
      <c r="M25" s="73"/>
      <c r="N25" s="73"/>
      <c r="O25" s="73"/>
      <c r="P25" s="73"/>
      <c r="Q25" s="73"/>
    </row>
    <row r="26" spans="2:17" ht="10.5" customHeight="1" thickBot="1" x14ac:dyDescent="0.3">
      <c r="B26" s="73"/>
      <c r="C26" s="73"/>
      <c r="D26" s="73"/>
      <c r="E26" s="73"/>
      <c r="F26" s="73"/>
      <c r="G26" s="73"/>
      <c r="H26" s="73"/>
      <c r="I26" s="49"/>
      <c r="J26" s="49"/>
      <c r="K26" s="49"/>
      <c r="L26" s="49"/>
      <c r="M26" s="73"/>
      <c r="N26" s="73"/>
      <c r="O26" s="73"/>
      <c r="P26" s="73"/>
      <c r="Q26" s="73"/>
    </row>
    <row r="27" spans="2:17" ht="16.5" thickBot="1" x14ac:dyDescent="0.3">
      <c r="B27" s="76" t="s">
        <v>13</v>
      </c>
      <c r="C27" s="91"/>
      <c r="D27" s="77"/>
      <c r="E27" s="75"/>
      <c r="F27" s="76"/>
      <c r="G27" s="91"/>
      <c r="H27" s="77"/>
      <c r="I27" s="49"/>
      <c r="J27" s="49"/>
      <c r="K27" s="74" t="s">
        <v>14</v>
      </c>
      <c r="L27" s="75"/>
      <c r="M27" s="76"/>
      <c r="N27" s="77"/>
      <c r="O27" s="75"/>
      <c r="P27" s="76"/>
      <c r="Q27" s="77"/>
    </row>
    <row r="28" spans="2:17" ht="16.5" thickBot="1" x14ac:dyDescent="0.3">
      <c r="B28" s="201" t="s">
        <v>64</v>
      </c>
      <c r="C28" s="202"/>
      <c r="D28" s="203"/>
      <c r="E28" s="48"/>
      <c r="F28" s="201" t="s">
        <v>65</v>
      </c>
      <c r="G28" s="202"/>
      <c r="H28" s="205"/>
      <c r="I28" s="49"/>
      <c r="J28" s="49"/>
      <c r="K28" s="201" t="s">
        <v>64</v>
      </c>
      <c r="L28" s="202"/>
      <c r="M28" s="203"/>
      <c r="N28" s="48"/>
      <c r="O28" s="201" t="s">
        <v>65</v>
      </c>
      <c r="P28" s="202"/>
      <c r="Q28" s="205"/>
    </row>
    <row r="29" spans="2:17" ht="32.25" thickBot="1" x14ac:dyDescent="0.3">
      <c r="B29" s="30" t="s">
        <v>15</v>
      </c>
      <c r="C29" s="31" t="s">
        <v>16</v>
      </c>
      <c r="D29" s="40" t="s">
        <v>17</v>
      </c>
      <c r="E29" s="33"/>
      <c r="F29" s="41" t="s">
        <v>15</v>
      </c>
      <c r="G29" s="147" t="s">
        <v>16</v>
      </c>
      <c r="H29" s="148" t="s">
        <v>17</v>
      </c>
      <c r="I29" s="49"/>
      <c r="J29" s="49"/>
      <c r="K29" s="34" t="s">
        <v>15</v>
      </c>
      <c r="L29" s="35" t="s">
        <v>16</v>
      </c>
      <c r="M29" s="40" t="s">
        <v>17</v>
      </c>
      <c r="N29" s="33"/>
      <c r="O29" s="41" t="s">
        <v>15</v>
      </c>
      <c r="P29" s="147" t="s">
        <v>16</v>
      </c>
      <c r="Q29" s="148" t="s">
        <v>17</v>
      </c>
    </row>
    <row r="30" spans="2:17" ht="18.75" customHeight="1" thickBot="1" x14ac:dyDescent="0.3">
      <c r="B30" s="92" t="s">
        <v>18</v>
      </c>
      <c r="C30" s="93">
        <v>74.158000000000001</v>
      </c>
      <c r="D30" s="94">
        <v>2.3460000000000001</v>
      </c>
      <c r="E30" s="53">
        <v>0</v>
      </c>
      <c r="F30" s="50" t="s">
        <v>18</v>
      </c>
      <c r="G30" s="149">
        <v>8.9290000000000003</v>
      </c>
      <c r="H30" s="150">
        <v>0.42599999999999999</v>
      </c>
      <c r="I30" s="49"/>
      <c r="J30" s="49"/>
      <c r="K30" s="92" t="s">
        <v>18</v>
      </c>
      <c r="L30" s="93">
        <v>96.299000000000007</v>
      </c>
      <c r="M30" s="95">
        <v>6.444</v>
      </c>
      <c r="N30" s="53">
        <v>0</v>
      </c>
      <c r="O30" s="92" t="s">
        <v>18</v>
      </c>
      <c r="P30" s="149">
        <v>523.55999999999995</v>
      </c>
      <c r="Q30" s="150">
        <v>36.341000000000001</v>
      </c>
    </row>
    <row r="31" spans="2:17" ht="18.75" customHeight="1" x14ac:dyDescent="0.25">
      <c r="B31" s="96" t="s">
        <v>57</v>
      </c>
      <c r="C31" s="64">
        <v>72.908000000000001</v>
      </c>
      <c r="D31" s="97">
        <v>2.2959999999999998</v>
      </c>
      <c r="E31" s="53">
        <v>0</v>
      </c>
      <c r="F31" s="98" t="s">
        <v>19</v>
      </c>
      <c r="G31" s="163">
        <v>5.6210000000000004</v>
      </c>
      <c r="H31" s="164">
        <v>0.3</v>
      </c>
      <c r="I31" s="49"/>
      <c r="J31" s="49"/>
      <c r="K31" s="96" t="s">
        <v>19</v>
      </c>
      <c r="L31" s="64">
        <v>81.861999999999995</v>
      </c>
      <c r="M31" s="65">
        <v>5.319</v>
      </c>
      <c r="N31" s="53">
        <v>0</v>
      </c>
      <c r="O31" s="98" t="s">
        <v>19</v>
      </c>
      <c r="P31" s="163">
        <v>466.28300000000002</v>
      </c>
      <c r="Q31" s="164">
        <v>33.933</v>
      </c>
    </row>
    <row r="32" spans="2:17" ht="18.75" customHeight="1" x14ac:dyDescent="0.25">
      <c r="B32" s="99" t="s">
        <v>28</v>
      </c>
      <c r="C32" s="100">
        <v>1.25</v>
      </c>
      <c r="D32" s="101">
        <v>0.05</v>
      </c>
      <c r="E32" s="53">
        <v>0</v>
      </c>
      <c r="F32" s="102" t="s">
        <v>28</v>
      </c>
      <c r="G32" s="165">
        <v>1.25</v>
      </c>
      <c r="H32" s="166">
        <v>5.0999999999999997E-2</v>
      </c>
      <c r="I32" s="49"/>
      <c r="J32" s="49"/>
      <c r="K32" s="99" t="s">
        <v>72</v>
      </c>
      <c r="L32" s="100">
        <v>7.7309999999999999</v>
      </c>
      <c r="M32" s="103">
        <v>0.8</v>
      </c>
      <c r="N32" s="53">
        <v>0</v>
      </c>
      <c r="O32" s="102" t="s">
        <v>21</v>
      </c>
      <c r="P32" s="165">
        <v>41.954000000000001</v>
      </c>
      <c r="Q32" s="166">
        <v>0.73799999999999999</v>
      </c>
    </row>
    <row r="33" spans="2:17" ht="16.5" thickBot="1" x14ac:dyDescent="0.3">
      <c r="B33" s="104"/>
      <c r="C33" s="37"/>
      <c r="D33" s="105"/>
      <c r="E33" s="106">
        <v>0</v>
      </c>
      <c r="F33" s="107" t="s">
        <v>22</v>
      </c>
      <c r="G33" s="167">
        <v>1.111</v>
      </c>
      <c r="H33" s="168">
        <v>0.05</v>
      </c>
      <c r="I33" s="49"/>
      <c r="J33" s="49"/>
      <c r="K33" s="104" t="s">
        <v>21</v>
      </c>
      <c r="L33" s="37">
        <v>3.6309999999999998</v>
      </c>
      <c r="M33" s="38">
        <v>0.24</v>
      </c>
      <c r="N33" s="106">
        <v>0</v>
      </c>
      <c r="O33" s="107" t="s">
        <v>59</v>
      </c>
      <c r="P33" s="167">
        <v>5.9429999999999996</v>
      </c>
      <c r="Q33" s="168">
        <v>1.02</v>
      </c>
    </row>
    <row r="34" spans="2:17" ht="15.75" x14ac:dyDescent="0.2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8"/>
      <c r="N34" s="108"/>
      <c r="O34" s="108"/>
      <c r="P34" s="108"/>
      <c r="Q34" s="108"/>
    </row>
  </sheetData>
  <mergeCells count="13">
    <mergeCell ref="B5:H5"/>
    <mergeCell ref="B7:D7"/>
    <mergeCell ref="B16:D16"/>
    <mergeCell ref="F7:H7"/>
    <mergeCell ref="F16:H16"/>
    <mergeCell ref="B28:D28"/>
    <mergeCell ref="F28:H28"/>
    <mergeCell ref="K28:M28"/>
    <mergeCell ref="O28:Q28"/>
    <mergeCell ref="O7:Q7"/>
    <mergeCell ref="K7:M7"/>
    <mergeCell ref="K16:M16"/>
    <mergeCell ref="O16:Q16"/>
  </mergeCells>
  <pageMargins left="0.19685039370078741" right="0.23622047244094491" top="0.98425196850393704" bottom="0.47244094488188981" header="0.23622047244094491" footer="0.23622047244094491"/>
  <pageSetup paperSize="9" scale="70" orientation="landscape" r:id="rId1"/>
  <headerFooter alignWithMargins="0">
    <oddHeader>&amp;L&amp;"Times New Roman CE,Pogrubiona kursywa"&amp;12Departament Rynków Rolnych</oddHeader>
    <oddFooter>&amp;L&amp;"Times New Roman CE,Pogrubiona kursywa"&amp;12Źródło: Dane MF&amp;R&amp;"Times New Roman CE,Pogrubiona kursywa"&amp;12Przygotowała: Krystyna Buczek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showGridLines="0" zoomScale="75" zoomScaleNormal="75" workbookViewId="0">
      <selection activeCell="S37" sqref="S37"/>
    </sheetView>
  </sheetViews>
  <sheetFormatPr defaultRowHeight="12.75" x14ac:dyDescent="0.2"/>
  <cols>
    <col min="1" max="1" width="9.140625" style="5"/>
    <col min="2" max="2" width="19.7109375" style="3" customWidth="1"/>
    <col min="3" max="4" width="15.7109375" style="3" customWidth="1"/>
    <col min="5" max="5" width="0.7109375" style="3" customWidth="1"/>
    <col min="6" max="6" width="19.7109375" style="3" customWidth="1"/>
    <col min="7" max="8" width="15.7109375" style="3" customWidth="1"/>
    <col min="9" max="9" width="0.5703125" style="3" customWidth="1"/>
    <col min="10" max="10" width="1.42578125" style="3" customWidth="1"/>
    <col min="11" max="11" width="23" style="3" customWidth="1"/>
    <col min="12" max="12" width="15.7109375" style="3" customWidth="1"/>
    <col min="13" max="13" width="15.7109375" style="5" customWidth="1"/>
    <col min="14" max="14" width="0.7109375" style="5" customWidth="1"/>
    <col min="15" max="15" width="20.42578125" style="5" customWidth="1"/>
    <col min="16" max="17" width="15.7109375" style="5" customWidth="1"/>
    <col min="18" max="16384" width="9.140625" style="5"/>
  </cols>
  <sheetData>
    <row r="1" spans="2:21" ht="31.5" customHeight="1" x14ac:dyDescent="0.35">
      <c r="B1" s="111" t="s">
        <v>63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42"/>
      <c r="N1" s="42"/>
      <c r="O1" s="42"/>
      <c r="P1" s="42"/>
      <c r="Q1" s="42"/>
      <c r="R1" s="42"/>
    </row>
    <row r="2" spans="2:21" ht="31.5" customHeight="1" x14ac:dyDescent="0.3">
      <c r="B2" s="4"/>
    </row>
    <row r="3" spans="2:21" ht="24" customHeight="1" x14ac:dyDescent="0.3">
      <c r="B3" s="112" t="s">
        <v>11</v>
      </c>
      <c r="C3" s="109"/>
      <c r="D3" s="109"/>
      <c r="E3" s="109"/>
      <c r="F3" s="109"/>
    </row>
    <row r="4" spans="2:21" ht="21" customHeight="1" x14ac:dyDescent="0.3">
      <c r="B4" s="113" t="s">
        <v>12</v>
      </c>
      <c r="C4" s="110"/>
      <c r="D4" s="109"/>
      <c r="E4" s="109"/>
      <c r="F4" s="114"/>
      <c r="H4" s="6"/>
    </row>
    <row r="5" spans="2:21" ht="12.75" customHeight="1" thickBot="1" x14ac:dyDescent="0.35">
      <c r="B5" s="204"/>
      <c r="C5" s="204"/>
      <c r="D5" s="204"/>
      <c r="E5" s="204"/>
      <c r="F5" s="204"/>
      <c r="G5" s="204"/>
      <c r="H5" s="204"/>
    </row>
    <row r="6" spans="2:21" ht="16.5" thickBot="1" x14ac:dyDescent="0.3">
      <c r="B6" s="43" t="s">
        <v>13</v>
      </c>
      <c r="C6" s="44"/>
      <c r="D6" s="45"/>
      <c r="E6" s="46"/>
      <c r="F6" s="43"/>
      <c r="G6" s="44"/>
      <c r="H6" s="45"/>
      <c r="I6" s="47"/>
      <c r="J6" s="47"/>
      <c r="K6" s="43" t="s">
        <v>14</v>
      </c>
      <c r="L6" s="44"/>
      <c r="M6" s="45"/>
      <c r="N6" s="46"/>
      <c r="O6" s="43"/>
      <c r="P6" s="44"/>
      <c r="Q6" s="45"/>
    </row>
    <row r="7" spans="2:21" ht="16.5" thickBot="1" x14ac:dyDescent="0.3">
      <c r="B7" s="201" t="s">
        <v>61</v>
      </c>
      <c r="C7" s="202"/>
      <c r="D7" s="203"/>
      <c r="E7" s="48"/>
      <c r="F7" s="201" t="s">
        <v>62</v>
      </c>
      <c r="G7" s="202"/>
      <c r="H7" s="203"/>
      <c r="I7" s="48"/>
      <c r="J7" s="47"/>
      <c r="K7" s="201" t="s">
        <v>61</v>
      </c>
      <c r="L7" s="202"/>
      <c r="M7" s="203"/>
      <c r="N7" s="48"/>
      <c r="O7" s="201" t="s">
        <v>62</v>
      </c>
      <c r="P7" s="202"/>
      <c r="Q7" s="203"/>
    </row>
    <row r="8" spans="2:21" ht="32.25" thickBot="1" x14ac:dyDescent="0.3">
      <c r="B8" s="30" t="s">
        <v>15</v>
      </c>
      <c r="C8" s="31" t="s">
        <v>16</v>
      </c>
      <c r="D8" s="32" t="s">
        <v>17</v>
      </c>
      <c r="E8" s="33"/>
      <c r="F8" s="34" t="s">
        <v>15</v>
      </c>
      <c r="G8" s="147" t="s">
        <v>16</v>
      </c>
      <c r="H8" s="148" t="s">
        <v>17</v>
      </c>
      <c r="I8" s="33"/>
      <c r="J8" s="49"/>
      <c r="K8" s="34" t="s">
        <v>15</v>
      </c>
      <c r="L8" s="35" t="s">
        <v>16</v>
      </c>
      <c r="M8" s="32" t="s">
        <v>17</v>
      </c>
      <c r="N8" s="33"/>
      <c r="O8" s="34" t="s">
        <v>15</v>
      </c>
      <c r="P8" s="147" t="s">
        <v>16</v>
      </c>
      <c r="Q8" s="148" t="s">
        <v>17</v>
      </c>
      <c r="U8" s="135"/>
    </row>
    <row r="9" spans="2:21" ht="16.5" thickBot="1" x14ac:dyDescent="0.3">
      <c r="B9" s="50" t="s">
        <v>18</v>
      </c>
      <c r="C9" s="51">
        <v>11444.115</v>
      </c>
      <c r="D9" s="52">
        <v>2051.5949999999998</v>
      </c>
      <c r="E9" s="53">
        <v>0</v>
      </c>
      <c r="F9" s="50" t="s">
        <v>18</v>
      </c>
      <c r="G9" s="149">
        <v>6386.7340000000004</v>
      </c>
      <c r="H9" s="150">
        <v>1151.7070000000001</v>
      </c>
      <c r="I9" s="54"/>
      <c r="J9" s="55"/>
      <c r="K9" s="50" t="s">
        <v>18</v>
      </c>
      <c r="L9" s="56">
        <v>105.443</v>
      </c>
      <c r="M9" s="57">
        <v>7.702</v>
      </c>
      <c r="N9" s="33">
        <v>7.7020000000000001E-6</v>
      </c>
      <c r="O9" s="50" t="s">
        <v>18</v>
      </c>
      <c r="P9" s="157">
        <v>109.848</v>
      </c>
      <c r="Q9" s="158">
        <v>7.7469999999999999</v>
      </c>
    </row>
    <row r="10" spans="2:21" ht="15.75" x14ac:dyDescent="0.25">
      <c r="B10" s="58" t="s">
        <v>19</v>
      </c>
      <c r="C10" s="59">
        <v>10315.949000000001</v>
      </c>
      <c r="D10" s="60">
        <v>1841.2909999999999</v>
      </c>
      <c r="E10" s="61">
        <v>0</v>
      </c>
      <c r="F10" s="58" t="s">
        <v>19</v>
      </c>
      <c r="G10" s="151">
        <v>5432.7619999999997</v>
      </c>
      <c r="H10" s="152">
        <v>985.71600000000001</v>
      </c>
      <c r="I10" s="62">
        <v>425124</v>
      </c>
      <c r="J10" s="55"/>
      <c r="K10" s="63" t="s">
        <v>27</v>
      </c>
      <c r="L10" s="64">
        <v>101.599</v>
      </c>
      <c r="M10" s="65">
        <v>6.7050000000000001</v>
      </c>
      <c r="N10" s="66">
        <v>6.7050000000000002E-6</v>
      </c>
      <c r="O10" s="63" t="s">
        <v>27</v>
      </c>
      <c r="P10" s="159">
        <v>109.818</v>
      </c>
      <c r="Q10" s="160">
        <v>7.74</v>
      </c>
    </row>
    <row r="11" spans="2:21" ht="16.5" thickBot="1" x14ac:dyDescent="0.3">
      <c r="B11" s="67" t="s">
        <v>27</v>
      </c>
      <c r="C11" s="68">
        <v>794.37800000000004</v>
      </c>
      <c r="D11" s="69">
        <v>156.184</v>
      </c>
      <c r="E11" s="61">
        <v>0</v>
      </c>
      <c r="F11" s="70" t="s">
        <v>27</v>
      </c>
      <c r="G11" s="153">
        <v>677.654</v>
      </c>
      <c r="H11" s="154">
        <v>113.795</v>
      </c>
      <c r="I11" s="33">
        <v>99931</v>
      </c>
      <c r="J11" s="55"/>
      <c r="K11" s="36" t="s">
        <v>19</v>
      </c>
      <c r="L11" s="37">
        <v>3.7509999999999999</v>
      </c>
      <c r="M11" s="38">
        <v>0.995</v>
      </c>
      <c r="N11" s="61">
        <v>9.95E-7</v>
      </c>
      <c r="O11" s="71" t="s">
        <v>30</v>
      </c>
      <c r="P11" s="161">
        <v>0.03</v>
      </c>
      <c r="Q11" s="162">
        <v>7.0000000000000001E-3</v>
      </c>
    </row>
    <row r="12" spans="2:21" ht="15.75" x14ac:dyDescent="0.25">
      <c r="B12" s="67" t="s">
        <v>44</v>
      </c>
      <c r="C12" s="68">
        <v>326.83999999999997</v>
      </c>
      <c r="D12" s="69">
        <v>53.286000000000001</v>
      </c>
      <c r="E12" s="53">
        <v>0</v>
      </c>
      <c r="F12" s="70" t="s">
        <v>44</v>
      </c>
      <c r="G12" s="153">
        <v>183.84800000000001</v>
      </c>
      <c r="H12" s="154">
        <v>31.201000000000001</v>
      </c>
      <c r="I12" s="33">
        <v>21230</v>
      </c>
      <c r="J12" s="55"/>
      <c r="K12" s="53"/>
      <c r="L12" s="53"/>
      <c r="M12" s="53"/>
      <c r="N12" s="53"/>
      <c r="O12" s="129"/>
      <c r="P12" s="129"/>
      <c r="Q12" s="129"/>
    </row>
    <row r="13" spans="2:21" ht="16.5" thickBot="1" x14ac:dyDescent="0.3">
      <c r="B13" s="36" t="s">
        <v>45</v>
      </c>
      <c r="C13" s="37">
        <v>3.923</v>
      </c>
      <c r="D13" s="38">
        <v>0.54400000000000004</v>
      </c>
      <c r="E13" s="72">
        <v>0</v>
      </c>
      <c r="F13" s="36" t="s">
        <v>29</v>
      </c>
      <c r="G13" s="155">
        <v>71.167000000000002</v>
      </c>
      <c r="H13" s="156">
        <v>17.359000000000002</v>
      </c>
      <c r="I13" s="33">
        <v>7063</v>
      </c>
      <c r="J13" s="49"/>
      <c r="K13" s="49"/>
      <c r="L13" s="49"/>
      <c r="M13" s="73"/>
      <c r="N13" s="73"/>
      <c r="O13" s="73"/>
      <c r="P13" s="73"/>
      <c r="Q13" s="73"/>
    </row>
    <row r="14" spans="2:21" ht="15.75" x14ac:dyDescent="0.25">
      <c r="B14" s="53"/>
      <c r="C14" s="53"/>
      <c r="D14" s="53"/>
      <c r="E14" s="72"/>
      <c r="F14" s="53"/>
      <c r="G14" s="53"/>
      <c r="H14" s="53"/>
      <c r="I14" s="33"/>
      <c r="J14" s="49"/>
      <c r="K14" s="49"/>
      <c r="L14" s="49"/>
      <c r="M14" s="73"/>
      <c r="N14" s="73"/>
      <c r="O14" s="73"/>
      <c r="P14" s="73"/>
      <c r="Q14" s="73"/>
    </row>
    <row r="15" spans="2:21" ht="18.75" x14ac:dyDescent="0.3">
      <c r="B15" s="110" t="s">
        <v>20</v>
      </c>
      <c r="C15" s="39"/>
      <c r="D15" s="39"/>
      <c r="E15" s="72"/>
      <c r="F15" s="49"/>
      <c r="G15" s="49"/>
      <c r="H15" s="49"/>
      <c r="I15" s="33"/>
      <c r="J15" s="49"/>
      <c r="K15" s="49"/>
      <c r="L15" s="49"/>
      <c r="M15" s="73"/>
      <c r="N15" s="73"/>
      <c r="O15" s="73"/>
      <c r="P15" s="73"/>
      <c r="Q15" s="73"/>
    </row>
    <row r="16" spans="2:21" ht="16.5" thickBot="1" x14ac:dyDescent="0.3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73"/>
      <c r="N16" s="73"/>
      <c r="O16" s="73"/>
      <c r="P16" s="73"/>
      <c r="Q16" s="73"/>
    </row>
    <row r="17" spans="2:17" ht="20.25" customHeight="1" thickBot="1" x14ac:dyDescent="0.3">
      <c r="B17" s="74" t="s">
        <v>13</v>
      </c>
      <c r="C17" s="75"/>
      <c r="D17" s="76"/>
      <c r="E17" s="77"/>
      <c r="F17" s="75"/>
      <c r="G17" s="76"/>
      <c r="H17" s="77"/>
      <c r="I17" s="49"/>
      <c r="J17" s="49"/>
      <c r="K17" s="74" t="s">
        <v>14</v>
      </c>
      <c r="L17" s="75"/>
      <c r="M17" s="76"/>
      <c r="N17" s="77"/>
      <c r="O17" s="75"/>
      <c r="P17" s="76"/>
      <c r="Q17" s="77"/>
    </row>
    <row r="18" spans="2:17" ht="16.5" thickBot="1" x14ac:dyDescent="0.3">
      <c r="B18" s="201" t="s">
        <v>61</v>
      </c>
      <c r="C18" s="202"/>
      <c r="D18" s="203"/>
      <c r="E18" s="48"/>
      <c r="F18" s="201" t="s">
        <v>62</v>
      </c>
      <c r="G18" s="202"/>
      <c r="H18" s="203"/>
      <c r="I18" s="33"/>
      <c r="J18" s="49"/>
      <c r="K18" s="201" t="s">
        <v>61</v>
      </c>
      <c r="L18" s="202"/>
      <c r="M18" s="203"/>
      <c r="N18" s="48"/>
      <c r="O18" s="201" t="s">
        <v>62</v>
      </c>
      <c r="P18" s="202"/>
      <c r="Q18" s="203"/>
    </row>
    <row r="19" spans="2:17" ht="32.25" thickBot="1" x14ac:dyDescent="0.3">
      <c r="B19" s="34" t="s">
        <v>15</v>
      </c>
      <c r="C19" s="35" t="s">
        <v>16</v>
      </c>
      <c r="D19" s="40" t="s">
        <v>17</v>
      </c>
      <c r="E19" s="33"/>
      <c r="F19" s="41" t="s">
        <v>15</v>
      </c>
      <c r="G19" s="35" t="s">
        <v>16</v>
      </c>
      <c r="H19" s="32" t="s">
        <v>17</v>
      </c>
      <c r="I19" s="49"/>
      <c r="J19" s="49"/>
      <c r="K19" s="34" t="s">
        <v>15</v>
      </c>
      <c r="L19" s="35" t="s">
        <v>16</v>
      </c>
      <c r="M19" s="40" t="s">
        <v>17</v>
      </c>
      <c r="N19" s="33"/>
      <c r="O19" s="41" t="s">
        <v>15</v>
      </c>
      <c r="P19" s="35" t="s">
        <v>16</v>
      </c>
      <c r="Q19" s="32" t="s">
        <v>17</v>
      </c>
    </row>
    <row r="20" spans="2:17" ht="16.5" thickBot="1" x14ac:dyDescent="0.3">
      <c r="B20" s="50" t="s">
        <v>18</v>
      </c>
      <c r="C20" s="51">
        <v>4771.9359999999997</v>
      </c>
      <c r="D20" s="52">
        <v>329.51799999999997</v>
      </c>
      <c r="E20" s="53">
        <v>0</v>
      </c>
      <c r="F20" s="50" t="s">
        <v>18</v>
      </c>
      <c r="G20" s="157">
        <v>3466.4470000000001</v>
      </c>
      <c r="H20" s="158">
        <v>224.636</v>
      </c>
      <c r="I20" s="49">
        <v>0</v>
      </c>
      <c r="J20" s="49">
        <v>0</v>
      </c>
      <c r="K20" s="78" t="s">
        <v>18</v>
      </c>
      <c r="L20" s="50">
        <v>9832.8670000000002</v>
      </c>
      <c r="M20" s="52">
        <v>1057.07</v>
      </c>
      <c r="N20" s="53">
        <v>0</v>
      </c>
      <c r="O20" s="50" t="s">
        <v>18</v>
      </c>
      <c r="P20" s="157">
        <v>6479.0659999999998</v>
      </c>
      <c r="Q20" s="158">
        <v>822.46900000000005</v>
      </c>
    </row>
    <row r="21" spans="2:17" ht="18.75" customHeight="1" x14ac:dyDescent="0.25">
      <c r="B21" s="79" t="s">
        <v>46</v>
      </c>
      <c r="C21" s="80">
        <v>1104.4000000000001</v>
      </c>
      <c r="D21" s="81">
        <v>53.234000000000002</v>
      </c>
      <c r="E21" s="53">
        <v>0</v>
      </c>
      <c r="F21" s="82" t="s">
        <v>46</v>
      </c>
      <c r="G21" s="163">
        <v>985.10199999999998</v>
      </c>
      <c r="H21" s="164">
        <v>49.350999999999999</v>
      </c>
      <c r="I21" s="49">
        <v>0</v>
      </c>
      <c r="J21" s="49">
        <v>0</v>
      </c>
      <c r="K21" s="82" t="s">
        <v>19</v>
      </c>
      <c r="L21" s="83">
        <v>5004.3270000000002</v>
      </c>
      <c r="M21" s="84">
        <v>811.09199999999998</v>
      </c>
      <c r="N21" s="53">
        <v>6.89231E-4</v>
      </c>
      <c r="O21" s="82" t="s">
        <v>19</v>
      </c>
      <c r="P21" s="163">
        <v>3707.8910000000001</v>
      </c>
      <c r="Q21" s="164">
        <v>675.00400000000002</v>
      </c>
    </row>
    <row r="22" spans="2:17" ht="18.75" customHeight="1" x14ac:dyDescent="0.25">
      <c r="B22" s="85" t="s">
        <v>26</v>
      </c>
      <c r="C22" s="86">
        <v>888.64700000000005</v>
      </c>
      <c r="D22" s="87">
        <v>56.173999999999999</v>
      </c>
      <c r="E22" s="53">
        <v>0</v>
      </c>
      <c r="F22" s="85" t="s">
        <v>26</v>
      </c>
      <c r="G22" s="165">
        <v>666.88400000000001</v>
      </c>
      <c r="H22" s="166">
        <v>51.51</v>
      </c>
      <c r="I22" s="49">
        <v>0</v>
      </c>
      <c r="J22" s="49">
        <v>0</v>
      </c>
      <c r="K22" s="85" t="s">
        <v>27</v>
      </c>
      <c r="L22" s="86">
        <v>2072.4479999999999</v>
      </c>
      <c r="M22" s="87">
        <v>119.59399999999999</v>
      </c>
      <c r="N22" s="53">
        <v>1.0119400000000001E-4</v>
      </c>
      <c r="O22" s="85" t="s">
        <v>27</v>
      </c>
      <c r="P22" s="165">
        <v>1092.249</v>
      </c>
      <c r="Q22" s="166">
        <v>65.344999999999999</v>
      </c>
    </row>
    <row r="23" spans="2:17" ht="18.75" customHeight="1" x14ac:dyDescent="0.25">
      <c r="B23" s="85" t="s">
        <v>19</v>
      </c>
      <c r="C23" s="86">
        <v>737.57</v>
      </c>
      <c r="D23" s="87">
        <v>82.683999999999997</v>
      </c>
      <c r="E23" s="53">
        <v>0</v>
      </c>
      <c r="F23" s="85" t="s">
        <v>21</v>
      </c>
      <c r="G23" s="165">
        <v>288.30200000000002</v>
      </c>
      <c r="H23" s="166">
        <v>14.244</v>
      </c>
      <c r="I23" s="49">
        <v>0</v>
      </c>
      <c r="J23" s="49">
        <v>0</v>
      </c>
      <c r="K23" s="85" t="s">
        <v>30</v>
      </c>
      <c r="L23" s="86">
        <v>1607.09</v>
      </c>
      <c r="M23" s="87">
        <v>68.38</v>
      </c>
      <c r="N23" s="53">
        <v>5.5575999999999998E-5</v>
      </c>
      <c r="O23" s="85" t="s">
        <v>30</v>
      </c>
      <c r="P23" s="165">
        <v>822.17499999999995</v>
      </c>
      <c r="Q23" s="166">
        <v>33.679000000000002</v>
      </c>
    </row>
    <row r="24" spans="2:17" ht="18.75" customHeight="1" x14ac:dyDescent="0.25">
      <c r="B24" s="85" t="s">
        <v>29</v>
      </c>
      <c r="C24" s="86">
        <v>497.27699999999999</v>
      </c>
      <c r="D24" s="87">
        <v>44.348999999999997</v>
      </c>
      <c r="E24" s="53">
        <v>0</v>
      </c>
      <c r="F24" s="85" t="s">
        <v>29</v>
      </c>
      <c r="G24" s="165">
        <v>218.16800000000001</v>
      </c>
      <c r="H24" s="166">
        <v>22.282</v>
      </c>
      <c r="I24" s="49">
        <v>0</v>
      </c>
      <c r="J24" s="49">
        <v>0</v>
      </c>
      <c r="K24" s="85" t="s">
        <v>31</v>
      </c>
      <c r="L24" s="86">
        <v>557.09699999999998</v>
      </c>
      <c r="M24" s="87">
        <v>25.204999999999998</v>
      </c>
      <c r="N24" s="53">
        <v>1.9699999999999998E-5</v>
      </c>
      <c r="O24" s="85" t="s">
        <v>22</v>
      </c>
      <c r="P24" s="165">
        <v>454.12400000000002</v>
      </c>
      <c r="Q24" s="166">
        <v>26.8</v>
      </c>
    </row>
    <row r="25" spans="2:17" ht="18.75" customHeight="1" thickBot="1" x14ac:dyDescent="0.3">
      <c r="B25" s="88" t="s">
        <v>47</v>
      </c>
      <c r="C25" s="89">
        <v>226.483</v>
      </c>
      <c r="D25" s="90">
        <v>13.705</v>
      </c>
      <c r="E25" s="53">
        <v>0</v>
      </c>
      <c r="F25" s="88" t="s">
        <v>59</v>
      </c>
      <c r="G25" s="167">
        <v>213.49600000000001</v>
      </c>
      <c r="H25" s="168">
        <v>8.5739999999999998</v>
      </c>
      <c r="I25" s="49">
        <v>0</v>
      </c>
      <c r="J25" s="49">
        <v>0</v>
      </c>
      <c r="K25" s="88" t="s">
        <v>22</v>
      </c>
      <c r="L25" s="89">
        <v>242.02099999999999</v>
      </c>
      <c r="M25" s="90">
        <v>17.385000000000002</v>
      </c>
      <c r="N25" s="53">
        <v>1.1720000000000001E-5</v>
      </c>
      <c r="O25" s="88" t="s">
        <v>31</v>
      </c>
      <c r="P25" s="167">
        <v>202.89599999999999</v>
      </c>
      <c r="Q25" s="168">
        <v>9.58</v>
      </c>
    </row>
    <row r="26" spans="2:17" ht="18.75" customHeight="1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73"/>
      <c r="N26" s="73"/>
      <c r="O26" s="73"/>
      <c r="P26" s="73"/>
      <c r="Q26" s="73"/>
    </row>
    <row r="27" spans="2:17" ht="18.75" customHeight="1" x14ac:dyDescent="0.3">
      <c r="B27" s="110" t="s">
        <v>23</v>
      </c>
      <c r="C27" s="39"/>
      <c r="D27" s="49"/>
      <c r="E27" s="49"/>
      <c r="F27" s="49"/>
      <c r="G27" s="49"/>
      <c r="H27" s="49"/>
      <c r="I27" s="49"/>
      <c r="J27" s="49"/>
      <c r="K27" s="49"/>
      <c r="L27" s="49"/>
      <c r="M27" s="73"/>
      <c r="N27" s="73"/>
      <c r="O27" s="73"/>
      <c r="P27" s="73"/>
      <c r="Q27" s="73"/>
    </row>
    <row r="28" spans="2:17" ht="10.5" customHeight="1" thickBot="1" x14ac:dyDescent="0.3">
      <c r="B28" s="73"/>
      <c r="C28" s="73"/>
      <c r="D28" s="73"/>
      <c r="E28" s="73"/>
      <c r="F28" s="73"/>
      <c r="G28" s="73"/>
      <c r="H28" s="73"/>
      <c r="I28" s="49"/>
      <c r="J28" s="49"/>
      <c r="K28" s="49"/>
      <c r="L28" s="49"/>
      <c r="M28" s="73"/>
      <c r="N28" s="73"/>
      <c r="O28" s="73"/>
      <c r="P28" s="73"/>
      <c r="Q28" s="73"/>
    </row>
    <row r="29" spans="2:17" ht="16.5" thickBot="1" x14ac:dyDescent="0.3">
      <c r="B29" s="76" t="s">
        <v>13</v>
      </c>
      <c r="C29" s="91"/>
      <c r="D29" s="77"/>
      <c r="E29" s="75"/>
      <c r="F29" s="76"/>
      <c r="G29" s="91"/>
      <c r="H29" s="77"/>
      <c r="I29" s="49"/>
      <c r="J29" s="49"/>
      <c r="K29" s="74" t="s">
        <v>14</v>
      </c>
      <c r="L29" s="75"/>
      <c r="M29" s="76"/>
      <c r="N29" s="77"/>
      <c r="O29" s="75"/>
      <c r="P29" s="76"/>
      <c r="Q29" s="77"/>
    </row>
    <row r="30" spans="2:17" ht="16.5" thickBot="1" x14ac:dyDescent="0.3">
      <c r="B30" s="201" t="s">
        <v>61</v>
      </c>
      <c r="C30" s="202"/>
      <c r="D30" s="203"/>
      <c r="E30" s="48"/>
      <c r="F30" s="201" t="s">
        <v>62</v>
      </c>
      <c r="G30" s="202"/>
      <c r="H30" s="203"/>
      <c r="I30" s="49"/>
      <c r="J30" s="49"/>
      <c r="K30" s="201" t="s">
        <v>61</v>
      </c>
      <c r="L30" s="202"/>
      <c r="M30" s="203"/>
      <c r="N30" s="48"/>
      <c r="O30" s="201" t="s">
        <v>62</v>
      </c>
      <c r="P30" s="202"/>
      <c r="Q30" s="203"/>
    </row>
    <row r="31" spans="2:17" ht="32.25" thickBot="1" x14ac:dyDescent="0.3">
      <c r="B31" s="30" t="s">
        <v>15</v>
      </c>
      <c r="C31" s="31" t="s">
        <v>16</v>
      </c>
      <c r="D31" s="40" t="s">
        <v>17</v>
      </c>
      <c r="E31" s="33"/>
      <c r="F31" s="41" t="s">
        <v>15</v>
      </c>
      <c r="G31" s="147" t="s">
        <v>16</v>
      </c>
      <c r="H31" s="148" t="s">
        <v>17</v>
      </c>
      <c r="I31" s="49"/>
      <c r="J31" s="49"/>
      <c r="K31" s="34" t="s">
        <v>15</v>
      </c>
      <c r="L31" s="35" t="s">
        <v>16</v>
      </c>
      <c r="M31" s="40" t="s">
        <v>17</v>
      </c>
      <c r="N31" s="33"/>
      <c r="O31" s="41" t="s">
        <v>15</v>
      </c>
      <c r="P31" s="147" t="s">
        <v>16</v>
      </c>
      <c r="Q31" s="148" t="s">
        <v>17</v>
      </c>
    </row>
    <row r="32" spans="2:17" ht="18.75" customHeight="1" thickBot="1" x14ac:dyDescent="0.3">
      <c r="B32" s="92" t="s">
        <v>18</v>
      </c>
      <c r="C32" s="93">
        <v>17.239999999999998</v>
      </c>
      <c r="D32" s="94">
        <v>0.75</v>
      </c>
      <c r="E32" s="53">
        <v>0</v>
      </c>
      <c r="F32" s="50" t="s">
        <v>18</v>
      </c>
      <c r="G32" s="149">
        <v>79.759</v>
      </c>
      <c r="H32" s="150">
        <v>2.3809999999999998</v>
      </c>
      <c r="I32" s="49"/>
      <c r="J32" s="49"/>
      <c r="K32" s="92" t="s">
        <v>18</v>
      </c>
      <c r="L32" s="93">
        <v>4597.6080000000002</v>
      </c>
      <c r="M32" s="95">
        <v>128.53899999999999</v>
      </c>
      <c r="N32" s="53">
        <v>0</v>
      </c>
      <c r="O32" s="92" t="s">
        <v>18</v>
      </c>
      <c r="P32" s="149">
        <v>3744.8290000000002</v>
      </c>
      <c r="Q32" s="150">
        <v>81.036000000000001</v>
      </c>
    </row>
    <row r="33" spans="2:17" ht="18.75" customHeight="1" x14ac:dyDescent="0.25">
      <c r="B33" s="96" t="s">
        <v>19</v>
      </c>
      <c r="C33" s="64">
        <v>8.3480000000000008</v>
      </c>
      <c r="D33" s="97">
        <v>0.3</v>
      </c>
      <c r="E33" s="53">
        <v>0</v>
      </c>
      <c r="F33" s="98" t="s">
        <v>57</v>
      </c>
      <c r="G33" s="163">
        <v>72.908000000000001</v>
      </c>
      <c r="H33" s="164">
        <v>2.2959999999999998</v>
      </c>
      <c r="I33" s="49"/>
      <c r="J33" s="49"/>
      <c r="K33" s="96" t="s">
        <v>19</v>
      </c>
      <c r="L33" s="64">
        <v>4112.183</v>
      </c>
      <c r="M33" s="65">
        <v>111.348</v>
      </c>
      <c r="N33" s="53">
        <v>0</v>
      </c>
      <c r="O33" s="98" t="s">
        <v>19</v>
      </c>
      <c r="P33" s="163">
        <v>3217.8319999999999</v>
      </c>
      <c r="Q33" s="164">
        <v>62.862000000000002</v>
      </c>
    </row>
    <row r="34" spans="2:17" ht="18.75" customHeight="1" x14ac:dyDescent="0.25">
      <c r="B34" s="99" t="s">
        <v>26</v>
      </c>
      <c r="C34" s="100">
        <v>3.6949999999999998</v>
      </c>
      <c r="D34" s="101">
        <v>0.18</v>
      </c>
      <c r="E34" s="53">
        <v>0</v>
      </c>
      <c r="F34" s="102" t="s">
        <v>58</v>
      </c>
      <c r="G34" s="165">
        <v>4.1260000000000003</v>
      </c>
      <c r="H34" s="166">
        <v>3.5000000000000003E-2</v>
      </c>
      <c r="I34" s="49"/>
      <c r="J34" s="49"/>
      <c r="K34" s="99" t="s">
        <v>21</v>
      </c>
      <c r="L34" s="100">
        <v>348.803</v>
      </c>
      <c r="M34" s="103">
        <v>12.247</v>
      </c>
      <c r="N34" s="53">
        <v>0</v>
      </c>
      <c r="O34" s="102" t="s">
        <v>30</v>
      </c>
      <c r="P34" s="165">
        <v>144.995</v>
      </c>
      <c r="Q34" s="166">
        <v>2.3220000000000001</v>
      </c>
    </row>
    <row r="35" spans="2:17" ht="16.5" thickBot="1" x14ac:dyDescent="0.3">
      <c r="B35" s="104" t="s">
        <v>56</v>
      </c>
      <c r="C35" s="37">
        <v>2.117</v>
      </c>
      <c r="D35" s="105">
        <v>0.1</v>
      </c>
      <c r="E35" s="106">
        <v>0</v>
      </c>
      <c r="F35" s="107" t="s">
        <v>28</v>
      </c>
      <c r="G35" s="167">
        <v>1.25</v>
      </c>
      <c r="H35" s="168">
        <v>0.05</v>
      </c>
      <c r="I35" s="49"/>
      <c r="J35" s="49"/>
      <c r="K35" s="104" t="s">
        <v>22</v>
      </c>
      <c r="L35" s="37">
        <v>59.445</v>
      </c>
      <c r="M35" s="38">
        <v>0.61</v>
      </c>
      <c r="N35" s="106">
        <v>0</v>
      </c>
      <c r="O35" s="107" t="s">
        <v>22</v>
      </c>
      <c r="P35" s="167">
        <v>138.77500000000001</v>
      </c>
      <c r="Q35" s="168">
        <v>1.2949999999999999</v>
      </c>
    </row>
    <row r="36" spans="2:17" ht="15.75" x14ac:dyDescent="0.2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8"/>
      <c r="N36" s="108"/>
      <c r="O36" s="108"/>
      <c r="P36" s="108"/>
      <c r="Q36" s="108"/>
    </row>
  </sheetData>
  <mergeCells count="13">
    <mergeCell ref="B30:D30"/>
    <mergeCell ref="F30:H30"/>
    <mergeCell ref="K30:M30"/>
    <mergeCell ref="O30:Q30"/>
    <mergeCell ref="B5:H5"/>
    <mergeCell ref="B7:D7"/>
    <mergeCell ref="F7:H7"/>
    <mergeCell ref="K7:M7"/>
    <mergeCell ref="O7:Q7"/>
    <mergeCell ref="B18:D18"/>
    <mergeCell ref="F18:H18"/>
    <mergeCell ref="K18:M18"/>
    <mergeCell ref="O18:Q18"/>
  </mergeCells>
  <pageMargins left="0.19685039370078741" right="0.23622047244094491" top="0.98425196850393704" bottom="0.47244094488188981" header="0.23622047244094491" footer="0.23622047244094491"/>
  <pageSetup paperSize="9" scale="70" orientation="landscape" r:id="rId1"/>
  <headerFooter alignWithMargins="0">
    <oddHeader>&amp;L&amp;"Times New Roman CE,Pogrubiona kursywa"&amp;12Departament Rynków Rolnych</oddHeader>
    <oddFooter>&amp;L&amp;"Times New Roman CE,Pogrubiona kursywa"&amp;12Źródło: Dane MF&amp;R&amp;"Times New Roman CE,Pogrubiona kursywa"&amp;12Przygotowała: Krystyna Buczek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skup-odmiany aromatyczne</vt:lpstr>
      <vt:lpstr>skup-odmiany goryczkowe</vt:lpstr>
      <vt:lpstr>skup-wykres</vt:lpstr>
      <vt:lpstr>Handel zagraniczny </vt:lpstr>
      <vt:lpstr>Handel zagraniczny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kbuczek</dc:creator>
  <cp:lastModifiedBy>Banasiewicz Dariusz</cp:lastModifiedBy>
  <cp:lastPrinted>2019-12-10T12:53:46Z</cp:lastPrinted>
  <dcterms:created xsi:type="dcterms:W3CDTF">2006-12-05T09:47:07Z</dcterms:created>
  <dcterms:modified xsi:type="dcterms:W3CDTF">2025-03-26T08:02:06Z</dcterms:modified>
</cp:coreProperties>
</file>