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" sheetId="47" r:id="rId12"/>
    <sheet name="handel zagraniczny_I_2025" sheetId="50" r:id="rId13"/>
    <sheet name="eksport_I_2025" sheetId="24" r:id="rId14"/>
    <sheet name="import_I_2025" sheetId="25" r:id="rId15"/>
    <sheet name="handel zagraniczny_I _XII_2024" sheetId="29" r:id="rId16"/>
    <sheet name="Sł_Pol-Ang" sheetId="5" r:id="rId17"/>
    <sheet name="Moduł1" sheetId="10" state="veryHidden" r:id="rId18"/>
    <sheet name="Moduł2" sheetId="11" state="veryHidden" r:id="rId19"/>
    <sheet name="Moduł3" sheetId="12" state="veryHidden" r:id="rId20"/>
    <sheet name="Moduł4" sheetId="13" state="veryHidden" r:id="rId21"/>
    <sheet name="Moduł5" sheetId="14" state="veryHidden" r:id="rId22"/>
    <sheet name="Moduł6" sheetId="15" state="veryHidden" r:id="rId23"/>
  </sheets>
  <externalReferences>
    <externalReference r:id="rId24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IERGZ_warzywa!$A$1:$M$32</definedName>
    <definedName name="_xlnm.Print_Area" localSheetId="9">Zaklady_IERGZ!$A$1:$W$39</definedName>
    <definedName name="OLE_LINK1" localSheetId="0">INFO!$B$11</definedName>
    <definedName name="_xlnm.Print_Titles" localSheetId="15">'handel zagraniczny_I _XII_2024'!$3:$5</definedName>
    <definedName name="_xlnm.Print_Titles" localSheetId="12">'handel zagraniczny_I_2025'!$1:$3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7" l="1"/>
  <c r="G32" i="47"/>
  <c r="G31" i="47"/>
  <c r="G29" i="47"/>
  <c r="G27" i="47"/>
  <c r="G24" i="47"/>
  <c r="G21" i="47"/>
  <c r="G20" i="47"/>
  <c r="D20" i="47"/>
  <c r="G19" i="47"/>
  <c r="D19" i="47"/>
  <c r="G17" i="47"/>
  <c r="G15" i="47"/>
  <c r="D15" i="47"/>
  <c r="G14" i="47"/>
  <c r="D14" i="47"/>
  <c r="G12" i="47"/>
  <c r="G11" i="47"/>
  <c r="D11" i="47"/>
  <c r="F11" i="26" l="1"/>
  <c r="F10" i="26"/>
  <c r="F9" i="26"/>
  <c r="F7" i="26"/>
  <c r="Q17" i="19" l="1"/>
  <c r="E12" i="19"/>
  <c r="L18" i="19" l="1"/>
  <c r="L16" i="19"/>
  <c r="E23" i="19"/>
  <c r="L12" i="19" l="1"/>
  <c r="L11" i="19"/>
  <c r="L10" i="19"/>
  <c r="O8" i="19" l="1"/>
  <c r="J8" i="19"/>
  <c r="F24" i="26"/>
  <c r="F8" i="26"/>
  <c r="D30" i="26" l="1"/>
  <c r="D20" i="26"/>
  <c r="D14" i="26"/>
  <c r="Q18" i="19" l="1"/>
  <c r="Q11" i="19" l="1"/>
  <c r="L17" i="19" l="1"/>
  <c r="F31" i="26" l="1"/>
  <c r="F27" i="26"/>
  <c r="F26" i="26"/>
  <c r="F25" i="26"/>
  <c r="F23" i="26"/>
  <c r="F22" i="26"/>
  <c r="F15" i="26"/>
  <c r="E10" i="19" l="1"/>
  <c r="E11" i="19"/>
  <c r="E13" i="19"/>
  <c r="E14" i="19"/>
  <c r="E15" i="19"/>
  <c r="E19" i="19" l="1"/>
  <c r="Q16" i="19"/>
  <c r="L15" i="19"/>
  <c r="Q13" i="19"/>
  <c r="Q12" i="19"/>
  <c r="Q10" i="19"/>
</calcChain>
</file>

<file path=xl/sharedStrings.xml><?xml version="1.0" encoding="utf-8"?>
<sst xmlns="http://schemas.openxmlformats.org/spreadsheetml/2006/main" count="1401" uniqueCount="640">
  <si>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</si>
  <si>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</si>
  <si>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</si>
  <si>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</si>
  <si>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</si>
  <si>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</si>
  <si>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</si>
  <si>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</si>
  <si>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</si>
  <si>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</si>
  <si>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</si>
  <si>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</si>
  <si>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</si>
  <si>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</si>
  <si>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</si>
  <si>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</si>
  <si>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</si>
  <si>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</si>
  <si>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</si>
  <si>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</si>
  <si>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</si>
  <si>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</si>
  <si>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</si>
  <si>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</si>
  <si>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</si>
  <si>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</si>
  <si>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</si>
  <si>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</si>
  <si>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</si>
  <si>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</si>
  <si>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</si>
  <si>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</si>
  <si>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</si>
  <si>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</si>
  <si>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</si>
  <si>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</si>
  <si>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</si>
  <si>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</si>
  <si>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</si>
  <si>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</si>
  <si>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</si>
  <si>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</si>
  <si>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</si>
  <si>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</si>
  <si>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</si>
  <si>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</si>
  <si>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</si>
  <si>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</si>
  <si>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</si>
  <si>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</si>
  <si>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</si>
  <si>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</si>
  <si>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</si>
  <si>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</si>
  <si>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</si>
  <si>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</si>
  <si>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</si>
  <si>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</si>
  <si>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</si>
  <si>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</si>
  <si>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</si>
  <si>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</si>
  <si>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</si>
  <si>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</si>
  <si>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</si>
  <si>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</si>
  <si>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</si>
  <si>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</si>
  <si>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</si>
  <si>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</si>
  <si>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</si>
  <si>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</si>
  <si>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</si>
  <si>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</si>
  <si>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</si>
  <si>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</si>
  <si>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</si>
  <si>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</si>
  <si>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</si>
  <si>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</si>
  <si>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</si>
  <si>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</si>
  <si>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</si>
  <si>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</si>
  <si>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</si>
  <si>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</si>
  <si>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</si>
  <si>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</si>
  <si>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</si>
  <si>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</si>
  <si>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</si>
  <si>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</si>
  <si>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</si>
  <si>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</si>
  <si>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</si>
  <si>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</si>
  <si>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</si>
  <si>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</si>
  <si>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</si>
  <si>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</si>
  <si>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</si>
  <si>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</si>
  <si>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</si>
  <si>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</si>
  <si>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</si>
  <si>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</si>
  <si>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</si>
  <si>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</si>
  <si>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</si>
  <si>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</si>
  <si>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</si>
  <si>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</si>
  <si>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</si>
  <si>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</si>
  <si>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</si>
  <si>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</si>
  <si>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</si>
  <si>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</si>
  <si>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</si>
  <si>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</si>
  <si>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</si>
  <si>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</si>
  <si>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</si>
  <si>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</si>
  <si>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</si>
  <si>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</si>
  <si>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</si>
  <si>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</si>
  <si>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</si>
  <si>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</si>
  <si>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</si>
  <si>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</si>
  <si>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</si>
  <si>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</si>
  <si>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</si>
  <si>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</si>
  <si>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</si>
  <si>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</si>
  <si>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</si>
  <si>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</si>
  <si>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</si>
  <si>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</si>
  <si>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</si>
  <si>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</si>
  <si>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</si>
  <si>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</si>
  <si>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</si>
  <si>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</si>
  <si>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</si>
  <si>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</si>
  <si>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</si>
  <si>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</si>
  <si>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</si>
  <si>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</si>
  <si>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</si>
  <si>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</si>
  <si>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</si>
  <si>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</si>
  <si>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</si>
  <si>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</si>
  <si>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</si>
  <si>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</si>
  <si>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</si>
  <si>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</si>
  <si>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</si>
  <si>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</si>
  <si>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</si>
  <si>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</si>
  <si>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</si>
  <si>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</si>
  <si>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</si>
  <si>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</si>
  <si>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</si>
  <si>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</si>
  <si>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</si>
  <si>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</si>
  <si>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</si>
  <si>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</si>
  <si>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</si>
  <si>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</si>
  <si>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</si>
  <si>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</si>
  <si>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</si>
  <si>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</si>
  <si>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</si>
  <si>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</si>
  <si>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</si>
  <si>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</si>
  <si>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</si>
  <si>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</si>
  <si>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</si>
  <si>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</si>
  <si>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</si>
  <si>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</si>
  <si>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</si>
  <si>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</si>
  <si>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</si>
  <si>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</si>
  <si>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</si>
  <si>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</si>
  <si>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</si>
  <si>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</si>
  <si>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</si>
  <si>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</si>
  <si>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</si>
  <si>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</si>
  <si>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</si>
  <si>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</si>
  <si>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</si>
  <si>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</si>
  <si>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</si>
  <si>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</si>
  <si>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</si>
  <si>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</si>
  <si>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</si>
  <si>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</si>
  <si>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</si>
  <si>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</si>
  <si>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</si>
  <si>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</si>
  <si>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</si>
  <si>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</si>
  <si>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</si>
  <si>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</si>
  <si>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</si>
  <si>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</si>
  <si>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</si>
  <si>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</si>
  <si>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</si>
  <si>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</si>
  <si>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</si>
  <si>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</si>
  <si>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</si>
  <si>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</si>
  <si>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</si>
  <si>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</si>
  <si>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</si>
  <si>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</si>
  <si>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</si>
  <si>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</si>
  <si>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</si>
  <si>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</si>
  <si>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</si>
  <si>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</si>
  <si>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</si>
  <si>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</si>
  <si>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</si>
  <si>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</si>
  <si>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</si>
  <si>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</si>
  <si>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</si>
  <si>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</si>
  <si>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</si>
  <si>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</si>
  <si>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t>Pomarańcze odmiany: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</si>
  <si>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</si>
  <si>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</si>
  <si>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</si>
  <si>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</si>
  <si>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</si>
  <si>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Łódź</t>
  </si>
  <si>
    <t>--</t>
  </si>
  <si>
    <t>Bułgaria</t>
  </si>
  <si>
    <t>Lobo</t>
  </si>
  <si>
    <t>Boskoop</t>
  </si>
  <si>
    <t>Cortland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</si>
  <si>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</si>
  <si>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</si>
  <si>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</si>
  <si>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</si>
  <si>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</si>
  <si>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</si>
  <si>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</si>
  <si>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</si>
  <si>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</si>
  <si>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</si>
  <si>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</si>
  <si>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</si>
  <si>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</si>
  <si>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</si>
  <si>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</si>
  <si>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</si>
  <si>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</si>
  <si>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</si>
  <si>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</si>
  <si>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</si>
  <si>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</si>
  <si>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</si>
  <si>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</si>
  <si>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</si>
  <si>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</si>
  <si>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</si>
  <si>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</si>
  <si>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</si>
  <si>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</si>
  <si>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</si>
  <si>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</si>
  <si>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</si>
  <si>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</si>
  <si>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</si>
  <si>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</si>
  <si>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</si>
  <si>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</si>
  <si>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</si>
  <si>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</si>
  <si>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</si>
  <si>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</si>
  <si>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</si>
  <si>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</si>
  <si>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</si>
  <si>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</si>
  <si>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</si>
  <si>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</si>
  <si>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</si>
  <si>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</si>
  <si>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</si>
  <si>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</si>
  <si>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</si>
  <si>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</si>
  <si>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</si>
  <si>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</si>
  <si>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</si>
  <si>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</si>
  <si>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</si>
  <si>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</si>
  <si>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</si>
  <si>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</si>
  <si>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</si>
  <si>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</si>
  <si>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</si>
  <si>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</si>
  <si>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</si>
  <si>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</si>
  <si>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</si>
  <si>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</si>
  <si>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</si>
  <si>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</si>
  <si>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</si>
  <si>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</si>
  <si>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</si>
  <si>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</si>
  <si>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</si>
  <si>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</si>
  <si>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</si>
  <si>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</si>
  <si>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</si>
  <si>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</si>
  <si>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</si>
  <si>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</si>
  <si>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</si>
  <si>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Jonagold</t>
  </si>
  <si>
    <t>Pomidory na gałązkach</t>
  </si>
  <si>
    <t>na kostkę</t>
  </si>
  <si>
    <t>Golden</t>
  </si>
  <si>
    <t>Kapusta</t>
  </si>
  <si>
    <t>biała</t>
  </si>
  <si>
    <t xml:space="preserve">Kapusta biała </t>
  </si>
  <si>
    <t>Kapusta włoska</t>
  </si>
  <si>
    <t>Kapusta czerwona</t>
  </si>
  <si>
    <t>kujawsko-pomorskie</t>
  </si>
  <si>
    <t>a/sztuka,b/peczek</t>
  </si>
  <si>
    <t>Burak</t>
  </si>
  <si>
    <t>Jabłko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</si>
  <si>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</si>
  <si>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</si>
  <si>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</si>
  <si>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</si>
  <si>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Alwa</t>
  </si>
  <si>
    <t>Brukselka</t>
  </si>
  <si>
    <t>2025 r.</t>
  </si>
  <si>
    <t xml:space="preserve"> tel.  (22) 505 44 32, e-mail: Tomasz.Smolenski@ierigz.waw.pl</t>
  </si>
  <si>
    <t>Navel</t>
  </si>
  <si>
    <t>Lanelate</t>
  </si>
  <si>
    <t>1,60-1,80</t>
  </si>
  <si>
    <t>0,55-0,60lz</t>
  </si>
  <si>
    <t xml:space="preserve">        Tygodniowy Serwis Cenowy</t>
  </si>
  <si>
    <t>Ziemniaki młode</t>
  </si>
  <si>
    <t>1,25lz-1,30lz/do obierania</t>
  </si>
  <si>
    <t>2,25-2,45</t>
  </si>
  <si>
    <t>1,70-1,90</t>
  </si>
  <si>
    <t>1,60-1,90</t>
  </si>
  <si>
    <t>2,20-2,40</t>
  </si>
  <si>
    <t>Nektarynki (import):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</si>
  <si>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</si>
  <si>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</si>
  <si>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0,70lz</t>
  </si>
  <si>
    <t>0,75lz-0,80lz</t>
  </si>
  <si>
    <t>1,30lz-1,40lz/do obierania</t>
  </si>
  <si>
    <t>0,70lz-0,80lz</t>
  </si>
  <si>
    <t>Średnie ceny zakupu owoców i warzyw płacone przez podmioty handlu detalicznego w okresie 17 - 23.02.2025r.</t>
  </si>
  <si>
    <t>1,60-1,95</t>
  </si>
  <si>
    <t>0,65lz</t>
  </si>
  <si>
    <t>1,45lz-1,50lz</t>
  </si>
  <si>
    <t>1,25-1,45-1,50lz-1,60lz</t>
  </si>
  <si>
    <t>0,90-0,95-0,90lz-1,20lz, 1,30lz-1,40lz/do obierania</t>
  </si>
  <si>
    <t>2,25-2,50</t>
  </si>
  <si>
    <t>1,70-1,80</t>
  </si>
  <si>
    <t>1,65-2,60</t>
  </si>
  <si>
    <t>2,45-2,60</t>
  </si>
  <si>
    <t>0,85-0,90</t>
  </si>
  <si>
    <t>Kapusta młoda</t>
  </si>
  <si>
    <t>0,95-1,20</t>
  </si>
  <si>
    <t>0,70-0,75lz</t>
  </si>
  <si>
    <t>1,00lz-1,15lz</t>
  </si>
  <si>
    <t>1,15lz-1,25lz</t>
  </si>
  <si>
    <t>4,50-5,60</t>
  </si>
  <si>
    <t>1,60-2,70</t>
  </si>
  <si>
    <t>0,87-0,93</t>
  </si>
  <si>
    <t>1,60-2,50</t>
  </si>
  <si>
    <t>1,60-2,60</t>
  </si>
  <si>
    <t>0,80-0,99</t>
  </si>
  <si>
    <t>I-XII 2023r.</t>
  </si>
  <si>
    <t>I-XII 2024r.*</t>
  </si>
  <si>
    <t>I 2024r.*</t>
  </si>
  <si>
    <t>I 2025r.*</t>
  </si>
  <si>
    <t>Arabia Saudyjska</t>
  </si>
  <si>
    <t>Irlandia</t>
  </si>
  <si>
    <t>Słowenia</t>
  </si>
  <si>
    <t>Iran</t>
  </si>
  <si>
    <t>Namibia</t>
  </si>
  <si>
    <t>Brazylia</t>
  </si>
  <si>
    <t xml:space="preserve">16.03.2025 </t>
  </si>
  <si>
    <t>1,85-2,15</t>
  </si>
  <si>
    <t>2,90-3,45</t>
  </si>
  <si>
    <t>0,95-1,25</t>
  </si>
  <si>
    <t>2,65-2,98</t>
  </si>
  <si>
    <t>1,30-1,45</t>
  </si>
  <si>
    <t>0,87-1,25</t>
  </si>
  <si>
    <t>1,10-1,55</t>
  </si>
  <si>
    <t>1,85-2,50</t>
  </si>
  <si>
    <t>1,95-3,45</t>
  </si>
  <si>
    <t>4,85-5,89</t>
  </si>
  <si>
    <t>4,78-6,97</t>
  </si>
  <si>
    <t>6,45-7,68</t>
  </si>
  <si>
    <t>Czosnek/a</t>
  </si>
  <si>
    <t>2,40-2,69</t>
  </si>
  <si>
    <t>1,45-1,89</t>
  </si>
  <si>
    <t>6,45-8,56</t>
  </si>
  <si>
    <t>3,15-5,78</t>
  </si>
  <si>
    <t>2,25-2,90</t>
  </si>
  <si>
    <t>0,75-1,20</t>
  </si>
  <si>
    <t>2,35-3,45</t>
  </si>
  <si>
    <t>0,60lz</t>
  </si>
  <si>
    <t>0,63lz</t>
  </si>
  <si>
    <t>1,30lz-1,50lz</t>
  </si>
  <si>
    <t>0,65-0,70-0,70lz-0,73lz</t>
  </si>
  <si>
    <t>0,55-0,60lz-0,63lz</t>
  </si>
  <si>
    <t>0,60-0,60lz-0,65lz</t>
  </si>
  <si>
    <t>0,75lz</t>
  </si>
  <si>
    <t>0,70-0,70lz-0,80lz</t>
  </si>
  <si>
    <t>1,78-2,00</t>
  </si>
  <si>
    <t>2,30-2,78</t>
  </si>
  <si>
    <t>2,58-2,70</t>
  </si>
  <si>
    <t>4,65-5,70</t>
  </si>
  <si>
    <t>1,50-2,80</t>
  </si>
  <si>
    <t>1,50-2,00</t>
  </si>
  <si>
    <t>2,10-2,78</t>
  </si>
  <si>
    <t>4,30-5,70</t>
  </si>
  <si>
    <t>0,84-1,00</t>
  </si>
  <si>
    <t>NR 12/2025</t>
  </si>
  <si>
    <t>27 marca 2024 r.</t>
  </si>
  <si>
    <t xml:space="preserve"> </t>
  </si>
  <si>
    <t>Lublin</t>
  </si>
  <si>
    <t>Rzeszów</t>
  </si>
  <si>
    <t>Delikates</t>
  </si>
  <si>
    <t>Gloster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</si>
  <si>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24 - 26.03.2025r.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</si>
  <si>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24 - 26.03.2025r.</t>
    </r>
  </si>
  <si>
    <t xml:space="preserve">23.03.2025 </t>
  </si>
  <si>
    <t>24-25 III</t>
  </si>
  <si>
    <t>Ceny skupu netto warzyw i owoców w spółdzielniach ogrodniczych zbierane 24-25  III 2025 r.</t>
  </si>
  <si>
    <t>1,95-2,78</t>
  </si>
  <si>
    <t>3,15-3,87</t>
  </si>
  <si>
    <t>0,90-1,10</t>
  </si>
  <si>
    <t>1,20-1,40</t>
  </si>
  <si>
    <t>4,98-6,32</t>
  </si>
  <si>
    <t>6,21-7,45</t>
  </si>
  <si>
    <t>0,85-1,00</t>
  </si>
  <si>
    <t>1,25-1,35</t>
  </si>
  <si>
    <t>1,75-1,98</t>
  </si>
  <si>
    <t>5,21-6,78</t>
  </si>
  <si>
    <t>6,42-6,70</t>
  </si>
  <si>
    <t>1,88-1,99</t>
  </si>
  <si>
    <t>2,55-2,77</t>
  </si>
  <si>
    <t>2,78-3,45</t>
  </si>
  <si>
    <t>5,87-6,38</t>
  </si>
  <si>
    <t>1,75-1,96</t>
  </si>
  <si>
    <t>2,99-3,29</t>
  </si>
  <si>
    <t>5,47-6,32</t>
  </si>
  <si>
    <t>6,49-7,66</t>
  </si>
  <si>
    <t>0,90-1,25</t>
  </si>
  <si>
    <t>4,87-5,77</t>
  </si>
  <si>
    <t>5,31-6,33</t>
  </si>
  <si>
    <t>6,50-7,99</t>
  </si>
  <si>
    <t>1,30-1,48</t>
  </si>
  <si>
    <t>5,14-6,77</t>
  </si>
  <si>
    <t>6,31-7,66</t>
  </si>
  <si>
    <t>0,80-1,15</t>
  </si>
  <si>
    <t>1,45-1,58</t>
  </si>
  <si>
    <t>2,10-2,40</t>
  </si>
  <si>
    <t>2,85-3,10</t>
  </si>
  <si>
    <t>2,65-3,23</t>
  </si>
  <si>
    <t>6,45-6,80</t>
  </si>
  <si>
    <t>0,95-1,10</t>
  </si>
  <si>
    <t>1,40-1,60</t>
  </si>
  <si>
    <t>6,44-7,80</t>
  </si>
  <si>
    <t>0,80-0,95</t>
  </si>
  <si>
    <t>1,47-1,55</t>
  </si>
  <si>
    <t>1,95-2,25</t>
  </si>
  <si>
    <t>4,88-6,98</t>
  </si>
  <si>
    <t>0,95-1,00</t>
  </si>
  <si>
    <t>1,40-1,55</t>
  </si>
  <si>
    <t>1,78-2,45</t>
  </si>
  <si>
    <t>6,21-7,54</t>
  </si>
  <si>
    <t>6,25-7,98</t>
  </si>
  <si>
    <t>6,66-7,90</t>
  </si>
  <si>
    <t>1,44-1,58</t>
  </si>
  <si>
    <t>6,52-7,45</t>
  </si>
  <si>
    <t>0,80-1,25</t>
  </si>
  <si>
    <t>1,20-1,60</t>
  </si>
  <si>
    <t>1,75-2,45</t>
  </si>
  <si>
    <t>1,95-3,10</t>
  </si>
  <si>
    <t>2,65-3,87</t>
  </si>
  <si>
    <t>4,87-7,54</t>
  </si>
  <si>
    <t>4,88-7,98</t>
  </si>
  <si>
    <t>6,31-7,99</t>
  </si>
  <si>
    <t>1,25-1,34</t>
  </si>
  <si>
    <t>1,95-2,46</t>
  </si>
  <si>
    <t>1,65-1,89</t>
  </si>
  <si>
    <t>3,70-4,65</t>
  </si>
  <si>
    <t>3,47-4,25</t>
  </si>
  <si>
    <t>4,65-6,87</t>
  </si>
  <si>
    <t>4,75-5,12</t>
  </si>
  <si>
    <t>7,98-9,65</t>
  </si>
  <si>
    <t>Rzodkiewka/b</t>
  </si>
  <si>
    <t>1,48-1,58</t>
  </si>
  <si>
    <t>6,54-7,21</t>
  </si>
  <si>
    <t>3,18-4,55</t>
  </si>
  <si>
    <t>2,32-2,54</t>
  </si>
  <si>
    <t>0,79-0,99</t>
  </si>
  <si>
    <t>2,15-2,25</t>
  </si>
  <si>
    <t>2,40-2,77</t>
  </si>
  <si>
    <t>1,40-1,68</t>
  </si>
  <si>
    <t>6,32-7,48</t>
  </si>
  <si>
    <t>3,22-4,87</t>
  </si>
  <si>
    <t>2,55-2,98</t>
  </si>
  <si>
    <t>1,98-2,15</t>
  </si>
  <si>
    <t>1,50-1,72</t>
  </si>
  <si>
    <t>6,21-7,19</t>
  </si>
  <si>
    <t>3,10-4,65</t>
  </si>
  <si>
    <t>2,60-2,87</t>
  </si>
  <si>
    <t>2,66-2,91</t>
  </si>
  <si>
    <t>1,39-1,67</t>
  </si>
  <si>
    <t>6,22-7,28</t>
  </si>
  <si>
    <t>3,22-4,65</t>
  </si>
  <si>
    <t>2,88-2,95</t>
  </si>
  <si>
    <t>0,87-1,15</t>
  </si>
  <si>
    <t>2,60-2,93</t>
  </si>
  <si>
    <t>1,45-1,65</t>
  </si>
  <si>
    <t>6,45-7,87</t>
  </si>
  <si>
    <t>3,78-4,33</t>
  </si>
  <si>
    <t>1,87-2,20</t>
  </si>
  <si>
    <t>2,35-2,77</t>
  </si>
  <si>
    <t>1,66-1,74</t>
  </si>
  <si>
    <t>6,64-7,92</t>
  </si>
  <si>
    <t>3,88-4,68</t>
  </si>
  <si>
    <t>2,21-2,87</t>
  </si>
  <si>
    <t>1,98-2,25</t>
  </si>
  <si>
    <t>2,60-2,88</t>
  </si>
  <si>
    <t>1,32-1,79</t>
  </si>
  <si>
    <t>6,52-8,10</t>
  </si>
  <si>
    <t>4,21-5,32</t>
  </si>
  <si>
    <t>2,15-2,99</t>
  </si>
  <si>
    <t>2,39-2,88</t>
  </si>
  <si>
    <t>1,38-1,55</t>
  </si>
  <si>
    <t>6,48-7,60</t>
  </si>
  <si>
    <t>3,25-4,90</t>
  </si>
  <si>
    <t>2,40-2,88</t>
  </si>
  <si>
    <t>0,78-0,95</t>
  </si>
  <si>
    <t>1,75-1,87</t>
  </si>
  <si>
    <t>2,44-2,90</t>
  </si>
  <si>
    <t>1,45-1,79</t>
  </si>
  <si>
    <t>6,21-8,10</t>
  </si>
  <si>
    <t>3,10-5,32</t>
  </si>
  <si>
    <t>0,78-1,25</t>
  </si>
  <si>
    <t>1,75-2,25</t>
  </si>
  <si>
    <t>2,39-2,91</t>
  </si>
  <si>
    <t>-</t>
  </si>
  <si>
    <t>2,55-2,94</t>
  </si>
  <si>
    <t>7,45-9,60</t>
  </si>
  <si>
    <t>4,15-5,65</t>
  </si>
  <si>
    <t>3,56-4,89</t>
  </si>
  <si>
    <t>1,78-1,94</t>
  </si>
  <si>
    <t>1,84-2,15</t>
  </si>
  <si>
    <t>2,87-3,25</t>
  </si>
  <si>
    <t>Ceny skupu netto w zakładach przetwórczych i chłodniach zbierane 24-25 III 2025 r. (zł/kg)</t>
  </si>
  <si>
    <t>1,40-1,35lz-1,50lz</t>
  </si>
  <si>
    <t>1,43lz</t>
  </si>
  <si>
    <t>0,65lz-0,70lz</t>
  </si>
  <si>
    <t>0,55-0,60lz-0,65lz</t>
  </si>
  <si>
    <t>0,60-0,65lz-0,70lz</t>
  </si>
  <si>
    <t>1,40-1,45lz</t>
  </si>
  <si>
    <t>2,30lz-2,70lz</t>
  </si>
  <si>
    <t>0,87lz-0,88lz</t>
  </si>
  <si>
    <t>0,81lz-0,83lz</t>
  </si>
  <si>
    <t>0,80lz-0,86lz</t>
  </si>
  <si>
    <t>0,85-0,90-1,00lz</t>
  </si>
  <si>
    <t>0,90-0,95lz-1,10lz</t>
  </si>
  <si>
    <t>1,40-1,45lz-1,50lz</t>
  </si>
  <si>
    <t>0,85-0,90-1,00lz-1,25lz, 1,30lz-1,40lz/do obierania</t>
  </si>
  <si>
    <t>2,40lz-2,70lz</t>
  </si>
  <si>
    <t>0,95lz-0,99lz</t>
  </si>
  <si>
    <t>1,64-2,80</t>
  </si>
  <si>
    <t>2,55-2,80</t>
  </si>
  <si>
    <t>1,55-2,90</t>
  </si>
  <si>
    <t>4,70-5,45</t>
  </si>
  <si>
    <t>0,85-0,91</t>
  </si>
  <si>
    <t>1,45-2,80</t>
  </si>
  <si>
    <t>2,15-2,55</t>
  </si>
  <si>
    <t>1,60-2,45</t>
  </si>
  <si>
    <t>4,55-4,98</t>
  </si>
  <si>
    <t>4,45-4,99</t>
  </si>
  <si>
    <t>1,60-1,70</t>
  </si>
  <si>
    <t>2,20-2,60</t>
  </si>
  <si>
    <t>4,67-5,80</t>
  </si>
  <si>
    <t>1,45-2,90</t>
  </si>
  <si>
    <t>1,60-2,00</t>
  </si>
  <si>
    <t>2,15-2,80</t>
  </si>
  <si>
    <t>4,45-5,80</t>
  </si>
  <si>
    <t>0,85-0,93</t>
  </si>
  <si>
    <t>1,80-4,40</t>
  </si>
  <si>
    <t>1,84-3,98</t>
  </si>
  <si>
    <t>3,10-3,40</t>
  </si>
  <si>
    <t>4,70-6,80</t>
  </si>
  <si>
    <t>0,90-0,95</t>
  </si>
  <si>
    <t>12 tydzień</t>
  </si>
  <si>
    <t>17.03. - 23.03.2025 r</t>
  </si>
  <si>
    <t>17.03 -24.03.2025r. cena w zł/kg (szt*)</t>
  </si>
  <si>
    <t>10.03 -16.03.2025r. cena w zł/kg (szt*)</t>
  </si>
  <si>
    <t>17.03 - 25.03.2025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</si>
</sst>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9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i/>
      <sz val="11"/>
      <color indexed="63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i/>
      <sz val="2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indexed="50"/>
        <bgColor indexed="64"/>
      </patternFill>
    </fill>
  </fills>
  <borders count="2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72" fillId="0" borderId="0"/>
    <xf numFmtId="0" fontId="2" fillId="0" borderId="0"/>
  </cellStyleXfs>
  <cellXfs count="619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6" xfId="0" applyFont="1" applyBorder="1" applyAlignment="1">
      <alignment horizontal="centerContinuous" vertical="center"/>
    </xf>
    <xf numFmtId="49" fontId="26" fillId="0" borderId="21" xfId="0" applyNumberFormat="1" applyFont="1" applyBorder="1" applyAlignment="1">
      <alignment horizontal="center"/>
    </xf>
    <xf numFmtId="0" fontId="26" fillId="0" borderId="76" xfId="0" applyFont="1" applyBorder="1" applyAlignment="1">
      <alignment horizontal="center"/>
    </xf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25" fillId="0" borderId="0" xfId="4" applyFont="1"/>
    <xf numFmtId="0" fontId="27" fillId="0" borderId="57" xfId="4" applyFont="1" applyBorder="1" applyAlignment="1">
      <alignment horizontal="centerContinuous"/>
    </xf>
    <xf numFmtId="0" fontId="27" fillId="0" borderId="58" xfId="4" applyFont="1" applyBorder="1" applyAlignment="1">
      <alignment horizontal="centerContinuous"/>
    </xf>
    <xf numFmtId="0" fontId="27" fillId="0" borderId="59" xfId="4" applyFont="1" applyBorder="1" applyAlignment="1">
      <alignment horizontal="centerContinuous"/>
    </xf>
    <xf numFmtId="0" fontId="29" fillId="0" borderId="60" xfId="4" applyFont="1" applyBorder="1"/>
    <xf numFmtId="0" fontId="26" fillId="0" borderId="61" xfId="4" applyFont="1" applyBorder="1" applyAlignment="1">
      <alignment horizontal="center" vertical="center"/>
    </xf>
    <xf numFmtId="0" fontId="26" fillId="0" borderId="63" xfId="4" applyFont="1" applyBorder="1" applyAlignment="1">
      <alignment horizontal="center" vertical="center" wrapText="1"/>
    </xf>
    <xf numFmtId="0" fontId="28" fillId="0" borderId="60" xfId="4" applyFont="1" applyBorder="1"/>
    <xf numFmtId="3" fontId="27" fillId="0" borderId="66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69" xfId="4" applyNumberFormat="1" applyFont="1" applyBorder="1"/>
    <xf numFmtId="0" fontId="28" fillId="0" borderId="0" xfId="4" applyFont="1" applyBorder="1"/>
    <xf numFmtId="3" fontId="29" fillId="0" borderId="72" xfId="4" applyNumberFormat="1" applyFont="1" applyBorder="1"/>
    <xf numFmtId="0" fontId="28" fillId="0" borderId="88" xfId="4" applyFont="1" applyBorder="1"/>
    <xf numFmtId="0" fontId="36" fillId="0" borderId="0" xfId="5" applyFont="1"/>
    <xf numFmtId="0" fontId="26" fillId="3" borderId="62" xfId="4" applyFont="1" applyFill="1" applyBorder="1" applyAlignment="1">
      <alignment horizontal="center" vertical="center" wrapText="1"/>
    </xf>
    <xf numFmtId="3" fontId="27" fillId="3" borderId="65" xfId="4" applyNumberFormat="1" applyFont="1" applyFill="1" applyBorder="1" applyAlignment="1">
      <alignment vertical="center"/>
    </xf>
    <xf numFmtId="3" fontId="29" fillId="3" borderId="68" xfId="4" applyNumberFormat="1" applyFont="1" applyFill="1" applyBorder="1"/>
    <xf numFmtId="3" fontId="29" fillId="3" borderId="71" xfId="4" applyNumberFormat="1" applyFont="1" applyFill="1" applyBorder="1"/>
    <xf numFmtId="3" fontId="29" fillId="0" borderId="73" xfId="4" applyNumberFormat="1" applyFont="1" applyBorder="1"/>
    <xf numFmtId="0" fontId="28" fillId="0" borderId="60" xfId="4" applyFont="1" applyBorder="1" applyAlignment="1">
      <alignment wrapText="1"/>
    </xf>
    <xf numFmtId="0" fontId="26" fillId="0" borderId="61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7" xfId="4" applyFont="1" applyBorder="1"/>
    <xf numFmtId="0" fontId="29" fillId="0" borderId="70" xfId="4" applyFont="1" applyBorder="1"/>
    <xf numFmtId="0" fontId="27" fillId="0" borderId="64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1" xfId="4" applyFont="1" applyBorder="1" applyAlignment="1">
      <alignment horizontal="center" vertical="center"/>
    </xf>
    <xf numFmtId="0" fontId="26" fillId="0" borderId="92" xfId="4" applyFont="1" applyBorder="1" applyAlignment="1">
      <alignment horizontal="center" vertical="center" wrapText="1"/>
    </xf>
    <xf numFmtId="0" fontId="27" fillId="0" borderId="93" xfId="4" applyFont="1" applyBorder="1" applyAlignment="1">
      <alignment vertical="center"/>
    </xf>
    <xf numFmtId="3" fontId="27" fillId="0" borderId="94" xfId="4" applyNumberFormat="1" applyFont="1" applyBorder="1" applyAlignment="1">
      <alignment vertical="center"/>
    </xf>
    <xf numFmtId="0" fontId="29" fillId="0" borderId="95" xfId="4" applyFont="1" applyBorder="1"/>
    <xf numFmtId="0" fontId="29" fillId="0" borderId="96" xfId="4" applyFont="1" applyBorder="1"/>
    <xf numFmtId="3" fontId="29" fillId="3" borderId="97" xfId="4" applyNumberFormat="1" applyFont="1" applyFill="1" applyBorder="1"/>
    <xf numFmtId="3" fontId="29" fillId="0" borderId="98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4" xfId="0" applyFont="1" applyBorder="1"/>
    <xf numFmtId="14" fontId="29" fillId="0" borderId="24" xfId="0" applyNumberFormat="1" applyFont="1" applyBorder="1"/>
    <xf numFmtId="14" fontId="29" fillId="0" borderId="0" xfId="0" applyNumberFormat="1" applyFont="1" applyBorder="1"/>
    <xf numFmtId="2" fontId="29" fillId="0" borderId="24" xfId="0" applyNumberFormat="1" applyFont="1" applyBorder="1"/>
    <xf numFmtId="2" fontId="29" fillId="0" borderId="0" xfId="0" applyNumberFormat="1" applyFont="1" applyBorder="1"/>
    <xf numFmtId="16" fontId="27" fillId="3" borderId="99" xfId="0" quotePrefix="1" applyNumberFormat="1" applyFont="1" applyFill="1" applyBorder="1" applyAlignment="1">
      <alignment horizontal="center" vertical="center"/>
    </xf>
    <xf numFmtId="16" fontId="27" fillId="3" borderId="99" xfId="0" applyNumberFormat="1" applyFont="1" applyFill="1" applyBorder="1" applyAlignment="1">
      <alignment horizontal="center" vertical="center"/>
    </xf>
    <xf numFmtId="0" fontId="44" fillId="0" borderId="0" xfId="0" applyFont="1"/>
    <xf numFmtId="0" fontId="27" fillId="3" borderId="1" xfId="0" applyFont="1" applyFill="1" applyBorder="1" applyAlignment="1">
      <alignment wrapText="1"/>
    </xf>
    <xf numFmtId="164" fontId="29" fillId="0" borderId="15" xfId="0" applyNumberFormat="1" applyFont="1" applyBorder="1"/>
    <xf numFmtId="16" fontId="43" fillId="3" borderId="99" xfId="0" quotePrefix="1" applyNumberFormat="1" applyFont="1" applyFill="1" applyBorder="1" applyAlignment="1">
      <alignment horizontal="center" vertical="center"/>
    </xf>
    <xf numFmtId="164" fontId="43" fillId="0" borderId="15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6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7" xfId="2" applyNumberFormat="1" applyFont="1" applyBorder="1" applyAlignment="1">
      <alignment horizontal="centerContinuous"/>
    </xf>
    <xf numFmtId="2" fontId="59" fillId="0" borderId="27" xfId="2" applyNumberFormat="1" applyFont="1" applyBorder="1" applyAlignment="1">
      <alignment horizontal="centerContinuous"/>
    </xf>
    <xf numFmtId="2" fontId="59" fillId="0" borderId="12" xfId="2" applyNumberFormat="1" applyFont="1" applyBorder="1" applyAlignment="1">
      <alignment horizontal="centerContinuous"/>
    </xf>
    <xf numFmtId="14" fontId="33" fillId="0" borderId="18" xfId="2" applyNumberFormat="1" applyFont="1" applyBorder="1" applyAlignment="1">
      <alignment horizontal="centerContinuous"/>
    </xf>
    <xf numFmtId="14" fontId="26" fillId="0" borderId="16" xfId="2" applyNumberFormat="1" applyFont="1" applyBorder="1" applyAlignment="1">
      <alignment horizontal="centerContinuous"/>
    </xf>
    <xf numFmtId="14" fontId="26" fillId="0" borderId="20" xfId="2" applyNumberFormat="1" applyFont="1" applyBorder="1" applyAlignment="1">
      <alignment horizontal="centerContinuous"/>
    </xf>
    <xf numFmtId="14" fontId="59" fillId="0" borderId="16" xfId="2" applyNumberFormat="1" applyFont="1" applyBorder="1" applyAlignment="1">
      <alignment horizontal="centerContinuous"/>
    </xf>
    <xf numFmtId="2" fontId="26" fillId="0" borderId="38" xfId="2" applyNumberFormat="1" applyFont="1" applyBorder="1" applyAlignment="1">
      <alignment horizontal="centerContinuous"/>
    </xf>
    <xf numFmtId="2" fontId="59" fillId="0" borderId="34" xfId="2" applyNumberFormat="1" applyFont="1" applyBorder="1" applyAlignment="1">
      <alignment horizontal="center"/>
    </xf>
    <xf numFmtId="2" fontId="59" fillId="0" borderId="35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0" xfId="2" applyNumberFormat="1" applyFont="1" applyBorder="1"/>
    <xf numFmtId="2" fontId="57" fillId="0" borderId="51" xfId="2" applyNumberFormat="1" applyFont="1" applyBorder="1"/>
    <xf numFmtId="2" fontId="26" fillId="0" borderId="1" xfId="2" applyNumberFormat="1" applyFont="1" applyBorder="1"/>
    <xf numFmtId="2" fontId="26" fillId="0" borderId="52" xfId="2" applyNumberFormat="1" applyFont="1" applyBorder="1" applyAlignment="1">
      <alignment horizontal="centerContinuous"/>
    </xf>
    <xf numFmtId="2" fontId="26" fillId="0" borderId="14" xfId="2" applyNumberFormat="1" applyFont="1" applyBorder="1" applyAlignment="1">
      <alignment horizontal="center"/>
    </xf>
    <xf numFmtId="2" fontId="26" fillId="0" borderId="53" xfId="2" applyNumberFormat="1" applyFont="1" applyBorder="1" applyAlignment="1">
      <alignment horizontal="centerContinuous"/>
    </xf>
    <xf numFmtId="2" fontId="59" fillId="0" borderId="55" xfId="2" applyNumberFormat="1" applyFont="1" applyBorder="1" applyAlignment="1">
      <alignment horizontal="center"/>
    </xf>
    <xf numFmtId="2" fontId="59" fillId="0" borderId="54" xfId="2" applyNumberFormat="1" applyFont="1" applyBorder="1" applyAlignment="1">
      <alignment horizontal="center"/>
    </xf>
    <xf numFmtId="2" fontId="33" fillId="0" borderId="86" xfId="0" applyNumberFormat="1" applyFont="1" applyBorder="1" applyAlignment="1">
      <alignment horizontal="center"/>
    </xf>
    <xf numFmtId="0" fontId="28" fillId="0" borderId="21" xfId="0" applyFont="1" applyBorder="1"/>
    <xf numFmtId="2" fontId="57" fillId="0" borderId="30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3" borderId="26" xfId="0" applyFont="1" applyFill="1" applyBorder="1"/>
    <xf numFmtId="0" fontId="63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2" fontId="26" fillId="0" borderId="47" xfId="0" applyNumberFormat="1" applyFont="1" applyBorder="1" applyAlignment="1">
      <alignment horizontal="left"/>
    </xf>
    <xf numFmtId="164" fontId="29" fillId="0" borderId="15" xfId="0" applyNumberFormat="1" applyFont="1" applyBorder="1" applyAlignment="1">
      <alignment horizontal="right"/>
    </xf>
    <xf numFmtId="2" fontId="59" fillId="0" borderId="28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59" fillId="0" borderId="107" xfId="2" applyNumberFormat="1" applyFont="1" applyBorder="1" applyAlignment="1">
      <alignment horizontal="center"/>
    </xf>
    <xf numFmtId="2" fontId="26" fillId="0" borderId="29" xfId="0" applyNumberFormat="1" applyFont="1" applyBorder="1"/>
    <xf numFmtId="2" fontId="57" fillId="0" borderId="56" xfId="2" applyNumberFormat="1" applyFont="1" applyBorder="1"/>
    <xf numFmtId="2" fontId="59" fillId="0" borderId="108" xfId="2" applyNumberFormat="1" applyFont="1" applyBorder="1" applyAlignment="1">
      <alignment horizontal="center"/>
    </xf>
    <xf numFmtId="2" fontId="57" fillId="0" borderId="29" xfId="2" applyNumberFormat="1" applyFont="1" applyBorder="1"/>
    <xf numFmtId="2" fontId="57" fillId="0" borderId="37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37" xfId="0" applyNumberFormat="1" applyFont="1" applyBorder="1"/>
    <xf numFmtId="0" fontId="57" fillId="0" borderId="74" xfId="0" applyFont="1" applyBorder="1"/>
    <xf numFmtId="0" fontId="57" fillId="0" borderId="16" xfId="0" applyFont="1" applyBorder="1" applyAlignment="1">
      <alignment horizontal="centerContinuous" vertical="center"/>
    </xf>
    <xf numFmtId="0" fontId="57" fillId="0" borderId="75" xfId="0" applyFont="1" applyBorder="1" applyAlignment="1">
      <alignment horizontal="centerContinuous" vertical="center"/>
    </xf>
    <xf numFmtId="0" fontId="57" fillId="0" borderId="17" xfId="0" applyFont="1" applyBorder="1" applyAlignment="1">
      <alignment horizontal="centerContinuous" vertical="center"/>
    </xf>
    <xf numFmtId="0" fontId="57" fillId="0" borderId="24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3" xfId="0" applyFont="1" applyBorder="1" applyAlignment="1">
      <alignment horizontal="centerContinuous" vertical="center"/>
    </xf>
    <xf numFmtId="0" fontId="25" fillId="0" borderId="78" xfId="0" applyFont="1" applyBorder="1"/>
    <xf numFmtId="0" fontId="59" fillId="0" borderId="14" xfId="0" applyFont="1" applyBorder="1" applyAlignment="1">
      <alignment horizontal="center"/>
    </xf>
    <xf numFmtId="0" fontId="59" fillId="8" borderId="14" xfId="0" applyFont="1" applyFill="1" applyBorder="1" applyAlignment="1">
      <alignment horizontal="center"/>
    </xf>
    <xf numFmtId="0" fontId="59" fillId="8" borderId="106" xfId="0" applyFont="1" applyFill="1" applyBorder="1" applyAlignment="1">
      <alignment horizontal="center"/>
    </xf>
    <xf numFmtId="0" fontId="59" fillId="0" borderId="43" xfId="0" applyFont="1" applyBorder="1" applyAlignment="1">
      <alignment horizontal="center"/>
    </xf>
    <xf numFmtId="0" fontId="59" fillId="8" borderId="15" xfId="0" applyFont="1" applyFill="1" applyBorder="1" applyAlignment="1">
      <alignment horizontal="center"/>
    </xf>
    <xf numFmtId="49" fontId="25" fillId="0" borderId="79" xfId="0" applyNumberFormat="1" applyFont="1" applyBorder="1"/>
    <xf numFmtId="0" fontId="25" fillId="0" borderId="80" xfId="0" applyFont="1" applyBorder="1"/>
    <xf numFmtId="166" fontId="25" fillId="0" borderId="30" xfId="0" applyNumberFormat="1" applyFont="1" applyBorder="1"/>
    <xf numFmtId="166" fontId="25" fillId="8" borderId="30" xfId="0" applyNumberFormat="1" applyFont="1" applyFill="1" applyBorder="1"/>
    <xf numFmtId="166" fontId="25" fillId="8" borderId="80" xfId="0" applyNumberFormat="1" applyFont="1" applyFill="1" applyBorder="1"/>
    <xf numFmtId="166" fontId="25" fillId="8" borderId="56" xfId="0" applyNumberFormat="1" applyFont="1" applyFill="1" applyBorder="1"/>
    <xf numFmtId="2" fontId="26" fillId="0" borderId="105" xfId="0" applyNumberFormat="1" applyFont="1" applyBorder="1"/>
    <xf numFmtId="2" fontId="57" fillId="0" borderId="104" xfId="2" applyNumberFormat="1" applyFont="1" applyBorder="1"/>
    <xf numFmtId="2" fontId="57" fillId="0" borderId="103" xfId="2" applyNumberFormat="1" applyFont="1" applyBorder="1"/>
    <xf numFmtId="2" fontId="57" fillId="0" borderId="105" xfId="2" applyNumberFormat="1" applyFont="1" applyBorder="1"/>
    <xf numFmtId="0" fontId="28" fillId="9" borderId="0" xfId="0" applyFont="1" applyFill="1" applyBorder="1"/>
    <xf numFmtId="0" fontId="28" fillId="9" borderId="0" xfId="0" applyFont="1" applyFill="1"/>
    <xf numFmtId="0" fontId="38" fillId="9" borderId="0" xfId="0" applyFont="1" applyFill="1"/>
    <xf numFmtId="0" fontId="26" fillId="9" borderId="0" xfId="0" applyFont="1" applyFill="1"/>
    <xf numFmtId="164" fontId="29" fillId="5" borderId="15" xfId="0" applyNumberFormat="1" applyFont="1" applyFill="1" applyBorder="1" applyAlignment="1">
      <alignment horizontal="right"/>
    </xf>
    <xf numFmtId="0" fontId="29" fillId="5" borderId="100" xfId="0" applyFont="1" applyFill="1" applyBorder="1" applyAlignment="1">
      <alignment wrapText="1"/>
    </xf>
    <xf numFmtId="164" fontId="27" fillId="5" borderId="15" xfId="0" applyNumberFormat="1" applyFont="1" applyFill="1" applyBorder="1" applyAlignment="1">
      <alignment horizontal="right"/>
    </xf>
    <xf numFmtId="0" fontId="28" fillId="0" borderId="89" xfId="0" applyFont="1" applyBorder="1"/>
    <xf numFmtId="2" fontId="26" fillId="5" borderId="41" xfId="0" quotePrefix="1" applyNumberFormat="1" applyFont="1" applyFill="1" applyBorder="1" applyAlignment="1"/>
    <xf numFmtId="2" fontId="28" fillId="2" borderId="13" xfId="0" applyNumberFormat="1" applyFont="1" applyFill="1" applyBorder="1" applyAlignment="1"/>
    <xf numFmtId="164" fontId="70" fillId="0" borderId="13" xfId="0" applyNumberFormat="1" applyFont="1" applyBorder="1" applyAlignment="1">
      <alignment horizontal="right"/>
    </xf>
    <xf numFmtId="2" fontId="26" fillId="5" borderId="41" xfId="0" applyNumberFormat="1" applyFont="1" applyFill="1" applyBorder="1" applyAlignment="1"/>
    <xf numFmtId="0" fontId="28" fillId="0" borderId="90" xfId="0" applyFont="1" applyBorder="1"/>
    <xf numFmtId="2" fontId="26" fillId="5" borderId="43" xfId="0" applyNumberFormat="1" applyFont="1" applyFill="1" applyBorder="1" applyAlignment="1"/>
    <xf numFmtId="2" fontId="28" fillId="2" borderId="15" xfId="0" applyNumberFormat="1" applyFont="1" applyFill="1" applyBorder="1" applyAlignment="1"/>
    <xf numFmtId="164" fontId="70" fillId="0" borderId="13" xfId="0" applyNumberFormat="1" applyFont="1" applyBorder="1" applyAlignment="1"/>
    <xf numFmtId="0" fontId="52" fillId="0" borderId="0" xfId="0" applyFont="1"/>
    <xf numFmtId="0" fontId="26" fillId="0" borderId="0" xfId="0" applyFont="1"/>
    <xf numFmtId="0" fontId="28" fillId="0" borderId="0" xfId="0" applyFont="1" applyBorder="1"/>
    <xf numFmtId="0" fontId="64" fillId="0" borderId="0" xfId="0" applyFont="1" applyFill="1" applyBorder="1" applyAlignment="1"/>
    <xf numFmtId="0" fontId="28" fillId="4" borderId="0" xfId="0" applyFont="1" applyFill="1" applyBorder="1"/>
    <xf numFmtId="0" fontId="26" fillId="7" borderId="0" xfId="0" applyFont="1" applyFill="1" applyBorder="1" applyAlignment="1"/>
    <xf numFmtId="0" fontId="28" fillId="7" borderId="0" xfId="0" applyFont="1" applyFill="1"/>
    <xf numFmtId="0" fontId="26" fillId="0" borderId="10" xfId="0" applyFont="1" applyBorder="1" applyAlignment="1">
      <alignment horizontal="center" vertical="center"/>
    </xf>
    <xf numFmtId="0" fontId="26" fillId="0" borderId="22" xfId="0" applyFont="1" applyBorder="1" applyAlignment="1">
      <alignment vertical="center"/>
    </xf>
    <xf numFmtId="14" fontId="26" fillId="5" borderId="85" xfId="0" applyNumberFormat="1" applyFont="1" applyFill="1" applyBorder="1" applyAlignment="1">
      <alignment horizontal="center"/>
    </xf>
    <xf numFmtId="14" fontId="26" fillId="2" borderId="110" xfId="0" applyNumberFormat="1" applyFont="1" applyFill="1" applyBorder="1" applyAlignment="1">
      <alignment horizontal="center"/>
    </xf>
    <xf numFmtId="0" fontId="26" fillId="0" borderId="18" xfId="0" applyFont="1" applyBorder="1" applyAlignment="1"/>
    <xf numFmtId="0" fontId="26" fillId="0" borderId="19" xfId="0" applyFont="1" applyBorder="1" applyAlignment="1"/>
    <xf numFmtId="0" fontId="26" fillId="0" borderId="20" xfId="0" applyFont="1" applyBorder="1" applyAlignment="1"/>
    <xf numFmtId="2" fontId="28" fillId="2" borderId="42" xfId="0" applyNumberFormat="1" applyFont="1" applyFill="1" applyBorder="1" applyAlignment="1"/>
    <xf numFmtId="164" fontId="70" fillId="0" borderId="89" xfId="0" applyNumberFormat="1" applyFont="1" applyBorder="1" applyAlignment="1"/>
    <xf numFmtId="2" fontId="28" fillId="2" borderId="44" xfId="0" applyNumberFormat="1" applyFont="1" applyFill="1" applyBorder="1" applyAlignment="1">
      <alignment horizontal="right"/>
    </xf>
    <xf numFmtId="164" fontId="70" fillId="0" borderId="90" xfId="0" applyNumberFormat="1" applyFont="1" applyBorder="1" applyAlignment="1"/>
    <xf numFmtId="0" fontId="26" fillId="0" borderId="6" xfId="0" applyFont="1" applyBorder="1" applyAlignment="1"/>
    <xf numFmtId="164" fontId="70" fillId="0" borderId="15" xfId="0" applyNumberFormat="1" applyFont="1" applyBorder="1" applyAlignment="1"/>
    <xf numFmtId="0" fontId="26" fillId="0" borderId="18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4" borderId="0" xfId="0" applyFont="1" applyFill="1" applyBorder="1" applyAlignment="1"/>
    <xf numFmtId="0" fontId="26" fillId="0" borderId="25" xfId="0" applyFont="1" applyBorder="1" applyAlignment="1">
      <alignment horizontal="center" vertical="center"/>
    </xf>
    <xf numFmtId="14" fontId="26" fillId="2" borderId="130" xfId="0" applyNumberFormat="1" applyFont="1" applyFill="1" applyBorder="1" applyAlignment="1">
      <alignment horizontal="center"/>
    </xf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71" fillId="0" borderId="0" xfId="0" applyFont="1"/>
    <xf numFmtId="0" fontId="25" fillId="9" borderId="0" xfId="0" applyFont="1" applyFill="1"/>
    <xf numFmtId="0" fontId="25" fillId="9" borderId="0" xfId="0" applyFont="1" applyFill="1" applyBorder="1"/>
    <xf numFmtId="0" fontId="25" fillId="9" borderId="129" xfId="0" applyFont="1" applyFill="1" applyBorder="1"/>
    <xf numFmtId="0" fontId="25" fillId="9" borderId="0" xfId="0" applyFont="1" applyFill="1" applyAlignment="1">
      <alignment horizontal="left"/>
    </xf>
    <xf numFmtId="0" fontId="2" fillId="0" borderId="0" xfId="15"/>
    <xf numFmtId="0" fontId="44" fillId="0" borderId="135" xfId="0" applyFont="1" applyBorder="1" applyAlignment="1">
      <alignment horizontal="center"/>
    </xf>
    <xf numFmtId="2" fontId="33" fillId="0" borderId="138" xfId="2" applyNumberFormat="1" applyFont="1" applyBorder="1" applyAlignment="1">
      <alignment horizontal="centerContinuous"/>
    </xf>
    <xf numFmtId="2" fontId="59" fillId="0" borderId="134" xfId="2" applyNumberFormat="1" applyFont="1" applyBorder="1" applyAlignment="1">
      <alignment horizontal="centerContinuous"/>
    </xf>
    <xf numFmtId="2" fontId="26" fillId="0" borderId="139" xfId="0" applyNumberFormat="1" applyFont="1" applyBorder="1" applyAlignment="1">
      <alignment horizontal="left"/>
    </xf>
    <xf numFmtId="2" fontId="26" fillId="0" borderId="137" xfId="0" applyNumberFormat="1" applyFont="1" applyBorder="1" applyAlignment="1">
      <alignment horizontal="left"/>
    </xf>
    <xf numFmtId="0" fontId="73" fillId="0" borderId="0" xfId="0" applyFont="1" applyBorder="1"/>
    <xf numFmtId="0" fontId="73" fillId="0" borderId="0" xfId="0" applyFont="1"/>
    <xf numFmtId="0" fontId="74" fillId="0" borderId="0" xfId="8" applyFont="1"/>
    <xf numFmtId="0" fontId="75" fillId="0" borderId="0" xfId="0" applyFont="1" applyBorder="1"/>
    <xf numFmtId="0" fontId="76" fillId="0" borderId="0" xfId="0" applyFont="1" applyFill="1"/>
    <xf numFmtId="0" fontId="78" fillId="0" borderId="0" xfId="0" applyFont="1" applyFill="1"/>
    <xf numFmtId="0" fontId="77" fillId="0" borderId="0" xfId="0" applyFont="1" applyFill="1"/>
    <xf numFmtId="0" fontId="28" fillId="0" borderId="0" xfId="0" applyFont="1" applyFill="1"/>
    <xf numFmtId="0" fontId="38" fillId="0" borderId="0" xfId="0" applyFont="1" applyFill="1"/>
    <xf numFmtId="2" fontId="26" fillId="0" borderId="11" xfId="2" applyNumberFormat="1" applyFont="1" applyBorder="1" applyAlignment="1">
      <alignment horizontal="centerContinuous"/>
    </xf>
    <xf numFmtId="0" fontId="27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27" fillId="11" borderId="1" xfId="0" applyFont="1" applyFill="1" applyBorder="1" applyAlignment="1">
      <alignment horizontal="center" vertical="center" wrapText="1"/>
    </xf>
    <xf numFmtId="0" fontId="43" fillId="12" borderId="46" xfId="0" applyFont="1" applyFill="1" applyBorder="1" applyAlignment="1">
      <alignment horizontal="center" vertical="center" wrapText="1"/>
    </xf>
    <xf numFmtId="0" fontId="27" fillId="2" borderId="113" xfId="0" applyFont="1" applyFill="1" applyBorder="1" applyAlignment="1">
      <alignment horizontal="left" vertical="center" wrapText="1"/>
    </xf>
    <xf numFmtId="2" fontId="27" fillId="11" borderId="113" xfId="0" applyNumberFormat="1" applyFont="1" applyFill="1" applyBorder="1" applyAlignment="1">
      <alignment horizontal="right"/>
    </xf>
    <xf numFmtId="164" fontId="68" fillId="12" borderId="22" xfId="0" applyNumberFormat="1" applyFont="1" applyFill="1" applyBorder="1" applyAlignment="1">
      <alignment horizontal="right"/>
    </xf>
    <xf numFmtId="2" fontId="27" fillId="11" borderId="114" xfId="0" applyNumberFormat="1" applyFont="1" applyFill="1" applyBorder="1" applyAlignment="1">
      <alignment horizontal="right"/>
    </xf>
    <xf numFmtId="164" fontId="68" fillId="12" borderId="115" xfId="0" applyNumberFormat="1" applyFont="1" applyFill="1" applyBorder="1" applyAlignment="1">
      <alignment horizontal="right"/>
    </xf>
    <xf numFmtId="2" fontId="27" fillId="11" borderId="143" xfId="0" applyNumberFormat="1" applyFont="1" applyFill="1" applyBorder="1" applyAlignment="1">
      <alignment horizontal="right"/>
    </xf>
    <xf numFmtId="2" fontId="27" fillId="11" borderId="144" xfId="0" applyNumberFormat="1" applyFont="1" applyFill="1" applyBorder="1" applyAlignment="1">
      <alignment horizontal="right"/>
    </xf>
    <xf numFmtId="164" fontId="68" fillId="12" borderId="116" xfId="0" applyNumberFormat="1" applyFont="1" applyFill="1" applyBorder="1" applyAlignment="1">
      <alignment horizontal="right"/>
    </xf>
    <xf numFmtId="0" fontId="27" fillId="2" borderId="114" xfId="0" applyFont="1" applyFill="1" applyBorder="1" applyAlignment="1">
      <alignment horizontal="left" vertical="center" wrapText="1"/>
    </xf>
    <xf numFmtId="2" fontId="27" fillId="11" borderId="89" xfId="0" applyNumberFormat="1" applyFont="1" applyFill="1" applyBorder="1" applyAlignment="1">
      <alignment horizontal="right"/>
    </xf>
    <xf numFmtId="2" fontId="27" fillId="11" borderId="117" xfId="0" applyNumberFormat="1" applyFont="1" applyFill="1" applyBorder="1" applyAlignment="1">
      <alignment horizontal="right"/>
    </xf>
    <xf numFmtId="164" fontId="68" fillId="12" borderId="89" xfId="0" applyNumberFormat="1" applyFont="1" applyFill="1" applyBorder="1" applyAlignment="1">
      <alignment horizontal="right"/>
    </xf>
    <xf numFmtId="164" fontId="69" fillId="12" borderId="115" xfId="0" applyNumberFormat="1" applyFont="1" applyFill="1" applyBorder="1" applyAlignment="1">
      <alignment horizontal="right"/>
    </xf>
    <xf numFmtId="164" fontId="79" fillId="12" borderId="115" xfId="0" applyNumberFormat="1" applyFont="1" applyFill="1" applyBorder="1" applyAlignment="1">
      <alignment horizontal="right"/>
    </xf>
    <xf numFmtId="164" fontId="69" fillId="12" borderId="89" xfId="0" applyNumberFormat="1" applyFont="1" applyFill="1" applyBorder="1" applyAlignment="1">
      <alignment horizontal="right"/>
    </xf>
    <xf numFmtId="164" fontId="80" fillId="12" borderId="89" xfId="0" applyNumberFormat="1" applyFont="1" applyFill="1" applyBorder="1" applyAlignment="1">
      <alignment horizontal="right"/>
    </xf>
    <xf numFmtId="0" fontId="27" fillId="2" borderId="52" xfId="0" applyFont="1" applyFill="1" applyBorder="1" applyAlignment="1">
      <alignment horizontal="left" vertical="center" wrapText="1"/>
    </xf>
    <xf numFmtId="2" fontId="27" fillId="11" borderId="52" xfId="0" applyNumberFormat="1" applyFont="1" applyFill="1" applyBorder="1" applyAlignment="1">
      <alignment horizontal="right"/>
    </xf>
    <xf numFmtId="164" fontId="69" fillId="12" borderId="90" xfId="0" applyNumberFormat="1" applyFont="1" applyFill="1" applyBorder="1" applyAlignment="1">
      <alignment horizontal="right"/>
    </xf>
    <xf numFmtId="164" fontId="80" fillId="12" borderId="25" xfId="0" applyNumberFormat="1" applyFont="1" applyFill="1" applyBorder="1" applyAlignment="1">
      <alignment horizontal="right"/>
    </xf>
    <xf numFmtId="49" fontId="57" fillId="0" borderId="138" xfId="0" applyNumberFormat="1" applyFont="1" applyBorder="1"/>
    <xf numFmtId="49" fontId="25" fillId="0" borderId="139" xfId="0" applyNumberFormat="1" applyFont="1" applyBorder="1"/>
    <xf numFmtId="49" fontId="25" fillId="0" borderId="81" xfId="0" applyNumberFormat="1" applyFont="1" applyBorder="1"/>
    <xf numFmtId="0" fontId="25" fillId="0" borderId="82" xfId="0" applyFont="1" applyBorder="1"/>
    <xf numFmtId="166" fontId="25" fillId="0" borderId="83" xfId="0" applyNumberFormat="1" applyFont="1" applyBorder="1"/>
    <xf numFmtId="166" fontId="25" fillId="8" borderId="83" xfId="0" applyNumberFormat="1" applyFont="1" applyFill="1" applyBorder="1"/>
    <xf numFmtId="166" fontId="25" fillId="8" borderId="82" xfId="0" applyNumberFormat="1" applyFont="1" applyFill="1" applyBorder="1"/>
    <xf numFmtId="166" fontId="25" fillId="8" borderId="84" xfId="0" applyNumberFormat="1" applyFont="1" applyFill="1" applyBorder="1"/>
    <xf numFmtId="0" fontId="25" fillId="3" borderId="0" xfId="8" applyFont="1" applyFill="1"/>
    <xf numFmtId="0" fontId="29" fillId="0" borderId="112" xfId="0" applyFont="1" applyBorder="1"/>
    <xf numFmtId="164" fontId="70" fillId="0" borderId="15" xfId="0" applyNumberFormat="1" applyFont="1" applyBorder="1" applyAlignment="1">
      <alignment horizontal="right"/>
    </xf>
    <xf numFmtId="0" fontId="44" fillId="9" borderId="21" xfId="0" applyFont="1" applyFill="1" applyBorder="1" applyAlignment="1">
      <alignment horizontal="centerContinuous"/>
    </xf>
    <xf numFmtId="0" fontId="84" fillId="9" borderId="139" xfId="0" applyFont="1" applyFill="1" applyBorder="1" applyAlignment="1">
      <alignment horizontal="left"/>
    </xf>
    <xf numFmtId="4" fontId="81" fillId="9" borderId="24" xfId="0" applyNumberFormat="1" applyFont="1" applyFill="1" applyBorder="1" applyAlignment="1">
      <alignment horizontal="center" vertical="center"/>
    </xf>
    <xf numFmtId="2" fontId="81" fillId="9" borderId="24" xfId="0" applyNumberFormat="1" applyFont="1" applyFill="1" applyBorder="1" applyAlignment="1">
      <alignment horizontal="center" vertical="center"/>
    </xf>
    <xf numFmtId="2" fontId="81" fillId="9" borderId="24" xfId="0" quotePrefix="1" applyNumberFormat="1" applyFont="1" applyFill="1" applyBorder="1" applyAlignment="1">
      <alignment horizontal="center" vertical="center"/>
    </xf>
    <xf numFmtId="0" fontId="82" fillId="9" borderId="119" xfId="0" applyFont="1" applyFill="1" applyBorder="1" applyAlignment="1">
      <alignment horizontal="left"/>
    </xf>
    <xf numFmtId="4" fontId="82" fillId="9" borderId="0" xfId="0" quotePrefix="1" applyNumberFormat="1" applyFont="1" applyFill="1" applyAlignment="1">
      <alignment horizontal="center"/>
    </xf>
    <xf numFmtId="2" fontId="81" fillId="9" borderId="24" xfId="0" applyNumberFormat="1" applyFont="1" applyFill="1" applyBorder="1" applyAlignment="1">
      <alignment horizontal="center"/>
    </xf>
    <xf numFmtId="0" fontId="81" fillId="9" borderId="0" xfId="0" applyFont="1" applyFill="1"/>
    <xf numFmtId="4" fontId="90" fillId="9" borderId="0" xfId="0" quotePrefix="1" applyNumberFormat="1" applyFont="1" applyFill="1" applyAlignment="1">
      <alignment horizontal="center"/>
    </xf>
    <xf numFmtId="0" fontId="87" fillId="9" borderId="0" xfId="8" applyFont="1" applyFill="1" applyBorder="1" applyAlignment="1">
      <alignment horizontal="left"/>
    </xf>
    <xf numFmtId="0" fontId="76" fillId="9" borderId="0" xfId="0" applyFont="1" applyFill="1"/>
    <xf numFmtId="0" fontId="76" fillId="9" borderId="0" xfId="0" applyFont="1" applyFill="1" applyBorder="1"/>
    <xf numFmtId="0" fontId="77" fillId="9" borderId="28" xfId="8" applyFont="1" applyFill="1" applyBorder="1" applyAlignment="1">
      <alignment horizontal="center"/>
    </xf>
    <xf numFmtId="0" fontId="77" fillId="9" borderId="45" xfId="8" applyFont="1" applyFill="1" applyBorder="1" applyAlignment="1">
      <alignment horizontal="center"/>
    </xf>
    <xf numFmtId="0" fontId="77" fillId="9" borderId="27" xfId="8" applyFont="1" applyFill="1" applyBorder="1" applyAlignment="1">
      <alignment horizontal="center"/>
    </xf>
    <xf numFmtId="0" fontId="77" fillId="9" borderId="111" xfId="8" applyFont="1" applyFill="1" applyBorder="1" applyAlignment="1">
      <alignment horizontal="center"/>
    </xf>
    <xf numFmtId="0" fontId="56" fillId="9" borderId="0" xfId="0" applyFont="1" applyFill="1" applyBorder="1"/>
    <xf numFmtId="2" fontId="77" fillId="9" borderId="120" xfId="8" applyNumberFormat="1" applyFont="1" applyFill="1" applyBorder="1" applyAlignment="1">
      <alignment horizontal="center"/>
    </xf>
    <xf numFmtId="2" fontId="77" fillId="9" borderId="121" xfId="8" applyNumberFormat="1" applyFont="1" applyFill="1" applyBorder="1" applyAlignment="1">
      <alignment horizontal="center"/>
    </xf>
    <xf numFmtId="2" fontId="77" fillId="9" borderId="151" xfId="8" applyNumberFormat="1" applyFont="1" applyFill="1" applyBorder="1" applyAlignment="1">
      <alignment horizontal="center"/>
    </xf>
    <xf numFmtId="2" fontId="77" fillId="9" borderId="145" xfId="8" applyNumberFormat="1" applyFont="1" applyFill="1" applyBorder="1" applyAlignment="1">
      <alignment horizontal="center"/>
    </xf>
    <xf numFmtId="2" fontId="77" fillId="9" borderId="146" xfId="8" applyNumberFormat="1" applyFont="1" applyFill="1" applyBorder="1" applyAlignment="1">
      <alignment horizontal="center"/>
    </xf>
    <xf numFmtId="0" fontId="78" fillId="9" borderId="0" xfId="0" applyFont="1" applyFill="1"/>
    <xf numFmtId="2" fontId="77" fillId="9" borderId="122" xfId="8" applyNumberFormat="1" applyFont="1" applyFill="1" applyBorder="1" applyAlignment="1">
      <alignment horizontal="center"/>
    </xf>
    <xf numFmtId="2" fontId="77" fillId="9" borderId="123" xfId="8" applyNumberFormat="1" applyFont="1" applyFill="1" applyBorder="1" applyAlignment="1">
      <alignment horizontal="center"/>
    </xf>
    <xf numFmtId="2" fontId="77" fillId="9" borderId="147" xfId="8" applyNumberFormat="1" applyFont="1" applyFill="1" applyBorder="1" applyAlignment="1">
      <alignment horizontal="center"/>
    </xf>
    <xf numFmtId="2" fontId="77" fillId="9" borderId="124" xfId="8" applyNumberFormat="1" applyFont="1" applyFill="1" applyBorder="1" applyAlignment="1">
      <alignment horizontal="center"/>
    </xf>
    <xf numFmtId="2" fontId="77" fillId="9" borderId="125" xfId="8" applyNumberFormat="1" applyFont="1" applyFill="1" applyBorder="1" applyAlignment="1">
      <alignment horizontal="center"/>
    </xf>
    <xf numFmtId="0" fontId="77" fillId="9" borderId="126" xfId="8" applyFont="1" applyFill="1" applyBorder="1" applyAlignment="1">
      <alignment horizontal="left"/>
    </xf>
    <xf numFmtId="2" fontId="77" fillId="9" borderId="127" xfId="8" applyNumberFormat="1" applyFont="1" applyFill="1" applyBorder="1" applyAlignment="1">
      <alignment horizontal="center"/>
    </xf>
    <xf numFmtId="2" fontId="77" fillId="9" borderId="128" xfId="8" applyNumberFormat="1" applyFont="1" applyFill="1" applyBorder="1" applyAlignment="1">
      <alignment horizontal="center"/>
    </xf>
    <xf numFmtId="2" fontId="77" fillId="9" borderId="148" xfId="8" applyNumberFormat="1" applyFont="1" applyFill="1" applyBorder="1" applyAlignment="1">
      <alignment horizontal="center"/>
    </xf>
    <xf numFmtId="2" fontId="77" fillId="9" borderId="128" xfId="8" quotePrefix="1" applyNumberFormat="1" applyFont="1" applyFill="1" applyBorder="1" applyAlignment="1">
      <alignment horizontal="center"/>
    </xf>
    <xf numFmtId="2" fontId="77" fillId="9" borderId="148" xfId="8" quotePrefix="1" applyNumberFormat="1" applyFont="1" applyFill="1" applyBorder="1" applyAlignment="1">
      <alignment horizontal="center"/>
    </xf>
    <xf numFmtId="0" fontId="88" fillId="9" borderId="118" xfId="8" applyFont="1" applyFill="1" applyBorder="1" applyAlignment="1">
      <alignment horizontal="left"/>
    </xf>
    <xf numFmtId="0" fontId="88" fillId="9" borderId="119" xfId="8" applyFont="1" applyFill="1" applyBorder="1" applyAlignment="1">
      <alignment horizontal="left"/>
    </xf>
    <xf numFmtId="0" fontId="88" fillId="9" borderId="149" xfId="8" applyFont="1" applyFill="1" applyBorder="1" applyAlignment="1">
      <alignment horizontal="left"/>
    </xf>
    <xf numFmtId="0" fontId="56" fillId="9" borderId="140" xfId="0" applyFont="1" applyFill="1" applyBorder="1"/>
    <xf numFmtId="2" fontId="88" fillId="9" borderId="141" xfId="10" quotePrefix="1" applyNumberFormat="1" applyFont="1" applyFill="1" applyBorder="1" applyAlignment="1">
      <alignment horizontal="center"/>
    </xf>
    <xf numFmtId="2" fontId="88" fillId="9" borderId="150" xfId="10" quotePrefix="1" applyNumberFormat="1" applyFont="1" applyFill="1" applyBorder="1" applyAlignment="1">
      <alignment horizontal="center"/>
    </xf>
    <xf numFmtId="0" fontId="76" fillId="9" borderId="0" xfId="0" quotePrefix="1" applyFont="1" applyFill="1" applyBorder="1"/>
    <xf numFmtId="0" fontId="29" fillId="9" borderId="154" xfId="0" applyFont="1" applyFill="1" applyBorder="1" applyAlignment="1">
      <alignment horizontal="center" wrapText="1"/>
    </xf>
    <xf numFmtId="164" fontId="70" fillId="0" borderId="89" xfId="0" applyNumberFormat="1" applyFont="1" applyBorder="1" applyAlignment="1">
      <alignment horizontal="right"/>
    </xf>
    <xf numFmtId="0" fontId="26" fillId="0" borderId="113" xfId="0" applyFont="1" applyBorder="1" applyAlignment="1"/>
    <xf numFmtId="0" fontId="26" fillId="0" borderId="144" xfId="0" applyFont="1" applyBorder="1" applyAlignment="1"/>
    <xf numFmtId="0" fontId="84" fillId="9" borderId="2" xfId="0" applyFont="1" applyFill="1" applyBorder="1" applyAlignment="1">
      <alignment horizontal="centerContinuous"/>
    </xf>
    <xf numFmtId="0" fontId="27" fillId="14" borderId="10" xfId="0" applyFont="1" applyFill="1" applyBorder="1" applyAlignment="1">
      <alignment horizontal="center" vertical="center" wrapText="1"/>
    </xf>
    <xf numFmtId="0" fontId="36" fillId="14" borderId="22" xfId="0" applyFont="1" applyFill="1" applyBorder="1" applyAlignment="1">
      <alignment horizontal="center" vertical="center" wrapText="1"/>
    </xf>
    <xf numFmtId="0" fontId="34" fillId="14" borderId="22" xfId="0" applyFont="1" applyFill="1" applyBorder="1" applyAlignment="1">
      <alignment horizontal="center" wrapText="1"/>
    </xf>
    <xf numFmtId="0" fontId="66" fillId="14" borderId="22" xfId="0" applyFont="1" applyFill="1" applyBorder="1" applyAlignment="1">
      <alignment horizontal="center" vertical="center" wrapText="1"/>
    </xf>
    <xf numFmtId="164" fontId="68" fillId="12" borderId="90" xfId="0" applyNumberFormat="1" applyFont="1" applyFill="1" applyBorder="1" applyAlignment="1">
      <alignment horizontal="right"/>
    </xf>
    <xf numFmtId="0" fontId="77" fillId="9" borderId="159" xfId="8" applyFont="1" applyFill="1" applyBorder="1" applyAlignment="1">
      <alignment horizontal="center"/>
    </xf>
    <xf numFmtId="0" fontId="77" fillId="9" borderId="158" xfId="8" applyFont="1" applyFill="1" applyBorder="1" applyAlignment="1">
      <alignment horizontal="center"/>
    </xf>
    <xf numFmtId="2" fontId="77" fillId="9" borderId="160" xfId="8" applyNumberFormat="1" applyFont="1" applyFill="1" applyBorder="1" applyAlignment="1">
      <alignment horizontal="center"/>
    </xf>
    <xf numFmtId="0" fontId="77" fillId="9" borderId="161" xfId="8" applyFont="1" applyFill="1" applyBorder="1" applyAlignment="1">
      <alignment horizontal="left"/>
    </xf>
    <xf numFmtId="0" fontId="77" fillId="9" borderId="162" xfId="8" applyFont="1" applyFill="1" applyBorder="1" applyAlignment="1">
      <alignment horizontal="left"/>
    </xf>
    <xf numFmtId="49" fontId="57" fillId="0" borderId="138" xfId="6" applyNumberFormat="1" applyFont="1" applyBorder="1"/>
    <xf numFmtId="0" fontId="57" fillId="0" borderId="74" xfId="6" applyFont="1" applyBorder="1"/>
    <xf numFmtId="0" fontId="26" fillId="0" borderId="16" xfId="6" applyFont="1" applyBorder="1" applyAlignment="1">
      <alignment horizontal="centerContinuous" vertical="center"/>
    </xf>
    <xf numFmtId="0" fontId="57" fillId="0" borderId="16" xfId="6" applyFont="1" applyBorder="1" applyAlignment="1">
      <alignment horizontal="centerContinuous" vertical="center"/>
    </xf>
    <xf numFmtId="0" fontId="57" fillId="0" borderId="75" xfId="6" applyFont="1" applyBorder="1" applyAlignment="1">
      <alignment horizontal="centerContinuous" vertical="center"/>
    </xf>
    <xf numFmtId="0" fontId="57" fillId="0" borderId="17" xfId="6" applyFont="1" applyBorder="1" applyAlignment="1">
      <alignment horizontal="centerContinuous" vertical="center"/>
    </xf>
    <xf numFmtId="49" fontId="26" fillId="0" borderId="21" xfId="6" applyNumberFormat="1" applyFont="1" applyBorder="1" applyAlignment="1">
      <alignment horizontal="center"/>
    </xf>
    <xf numFmtId="0" fontId="26" fillId="0" borderId="76" xfId="6" applyFont="1" applyBorder="1" applyAlignment="1">
      <alignment horizontal="center"/>
    </xf>
    <xf numFmtId="0" fontId="57" fillId="0" borderId="24" xfId="6" applyFont="1" applyBorder="1" applyAlignment="1">
      <alignment horizontal="centerContinuous" vertical="center"/>
    </xf>
    <xf numFmtId="0" fontId="57" fillId="0" borderId="77" xfId="6" applyFont="1" applyBorder="1" applyAlignment="1">
      <alignment horizontal="centerContinuous" vertical="center"/>
    </xf>
    <xf numFmtId="0" fontId="57" fillId="0" borderId="13" xfId="6" applyFont="1" applyBorder="1" applyAlignment="1">
      <alignment horizontal="centerContinuous" vertical="center"/>
    </xf>
    <xf numFmtId="49" fontId="25" fillId="0" borderId="139" xfId="6" applyNumberFormat="1" applyFont="1" applyBorder="1"/>
    <xf numFmtId="0" fontId="25" fillId="0" borderId="78" xfId="6" applyFont="1" applyBorder="1"/>
    <xf numFmtId="0" fontId="59" fillId="0" borderId="14" xfId="6" applyFont="1" applyBorder="1" applyAlignment="1">
      <alignment horizontal="center"/>
    </xf>
    <xf numFmtId="0" fontId="59" fillId="8" borderId="14" xfId="6" applyFont="1" applyFill="1" applyBorder="1" applyAlignment="1">
      <alignment horizontal="center"/>
    </xf>
    <xf numFmtId="0" fontId="59" fillId="8" borderId="106" xfId="6" applyFont="1" applyFill="1" applyBorder="1" applyAlignment="1">
      <alignment horizontal="center"/>
    </xf>
    <xf numFmtId="0" fontId="59" fillId="0" borderId="43" xfId="6" applyFont="1" applyBorder="1" applyAlignment="1">
      <alignment horizontal="center"/>
    </xf>
    <xf numFmtId="0" fontId="59" fillId="8" borderId="15" xfId="6" applyFont="1" applyFill="1" applyBorder="1" applyAlignment="1">
      <alignment horizontal="center"/>
    </xf>
    <xf numFmtId="49" fontId="25" fillId="0" borderId="79" xfId="6" applyNumberFormat="1" applyFont="1" applyBorder="1"/>
    <xf numFmtId="0" fontId="25" fillId="0" borderId="80" xfId="6" applyFont="1" applyBorder="1"/>
    <xf numFmtId="166" fontId="25" fillId="0" borderId="30" xfId="6" applyNumberFormat="1" applyFont="1" applyBorder="1"/>
    <xf numFmtId="166" fontId="25" fillId="8" borderId="30" xfId="6" applyNumberFormat="1" applyFont="1" applyFill="1" applyBorder="1"/>
    <xf numFmtId="166" fontId="25" fillId="8" borderId="80" xfId="6" applyNumberFormat="1" applyFont="1" applyFill="1" applyBorder="1"/>
    <xf numFmtId="166" fontId="25" fillId="8" borderId="56" xfId="6" applyNumberFormat="1" applyFont="1" applyFill="1" applyBorder="1"/>
    <xf numFmtId="49" fontId="25" fillId="0" borderId="81" xfId="6" applyNumberFormat="1" applyFont="1" applyBorder="1"/>
    <xf numFmtId="0" fontId="25" fillId="0" borderId="82" xfId="6" applyFont="1" applyBorder="1"/>
    <xf numFmtId="166" fontId="25" fillId="0" borderId="83" xfId="6" applyNumberFormat="1" applyFont="1" applyBorder="1"/>
    <xf numFmtId="166" fontId="25" fillId="8" borderId="83" xfId="6" applyNumberFormat="1" applyFont="1" applyFill="1" applyBorder="1"/>
    <xf numFmtId="166" fontId="25" fillId="8" borderId="82" xfId="6" applyNumberFormat="1" applyFont="1" applyFill="1" applyBorder="1"/>
    <xf numFmtId="166" fontId="25" fillId="8" borderId="84" xfId="6" applyNumberFormat="1" applyFont="1" applyFill="1" applyBorder="1"/>
    <xf numFmtId="2" fontId="26" fillId="0" borderId="163" xfId="2" applyNumberFormat="1" applyFont="1" applyBorder="1" applyAlignment="1">
      <alignment horizontal="center"/>
    </xf>
    <xf numFmtId="2" fontId="26" fillId="0" borderId="164" xfId="2" applyNumberFormat="1" applyFont="1" applyBorder="1" applyAlignment="1">
      <alignment horizontal="centerContinuous"/>
    </xf>
    <xf numFmtId="4" fontId="81" fillId="9" borderId="13" xfId="0" applyNumberFormat="1" applyFont="1" applyFill="1" applyBorder="1" applyAlignment="1">
      <alignment horizontal="center" vertical="center"/>
    </xf>
    <xf numFmtId="2" fontId="81" fillId="9" borderId="13" xfId="0" applyNumberFormat="1" applyFont="1" applyFill="1" applyBorder="1" applyAlignment="1">
      <alignment horizontal="center" vertical="center"/>
    </xf>
    <xf numFmtId="4" fontId="81" fillId="9" borderId="42" xfId="0" applyNumberFormat="1" applyFont="1" applyFill="1" applyBorder="1" applyAlignment="1">
      <alignment horizontal="center" vertical="center"/>
    </xf>
    <xf numFmtId="4" fontId="81" fillId="9" borderId="13" xfId="0" quotePrefix="1" applyNumberFormat="1" applyFont="1" applyFill="1" applyBorder="1" applyAlignment="1">
      <alignment horizontal="center" vertical="center"/>
    </xf>
    <xf numFmtId="2" fontId="82" fillId="9" borderId="14" xfId="0" quotePrefix="1" applyNumberFormat="1" applyFont="1" applyFill="1" applyBorder="1" applyAlignment="1">
      <alignment horizontal="center" vertical="center"/>
    </xf>
    <xf numFmtId="4" fontId="82" fillId="9" borderId="14" xfId="0" quotePrefix="1" applyNumberFormat="1" applyFont="1" applyFill="1" applyBorder="1" applyAlignment="1">
      <alignment horizontal="center" vertical="center"/>
    </xf>
    <xf numFmtId="4" fontId="82" fillId="9" borderId="14" xfId="0" applyNumberFormat="1" applyFont="1" applyFill="1" applyBorder="1" applyAlignment="1">
      <alignment horizontal="center" vertical="center"/>
    </xf>
    <xf numFmtId="4" fontId="82" fillId="9" borderId="44" xfId="0" applyNumberFormat="1" applyFont="1" applyFill="1" applyBorder="1" applyAlignment="1">
      <alignment horizontal="center" vertical="center"/>
    </xf>
    <xf numFmtId="4" fontId="82" fillId="9" borderId="15" xfId="0" quotePrefix="1" applyNumberFormat="1" applyFont="1" applyFill="1" applyBorder="1" applyAlignment="1">
      <alignment horizontal="center" vertical="center"/>
    </xf>
    <xf numFmtId="0" fontId="77" fillId="9" borderId="166" xfId="8" applyFont="1" applyFill="1" applyBorder="1"/>
    <xf numFmtId="0" fontId="77" fillId="9" borderId="167" xfId="8" applyFont="1" applyFill="1" applyBorder="1"/>
    <xf numFmtId="0" fontId="77" fillId="9" borderId="168" xfId="8" applyFont="1" applyFill="1" applyBorder="1"/>
    <xf numFmtId="0" fontId="77" fillId="9" borderId="169" xfId="8" applyFont="1" applyFill="1" applyBorder="1"/>
    <xf numFmtId="0" fontId="77" fillId="9" borderId="170" xfId="8" applyFont="1" applyFill="1" applyBorder="1" applyAlignment="1">
      <alignment horizontal="left"/>
    </xf>
    <xf numFmtId="0" fontId="77" fillId="9" borderId="166" xfId="8" applyFont="1" applyFill="1" applyBorder="1" applyAlignment="1">
      <alignment horizontal="left"/>
    </xf>
    <xf numFmtId="0" fontId="88" fillId="9" borderId="170" xfId="8" applyFont="1" applyFill="1" applyBorder="1" applyAlignment="1">
      <alignment horizontal="left"/>
    </xf>
    <xf numFmtId="0" fontId="88" fillId="9" borderId="171" xfId="8" applyFont="1" applyFill="1" applyBorder="1" applyAlignment="1">
      <alignment horizontal="left"/>
    </xf>
    <xf numFmtId="0" fontId="88" fillId="9" borderId="172" xfId="8" applyFont="1" applyFill="1" applyBorder="1" applyAlignment="1">
      <alignment horizontal="left"/>
    </xf>
    <xf numFmtId="2" fontId="88" fillId="9" borderId="173" xfId="10" quotePrefix="1" applyNumberFormat="1" applyFont="1" applyFill="1" applyBorder="1" applyAlignment="1">
      <alignment horizontal="center"/>
    </xf>
    <xf numFmtId="2" fontId="81" fillId="9" borderId="116" xfId="6" applyNumberFormat="1" applyFont="1" applyFill="1" applyBorder="1" applyAlignment="1">
      <alignment vertical="center" wrapText="1"/>
    </xf>
    <xf numFmtId="0" fontId="26" fillId="9" borderId="16" xfId="6" applyFont="1" applyFill="1" applyBorder="1" applyAlignment="1">
      <alignment horizontal="center" vertical="center" wrapText="1"/>
    </xf>
    <xf numFmtId="0" fontId="81" fillId="9" borderId="165" xfId="6" applyFont="1" applyFill="1" applyBorder="1" applyAlignment="1">
      <alignment horizontal="center" vertical="center" wrapText="1"/>
    </xf>
    <xf numFmtId="0" fontId="81" fillId="9" borderId="17" xfId="6" applyFont="1" applyFill="1" applyBorder="1" applyAlignment="1">
      <alignment horizontal="center" vertical="center" wrapText="1"/>
    </xf>
    <xf numFmtId="4" fontId="28" fillId="9" borderId="24" xfId="6" applyNumberFormat="1" applyFont="1" applyFill="1" applyBorder="1" applyAlignment="1">
      <alignment horizontal="center" vertical="center"/>
    </xf>
    <xf numFmtId="4" fontId="81" fillId="9" borderId="89" xfId="6" applyNumberFormat="1" applyFont="1" applyFill="1" applyBorder="1" applyAlignment="1">
      <alignment horizontal="left"/>
    </xf>
    <xf numFmtId="2" fontId="28" fillId="9" borderId="24" xfId="6" applyNumberFormat="1" applyFont="1" applyFill="1" applyBorder="1" applyAlignment="1">
      <alignment horizontal="center" vertical="center"/>
    </xf>
    <xf numFmtId="2" fontId="81" fillId="9" borderId="89" xfId="6" applyNumberFormat="1" applyFont="1" applyFill="1" applyBorder="1" applyAlignment="1">
      <alignment horizontal="left"/>
    </xf>
    <xf numFmtId="0" fontId="81" fillId="9" borderId="89" xfId="6" applyFont="1" applyFill="1" applyBorder="1"/>
    <xf numFmtId="2" fontId="26" fillId="9" borderId="114" xfId="6" applyNumberFormat="1" applyFont="1" applyFill="1" applyBorder="1" applyAlignment="1">
      <alignment horizontal="center" vertical="center"/>
    </xf>
    <xf numFmtId="2" fontId="81" fillId="9" borderId="24" xfId="6" applyNumberFormat="1" applyFont="1" applyFill="1" applyBorder="1" applyAlignment="1">
      <alignment horizontal="center" vertical="center"/>
    </xf>
    <xf numFmtId="2" fontId="81" fillId="9" borderId="174" xfId="6" applyNumberFormat="1" applyFont="1" applyFill="1" applyBorder="1" applyAlignment="1">
      <alignment horizontal="center" vertical="center"/>
    </xf>
    <xf numFmtId="2" fontId="26" fillId="9" borderId="114" xfId="6" quotePrefix="1" applyNumberFormat="1" applyFont="1" applyFill="1" applyBorder="1" applyAlignment="1">
      <alignment horizontal="center" vertical="center"/>
    </xf>
    <xf numFmtId="2" fontId="81" fillId="9" borderId="24" xfId="6" quotePrefix="1" applyNumberFormat="1" applyFont="1" applyFill="1" applyBorder="1" applyAlignment="1">
      <alignment horizontal="center" vertical="center"/>
    </xf>
    <xf numFmtId="2" fontId="81" fillId="9" borderId="174" xfId="6" quotePrefix="1" applyNumberFormat="1" applyFont="1" applyFill="1" applyBorder="1" applyAlignment="1">
      <alignment horizontal="center" vertical="center"/>
    </xf>
    <xf numFmtId="0" fontId="82" fillId="9" borderId="90" xfId="6" applyFont="1" applyFill="1" applyBorder="1" applyAlignment="1">
      <alignment horizontal="left"/>
    </xf>
    <xf numFmtId="2" fontId="33" fillId="9" borderId="14" xfId="6" quotePrefix="1" applyNumberFormat="1" applyFont="1" applyFill="1" applyBorder="1" applyAlignment="1">
      <alignment horizontal="center" vertical="center"/>
    </xf>
    <xf numFmtId="2" fontId="82" fillId="9" borderId="44" xfId="6" quotePrefix="1" applyNumberFormat="1" applyFont="1" applyFill="1" applyBorder="1" applyAlignment="1">
      <alignment horizontal="center" vertical="center"/>
    </xf>
    <xf numFmtId="2" fontId="82" fillId="9" borderId="15" xfId="6" quotePrefix="1" applyNumberFormat="1" applyFont="1" applyFill="1" applyBorder="1" applyAlignment="1">
      <alignment horizontal="center" vertical="center"/>
    </xf>
    <xf numFmtId="0" fontId="28" fillId="9" borderId="0" xfId="6" applyFont="1" applyFill="1"/>
    <xf numFmtId="0" fontId="77" fillId="9" borderId="178" xfId="8" applyFont="1" applyFill="1" applyBorder="1"/>
    <xf numFmtId="0" fontId="26" fillId="0" borderId="18" xfId="0" applyFont="1" applyBorder="1" applyAlignment="1">
      <alignment horizontal="center"/>
    </xf>
    <xf numFmtId="0" fontId="26" fillId="0" borderId="109" xfId="0" applyFont="1" applyBorder="1" applyAlignment="1">
      <alignment horizontal="center"/>
    </xf>
    <xf numFmtId="0" fontId="26" fillId="0" borderId="28" xfId="0" applyFont="1" applyBorder="1" applyAlignment="1">
      <alignment horizontal="center" vertical="center" wrapText="1"/>
    </xf>
    <xf numFmtId="0" fontId="26" fillId="0" borderId="111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44" fillId="13" borderId="157" xfId="0" applyFont="1" applyFill="1" applyBorder="1" applyAlignment="1">
      <alignment horizontal="center"/>
    </xf>
    <xf numFmtId="0" fontId="84" fillId="9" borderId="2" xfId="0" applyFont="1" applyFill="1" applyBorder="1" applyAlignment="1">
      <alignment horizontal="center"/>
    </xf>
    <xf numFmtId="0" fontId="84" fillId="9" borderId="29" xfId="0" applyFont="1" applyFill="1" applyBorder="1" applyAlignment="1">
      <alignment horizontal="center"/>
    </xf>
    <xf numFmtId="0" fontId="83" fillId="9" borderId="138" xfId="0" applyFont="1" applyFill="1" applyBorder="1" applyAlignment="1">
      <alignment horizontal="center" vertical="center"/>
    </xf>
    <xf numFmtId="0" fontId="83" fillId="9" borderId="154" xfId="0" applyFont="1" applyFill="1" applyBorder="1" applyAlignment="1">
      <alignment horizontal="center" vertical="center"/>
    </xf>
    <xf numFmtId="0" fontId="83" fillId="9" borderId="11" xfId="0" applyFont="1" applyFill="1" applyBorder="1" applyAlignment="1">
      <alignment horizontal="center" vertical="center"/>
    </xf>
    <xf numFmtId="0" fontId="83" fillId="9" borderId="21" xfId="0" applyFont="1" applyFill="1" applyBorder="1" applyAlignment="1">
      <alignment horizontal="center" vertical="center"/>
    </xf>
    <xf numFmtId="0" fontId="83" fillId="9" borderId="0" xfId="0" applyFont="1" applyFill="1" applyAlignment="1">
      <alignment horizontal="center" vertical="center"/>
    </xf>
    <xf numFmtId="0" fontId="83" fillId="9" borderId="112" xfId="0" applyFont="1" applyFill="1" applyBorder="1" applyAlignment="1">
      <alignment horizontal="center" vertical="center"/>
    </xf>
    <xf numFmtId="0" fontId="83" fillId="9" borderId="139" xfId="0" applyFont="1" applyFill="1" applyBorder="1" applyAlignment="1">
      <alignment horizontal="center" vertical="center"/>
    </xf>
    <xf numFmtId="0" fontId="83" fillId="9" borderId="157" xfId="0" applyFont="1" applyFill="1" applyBorder="1" applyAlignment="1">
      <alignment horizontal="center" vertical="center"/>
    </xf>
    <xf numFmtId="0" fontId="83" fillId="9" borderId="9" xfId="0" applyFont="1" applyFill="1" applyBorder="1" applyAlignment="1">
      <alignment horizontal="center" vertical="center"/>
    </xf>
    <xf numFmtId="0" fontId="44" fillId="9" borderId="138" xfId="0" applyFont="1" applyFill="1" applyBorder="1" applyAlignment="1">
      <alignment horizontal="center" vertical="center"/>
    </xf>
    <xf numFmtId="0" fontId="44" fillId="9" borderId="11" xfId="0" applyFont="1" applyFill="1" applyBorder="1" applyAlignment="1">
      <alignment horizontal="center" vertical="center"/>
    </xf>
    <xf numFmtId="16" fontId="44" fillId="9" borderId="21" xfId="0" applyNumberFormat="1" applyFont="1" applyFill="1" applyBorder="1" applyAlignment="1">
      <alignment horizontal="center" vertical="center"/>
    </xf>
    <xf numFmtId="16" fontId="44" fillId="9" borderId="112" xfId="0" applyNumberFormat="1" applyFont="1" applyFill="1" applyBorder="1" applyAlignment="1">
      <alignment horizontal="center" vertical="center"/>
    </xf>
    <xf numFmtId="0" fontId="44" fillId="9" borderId="139" xfId="0" applyFont="1" applyFill="1" applyBorder="1" applyAlignment="1">
      <alignment horizontal="center" vertical="center"/>
    </xf>
    <xf numFmtId="0" fontId="44" fillId="9" borderId="9" xfId="0" applyFont="1" applyFill="1" applyBorder="1" applyAlignment="1">
      <alignment horizontal="center" vertical="center"/>
    </xf>
    <xf numFmtId="0" fontId="44" fillId="13" borderId="0" xfId="0" applyFont="1" applyFill="1" applyAlignment="1">
      <alignment horizontal="center"/>
    </xf>
    <xf numFmtId="0" fontId="85" fillId="13" borderId="155" xfId="0" applyFont="1" applyFill="1" applyBorder="1" applyAlignment="1">
      <alignment horizontal="center" vertical="center"/>
    </xf>
    <xf numFmtId="0" fontId="85" fillId="13" borderId="156" xfId="0" applyFont="1" applyFill="1" applyBorder="1" applyAlignment="1">
      <alignment horizontal="center" vertical="center"/>
    </xf>
    <xf numFmtId="0" fontId="85" fillId="13" borderId="152" xfId="0" applyFont="1" applyFill="1" applyBorder="1" applyAlignment="1">
      <alignment horizontal="center" vertical="center"/>
    </xf>
    <xf numFmtId="0" fontId="85" fillId="13" borderId="0" xfId="0" applyFont="1" applyFill="1" applyBorder="1" applyAlignment="1">
      <alignment horizontal="center" vertical="center"/>
    </xf>
    <xf numFmtId="0" fontId="85" fillId="13" borderId="153" xfId="0" applyFont="1" applyFill="1" applyBorder="1" applyAlignment="1">
      <alignment horizontal="center" vertical="center"/>
    </xf>
    <xf numFmtId="0" fontId="85" fillId="13" borderId="140" xfId="0" applyFont="1" applyFill="1" applyBorder="1" applyAlignment="1">
      <alignment horizontal="center" vertical="center"/>
    </xf>
    <xf numFmtId="0" fontId="86" fillId="13" borderId="155" xfId="0" applyFont="1" applyFill="1" applyBorder="1" applyAlignment="1">
      <alignment horizontal="center" shrinkToFit="1"/>
    </xf>
    <xf numFmtId="0" fontId="86" fillId="13" borderId="156" xfId="0" applyFont="1" applyFill="1" applyBorder="1" applyAlignment="1">
      <alignment horizontal="center" shrinkToFit="1"/>
    </xf>
    <xf numFmtId="0" fontId="86" fillId="13" borderId="152" xfId="0" applyFont="1" applyFill="1" applyBorder="1" applyAlignment="1">
      <alignment horizontal="center" shrinkToFit="1"/>
    </xf>
    <xf numFmtId="0" fontId="86" fillId="13" borderId="0" xfId="0" applyFont="1" applyFill="1" applyBorder="1" applyAlignment="1">
      <alignment horizontal="center" shrinkToFit="1"/>
    </xf>
    <xf numFmtId="0" fontId="86" fillId="13" borderId="153" xfId="0" applyFont="1" applyFill="1" applyBorder="1" applyAlignment="1">
      <alignment horizontal="center" shrinkToFit="1"/>
    </xf>
    <xf numFmtId="0" fontId="86" fillId="13" borderId="140" xfId="0" applyFont="1" applyFill="1" applyBorder="1" applyAlignment="1">
      <alignment horizontal="center" shrinkToFit="1"/>
    </xf>
    <xf numFmtId="0" fontId="27" fillId="10" borderId="1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7" fillId="10" borderId="29" xfId="0" applyFont="1" applyFill="1" applyBorder="1" applyAlignment="1">
      <alignment horizontal="center" vertical="center"/>
    </xf>
    <xf numFmtId="14" fontId="27" fillId="10" borderId="1" xfId="0" applyNumberFormat="1" applyFont="1" applyFill="1" applyBorder="1" applyAlignment="1" applyProtection="1">
      <alignment horizontal="center" vertical="center"/>
      <protection hidden="1"/>
    </xf>
    <xf numFmtId="14" fontId="27" fillId="10" borderId="2" xfId="0" applyNumberFormat="1" applyFont="1" applyFill="1" applyBorder="1" applyAlignment="1" applyProtection="1">
      <alignment horizontal="center" vertical="center"/>
      <protection hidden="1"/>
    </xf>
    <xf numFmtId="14" fontId="27" fillId="10" borderId="29" xfId="0" applyNumberFormat="1" applyFont="1" applyFill="1" applyBorder="1" applyAlignment="1" applyProtection="1">
      <alignment horizontal="center" vertical="center"/>
      <protection hidden="1"/>
    </xf>
    <xf numFmtId="0" fontId="89" fillId="14" borderId="154" xfId="0" applyFont="1" applyFill="1" applyBorder="1" applyAlignment="1">
      <alignment horizontal="center" vertical="center"/>
    </xf>
    <xf numFmtId="0" fontId="89" fillId="14" borderId="11" xfId="0" applyFont="1" applyFill="1" applyBorder="1" applyAlignment="1">
      <alignment horizontal="center" vertical="center"/>
    </xf>
    <xf numFmtId="0" fontId="65" fillId="14" borderId="0" xfId="0" applyFont="1" applyFill="1" applyBorder="1" applyAlignment="1">
      <alignment horizontal="center" vertical="center"/>
    </xf>
    <xf numFmtId="0" fontId="65" fillId="14" borderId="112" xfId="0" applyFont="1" applyFill="1" applyBorder="1" applyAlignment="1">
      <alignment horizontal="center" vertical="center"/>
    </xf>
    <xf numFmtId="0" fontId="65" fillId="14" borderId="21" xfId="0" applyFont="1" applyFill="1" applyBorder="1" applyAlignment="1">
      <alignment horizontal="center"/>
    </xf>
    <xf numFmtId="0" fontId="65" fillId="14" borderId="0" xfId="0" applyFont="1" applyFill="1" applyBorder="1" applyAlignment="1">
      <alignment horizontal="center"/>
    </xf>
    <xf numFmtId="0" fontId="65" fillId="14" borderId="112" xfId="0" applyFont="1" applyFill="1" applyBorder="1" applyAlignment="1">
      <alignment horizontal="center"/>
    </xf>
    <xf numFmtId="0" fontId="67" fillId="14" borderId="21" xfId="0" applyFont="1" applyFill="1" applyBorder="1" applyAlignment="1">
      <alignment horizontal="center" vertical="center"/>
    </xf>
    <xf numFmtId="0" fontId="67" fillId="14" borderId="0" xfId="0" applyFont="1" applyFill="1" applyBorder="1" applyAlignment="1">
      <alignment horizontal="center" vertical="center"/>
    </xf>
    <xf numFmtId="0" fontId="67" fillId="14" borderId="112" xfId="0" applyFont="1" applyFill="1" applyBorder="1" applyAlignment="1">
      <alignment horizontal="center" vertical="center"/>
    </xf>
    <xf numFmtId="0" fontId="29" fillId="14" borderId="1" xfId="0" applyFont="1" applyFill="1" applyBorder="1" applyAlignment="1">
      <alignment horizontal="center" wrapText="1"/>
    </xf>
    <xf numFmtId="0" fontId="29" fillId="14" borderId="2" xfId="0" applyFont="1" applyFill="1" applyBorder="1" applyAlignment="1">
      <alignment horizontal="center" wrapText="1"/>
    </xf>
    <xf numFmtId="0" fontId="29" fillId="14" borderId="29" xfId="0" applyFont="1" applyFill="1" applyBorder="1" applyAlignment="1">
      <alignment horizontal="center" wrapText="1"/>
    </xf>
    <xf numFmtId="0" fontId="25" fillId="0" borderId="8" xfId="0" applyFont="1" applyBorder="1" applyAlignment="1">
      <alignment horizontal="center"/>
    </xf>
    <xf numFmtId="0" fontId="25" fillId="0" borderId="158" xfId="0" applyFont="1" applyBorder="1" applyAlignment="1">
      <alignment horizontal="center"/>
    </xf>
    <xf numFmtId="0" fontId="25" fillId="0" borderId="159" xfId="0" applyFont="1" applyBorder="1" applyAlignment="1">
      <alignment horizontal="center"/>
    </xf>
    <xf numFmtId="0" fontId="91" fillId="0" borderId="138" xfId="3" applyNumberFormat="1" applyFont="1" applyBorder="1" applyAlignment="1"/>
    <xf numFmtId="0" fontId="91" fillId="0" borderId="10" xfId="3" applyNumberFormat="1" applyFont="1" applyBorder="1" applyAlignment="1"/>
    <xf numFmtId="0" fontId="91" fillId="0" borderId="19" xfId="3" applyNumberFormat="1" applyFont="1" applyBorder="1" applyAlignment="1">
      <alignment horizontal="centerContinuous"/>
    </xf>
    <xf numFmtId="0" fontId="47" fillId="0" borderId="154" xfId="0" applyNumberFormat="1" applyFont="1" applyBorder="1" applyAlignment="1">
      <alignment horizontal="centerContinuous"/>
    </xf>
    <xf numFmtId="0" fontId="92" fillId="0" borderId="18" xfId="3" applyNumberFormat="1" applyFont="1" applyBorder="1" applyAlignment="1">
      <alignment horizontal="centerContinuous"/>
    </xf>
    <xf numFmtId="0" fontId="92" fillId="0" borderId="19" xfId="3" applyNumberFormat="1" applyFont="1" applyBorder="1" applyAlignment="1">
      <alignment horizontal="centerContinuous"/>
    </xf>
    <xf numFmtId="0" fontId="93" fillId="0" borderId="19" xfId="0" applyNumberFormat="1" applyFont="1" applyBorder="1" applyAlignment="1">
      <alignment horizontal="centerContinuous"/>
    </xf>
    <xf numFmtId="0" fontId="93" fillId="0" borderId="20" xfId="0" applyNumberFormat="1" applyFont="1" applyBorder="1"/>
    <xf numFmtId="165" fontId="91" fillId="0" borderId="21" xfId="3" applyNumberFormat="1" applyFont="1" applyBorder="1" applyAlignment="1">
      <alignment horizontal="center" vertical="top"/>
    </xf>
    <xf numFmtId="165" fontId="91" fillId="0" borderId="22" xfId="3" applyNumberFormat="1" applyFont="1" applyBorder="1" applyAlignment="1">
      <alignment horizontal="center" vertical="top"/>
    </xf>
    <xf numFmtId="14" fontId="94" fillId="0" borderId="41" xfId="3" applyNumberFormat="1" applyFont="1" applyBorder="1" applyAlignment="1">
      <alignment horizontal="centerContinuous" vertical="center"/>
    </xf>
    <xf numFmtId="14" fontId="94" fillId="0" borderId="23" xfId="3" applyNumberFormat="1" applyFont="1" applyBorder="1" applyAlignment="1">
      <alignment horizontal="centerContinuous" vertical="center"/>
    </xf>
    <xf numFmtId="14" fontId="94" fillId="0" borderId="24" xfId="3" applyNumberFormat="1" applyFont="1" applyBorder="1" applyAlignment="1">
      <alignment horizontal="centerContinuous" vertical="center"/>
    </xf>
    <xf numFmtId="165" fontId="47" fillId="0" borderId="42" xfId="0" applyNumberFormat="1" applyFont="1" applyBorder="1" applyAlignment="1">
      <alignment horizontal="centerContinuous"/>
    </xf>
    <xf numFmtId="165" fontId="94" fillId="0" borderId="23" xfId="3" applyNumberFormat="1" applyFont="1" applyBorder="1" applyAlignment="1">
      <alignment horizontal="centerContinuous" vertical="center" wrapText="1"/>
    </xf>
    <xf numFmtId="165" fontId="93" fillId="0" borderId="24" xfId="0" applyNumberFormat="1" applyFont="1" applyBorder="1" applyAlignment="1">
      <alignment horizontal="centerContinuous"/>
    </xf>
    <xf numFmtId="165" fontId="94" fillId="0" borderId="24" xfId="3" applyNumberFormat="1" applyFont="1" applyBorder="1" applyAlignment="1">
      <alignment horizontal="centerContinuous" vertical="center"/>
    </xf>
    <xf numFmtId="165" fontId="93" fillId="0" borderId="13" xfId="0" applyNumberFormat="1" applyFont="1" applyBorder="1" applyAlignment="1">
      <alignment horizontal="centerContinuous"/>
    </xf>
    <xf numFmtId="0" fontId="91" fillId="0" borderId="139" xfId="3" applyNumberFormat="1" applyFont="1" applyBorder="1" applyAlignment="1">
      <alignment vertical="top"/>
    </xf>
    <xf numFmtId="0" fontId="91" fillId="0" borderId="25" xfId="3" applyNumberFormat="1" applyFont="1" applyBorder="1" applyAlignment="1">
      <alignment vertical="top"/>
    </xf>
    <xf numFmtId="0" fontId="94" fillId="0" borderId="43" xfId="3" applyNumberFormat="1" applyFont="1" applyBorder="1" applyAlignment="1">
      <alignment horizontal="center" vertical="center" wrapText="1"/>
    </xf>
    <xf numFmtId="0" fontId="93" fillId="0" borderId="14" xfId="0" applyNumberFormat="1" applyFont="1" applyBorder="1" applyAlignment="1">
      <alignment horizontal="center"/>
    </xf>
    <xf numFmtId="0" fontId="94" fillId="0" borderId="14" xfId="3" applyNumberFormat="1" applyFont="1" applyBorder="1" applyAlignment="1">
      <alignment horizontal="center" vertical="center" wrapText="1"/>
    </xf>
    <xf numFmtId="0" fontId="93" fillId="0" borderId="44" xfId="0" applyNumberFormat="1" applyFont="1" applyBorder="1" applyAlignment="1">
      <alignment horizontal="center"/>
    </xf>
    <xf numFmtId="0" fontId="94" fillId="0" borderId="26" xfId="3" applyNumberFormat="1" applyFont="1" applyBorder="1" applyAlignment="1">
      <alignment horizontal="center" vertical="center" wrapText="1"/>
    </xf>
    <xf numFmtId="0" fontId="93" fillId="0" borderId="15" xfId="0" applyNumberFormat="1" applyFont="1" applyBorder="1" applyAlignment="1">
      <alignment horizontal="center"/>
    </xf>
    <xf numFmtId="0" fontId="94" fillId="0" borderId="138" xfId="3" applyNumberFormat="1" applyFont="1" applyBorder="1" applyAlignment="1">
      <alignment horizontal="center" vertical="top"/>
    </xf>
    <xf numFmtId="0" fontId="94" fillId="0" borderId="10" xfId="3" applyNumberFormat="1" applyFont="1" applyBorder="1" applyAlignment="1">
      <alignment horizontal="center" vertical="top"/>
    </xf>
    <xf numFmtId="0" fontId="94" fillId="0" borderId="142" xfId="3" applyNumberFormat="1" applyFont="1" applyBorder="1" applyAlignment="1">
      <alignment horizontal="center" vertical="top"/>
    </xf>
    <xf numFmtId="0" fontId="94" fillId="0" borderId="27" xfId="3" applyNumberFormat="1" applyFont="1" applyBorder="1" applyAlignment="1">
      <alignment horizontal="center" vertical="top"/>
    </xf>
    <xf numFmtId="0" fontId="94" fillId="0" borderId="45" xfId="3" applyNumberFormat="1" applyFont="1" applyBorder="1" applyAlignment="1">
      <alignment horizontal="center" vertical="top"/>
    </xf>
    <xf numFmtId="0" fontId="94" fillId="0" borderId="134" xfId="3" applyNumberFormat="1" applyFont="1" applyBorder="1" applyAlignment="1">
      <alignment horizontal="center" vertical="top"/>
    </xf>
    <xf numFmtId="0" fontId="94" fillId="0" borderId="28" xfId="3" applyNumberFormat="1" applyFont="1" applyBorder="1" applyAlignment="1">
      <alignment horizontal="center" vertical="top"/>
    </xf>
    <xf numFmtId="0" fontId="92" fillId="0" borderId="1" xfId="3" applyNumberFormat="1" applyFont="1" applyBorder="1"/>
    <xf numFmtId="0" fontId="95" fillId="0" borderId="46" xfId="3" applyNumberFormat="1" applyFont="1" applyBorder="1" applyAlignment="1">
      <alignment horizontal="left" vertical="top"/>
    </xf>
    <xf numFmtId="2" fontId="94" fillId="0" borderId="2" xfId="3" applyNumberFormat="1" applyFont="1" applyBorder="1" applyAlignment="1">
      <alignment horizontal="center" vertical="top"/>
    </xf>
    <xf numFmtId="164" fontId="94" fillId="0" borderId="1" xfId="3" applyNumberFormat="1" applyFont="1" applyBorder="1" applyAlignment="1">
      <alignment horizontal="center" vertical="top"/>
    </xf>
    <xf numFmtId="164" fontId="94" fillId="0" borderId="2" xfId="3" applyNumberFormat="1" applyFont="1" applyBorder="1" applyAlignment="1">
      <alignment horizontal="center" vertical="top"/>
    </xf>
    <xf numFmtId="164" fontId="94" fillId="0" borderId="29" xfId="3" applyNumberFormat="1" applyFont="1" applyBorder="1" applyAlignment="1">
      <alignment horizontal="center" vertical="top"/>
    </xf>
    <xf numFmtId="0" fontId="47" fillId="0" borderId="40" xfId="0" applyFont="1" applyFill="1" applyBorder="1"/>
    <xf numFmtId="0" fontId="95" fillId="0" borderId="36" xfId="3" applyNumberFormat="1" applyFont="1" applyBorder="1" applyAlignment="1">
      <alignment horizontal="left" vertical="top"/>
    </xf>
    <xf numFmtId="2" fontId="95" fillId="0" borderId="47" xfId="3" applyNumberFormat="1" applyFont="1" applyBorder="1" applyAlignment="1">
      <alignment horizontal="right" vertical="top"/>
    </xf>
    <xf numFmtId="2" fontId="95" fillId="0" borderId="32" xfId="3" applyNumberFormat="1" applyFont="1" applyBorder="1" applyAlignment="1">
      <alignment horizontal="right" vertical="top"/>
    </xf>
    <xf numFmtId="2" fontId="95" fillId="0" borderId="31" xfId="3" applyNumberFormat="1" applyFont="1" applyBorder="1" applyAlignment="1">
      <alignment horizontal="right" vertical="top"/>
    </xf>
    <xf numFmtId="2" fontId="95" fillId="0" borderId="48" xfId="3" applyNumberFormat="1" applyFont="1" applyBorder="1" applyAlignment="1">
      <alignment horizontal="right" vertical="top"/>
    </xf>
    <xf numFmtId="164" fontId="94" fillId="0" borderId="39" xfId="3" applyNumberFormat="1" applyFont="1" applyBorder="1" applyAlignment="1">
      <alignment horizontal="right" vertical="top"/>
    </xf>
    <xf numFmtId="164" fontId="94" fillId="0" borderId="32" xfId="3" applyNumberFormat="1" applyFont="1" applyBorder="1" applyAlignment="1">
      <alignment horizontal="right" vertical="top"/>
    </xf>
    <xf numFmtId="164" fontId="94" fillId="0" borderId="31" xfId="3" applyNumberFormat="1" applyFont="1" applyBorder="1" applyAlignment="1">
      <alignment horizontal="right" vertical="top"/>
    </xf>
    <xf numFmtId="164" fontId="94" fillId="0" borderId="33" xfId="3" applyNumberFormat="1" applyFont="1" applyBorder="1" applyAlignment="1">
      <alignment horizontal="right" vertical="top"/>
    </xf>
    <xf numFmtId="0" fontId="47" fillId="0" borderId="49" xfId="0" applyFont="1" applyFill="1" applyBorder="1"/>
    <xf numFmtId="0" fontId="47" fillId="0" borderId="49" xfId="0" applyNumberFormat="1" applyFont="1" applyBorder="1"/>
    <xf numFmtId="0" fontId="95" fillId="0" borderId="2" xfId="3" applyNumberFormat="1" applyFont="1" applyBorder="1" applyAlignment="1">
      <alignment horizontal="left" vertical="top"/>
    </xf>
    <xf numFmtId="0" fontId="92" fillId="0" borderId="136" xfId="3" applyNumberFormat="1" applyFont="1" applyBorder="1" applyAlignment="1">
      <alignment horizontal="right"/>
    </xf>
    <xf numFmtId="0" fontId="95" fillId="0" borderId="40" xfId="3" applyNumberFormat="1" applyFont="1" applyBorder="1"/>
    <xf numFmtId="2" fontId="95" fillId="0" borderId="101" xfId="3" applyNumberFormat="1" applyFont="1" applyBorder="1" applyAlignment="1">
      <alignment vertical="top"/>
    </xf>
    <xf numFmtId="0" fontId="95" fillId="0" borderId="136" xfId="3" applyNumberFormat="1" applyFont="1" applyBorder="1"/>
    <xf numFmtId="0" fontId="95" fillId="0" borderId="102" xfId="3" applyNumberFormat="1" applyFont="1" applyBorder="1"/>
    <xf numFmtId="0" fontId="95" fillId="0" borderId="175" xfId="3" applyNumberFormat="1" applyFont="1" applyBorder="1" applyAlignment="1">
      <alignment horizontal="left" vertical="top"/>
    </xf>
    <xf numFmtId="2" fontId="95" fillId="0" borderId="176" xfId="3" applyNumberFormat="1" applyFont="1" applyBorder="1" applyAlignment="1">
      <alignment horizontal="right" vertical="top"/>
    </xf>
    <xf numFmtId="2" fontId="95" fillId="0" borderId="103" xfId="3" applyNumberFormat="1" applyFont="1" applyBorder="1" applyAlignment="1">
      <alignment horizontal="right" vertical="top"/>
    </xf>
    <xf numFmtId="2" fontId="95" fillId="0" borderId="104" xfId="3" applyNumberFormat="1" applyFont="1" applyBorder="1" applyAlignment="1">
      <alignment horizontal="right" vertical="top"/>
    </xf>
    <xf numFmtId="2" fontId="95" fillId="0" borderId="177" xfId="3" applyNumberFormat="1" applyFont="1" applyBorder="1" applyAlignment="1">
      <alignment horizontal="right" vertical="top"/>
    </xf>
    <xf numFmtId="164" fontId="94" fillId="0" borderId="179" xfId="3" applyNumberFormat="1" applyFont="1" applyBorder="1" applyAlignment="1">
      <alignment horizontal="right" vertical="top"/>
    </xf>
    <xf numFmtId="164" fontId="94" fillId="0" borderId="131" xfId="3" applyNumberFormat="1" applyFont="1" applyBorder="1" applyAlignment="1">
      <alignment horizontal="right" vertical="top"/>
    </xf>
    <xf numFmtId="164" fontId="94" fillId="0" borderId="132" xfId="3" applyNumberFormat="1" applyFont="1" applyBorder="1" applyAlignment="1">
      <alignment horizontal="right" vertical="top"/>
    </xf>
    <xf numFmtId="164" fontId="94" fillId="0" borderId="133" xfId="3" applyNumberFormat="1" applyFont="1" applyBorder="1" applyAlignment="1">
      <alignment horizontal="right" vertical="top"/>
    </xf>
    <xf numFmtId="2" fontId="59" fillId="0" borderId="180" xfId="2" applyNumberFormat="1" applyFont="1" applyBorder="1" applyAlignment="1">
      <alignment horizontal="center"/>
    </xf>
    <xf numFmtId="2" fontId="57" fillId="0" borderId="181" xfId="2" applyNumberFormat="1" applyFont="1" applyBorder="1"/>
    <xf numFmtId="2" fontId="57" fillId="0" borderId="182" xfId="2" applyNumberFormat="1" applyFont="1" applyBorder="1"/>
    <xf numFmtId="2" fontId="57" fillId="0" borderId="176" xfId="2" applyNumberFormat="1" applyFont="1" applyBorder="1"/>
    <xf numFmtId="2" fontId="57" fillId="0" borderId="177" xfId="2" applyNumberFormat="1" applyFont="1" applyBorder="1"/>
    <xf numFmtId="2" fontId="26" fillId="0" borderId="39" xfId="0" applyNumberFormat="1" applyFont="1" applyBorder="1" applyAlignment="1">
      <alignment horizontal="left"/>
    </xf>
    <xf numFmtId="2" fontId="26" fillId="0" borderId="183" xfId="0" applyNumberFormat="1" applyFont="1" applyBorder="1" applyAlignment="1">
      <alignment horizontal="left"/>
    </xf>
    <xf numFmtId="2" fontId="57" fillId="0" borderId="184" xfId="2" applyNumberFormat="1" applyFont="1" applyBorder="1"/>
    <xf numFmtId="2" fontId="57" fillId="0" borderId="185" xfId="2" applyNumberFormat="1" applyFont="1" applyBorder="1"/>
    <xf numFmtId="2" fontId="57" fillId="0" borderId="186" xfId="2" applyNumberFormat="1" applyFont="1" applyBorder="1"/>
    <xf numFmtId="2" fontId="57" fillId="0" borderId="187" xfId="2" applyNumberFormat="1" applyFont="1" applyBorder="1"/>
    <xf numFmtId="2" fontId="57" fillId="0" borderId="188" xfId="2" applyNumberFormat="1" applyFont="1" applyBorder="1"/>
    <xf numFmtId="2" fontId="26" fillId="0" borderId="87" xfId="0" applyNumberFormat="1" applyFont="1" applyBorder="1" applyAlignment="1">
      <alignment horizontal="left"/>
    </xf>
    <xf numFmtId="2" fontId="26" fillId="0" borderId="87" xfId="0" applyNumberFormat="1" applyFont="1" applyBorder="1"/>
    <xf numFmtId="2" fontId="57" fillId="0" borderId="189" xfId="2" applyNumberFormat="1" applyFont="1" applyBorder="1"/>
    <xf numFmtId="2" fontId="57" fillId="0" borderId="190" xfId="2" applyNumberFormat="1" applyFont="1" applyBorder="1"/>
    <xf numFmtId="2" fontId="57" fillId="0" borderId="191" xfId="2" applyNumberFormat="1" applyFont="1" applyBorder="1"/>
    <xf numFmtId="2" fontId="33" fillId="0" borderId="183" xfId="0" applyNumberFormat="1" applyFont="1" applyBorder="1" applyAlignment="1">
      <alignment horizontal="left"/>
    </xf>
    <xf numFmtId="2" fontId="57" fillId="0" borderId="79" xfId="2" applyNumberFormat="1" applyFont="1" applyBorder="1"/>
    <xf numFmtId="2" fontId="26" fillId="0" borderId="192" xfId="0" applyNumberFormat="1" applyFont="1" applyBorder="1" applyAlignment="1">
      <alignment horizontal="left"/>
    </xf>
    <xf numFmtId="2" fontId="26" fillId="0" borderId="193" xfId="0" applyNumberFormat="1" applyFont="1" applyBorder="1" applyAlignment="1">
      <alignment horizontal="left"/>
    </xf>
    <xf numFmtId="2" fontId="26" fillId="0" borderId="194" xfId="0" applyNumberFormat="1" applyFont="1" applyBorder="1"/>
    <xf numFmtId="2" fontId="57" fillId="0" borderId="195" xfId="2" applyNumberFormat="1" applyFont="1" applyBorder="1"/>
    <xf numFmtId="2" fontId="57" fillId="0" borderId="196" xfId="2" applyNumberFormat="1" applyFont="1" applyBorder="1"/>
    <xf numFmtId="2" fontId="57" fillId="0" borderId="197" xfId="2" applyNumberFormat="1" applyFont="1" applyBorder="1"/>
    <xf numFmtId="2" fontId="57" fillId="0" borderId="198" xfId="2" applyNumberFormat="1" applyFont="1" applyBorder="1"/>
    <xf numFmtId="2" fontId="57" fillId="0" borderId="194" xfId="2" applyNumberFormat="1" applyFont="1" applyBorder="1"/>
    <xf numFmtId="2" fontId="26" fillId="0" borderId="179" xfId="0" applyNumberFormat="1" applyFont="1" applyBorder="1" applyAlignment="1">
      <alignment horizontal="left"/>
    </xf>
    <xf numFmtId="2" fontId="26" fillId="0" borderId="199" xfId="0" applyNumberFormat="1" applyFont="1" applyBorder="1" applyAlignment="1">
      <alignment horizontal="left"/>
    </xf>
    <xf numFmtId="0" fontId="44" fillId="9" borderId="139" xfId="0" applyFont="1" applyFill="1" applyBorder="1" applyAlignment="1">
      <alignment horizontal="centerContinuous"/>
    </xf>
    <xf numFmtId="0" fontId="44" fillId="9" borderId="165" xfId="0" applyFont="1" applyFill="1" applyBorder="1" applyAlignment="1">
      <alignment horizontal="center"/>
    </xf>
    <xf numFmtId="0" fontId="44" fillId="9" borderId="19" xfId="0" applyFont="1" applyFill="1" applyBorder="1" applyAlignment="1">
      <alignment horizontal="center"/>
    </xf>
    <xf numFmtId="0" fontId="44" fillId="9" borderId="154" xfId="0" applyFont="1" applyFill="1" applyBorder="1" applyAlignment="1">
      <alignment horizontal="center"/>
    </xf>
    <xf numFmtId="2" fontId="81" fillId="9" borderId="24" xfId="0" applyNumberFormat="1" applyFont="1" applyFill="1" applyBorder="1" applyAlignment="1">
      <alignment vertical="center" wrapText="1"/>
    </xf>
    <xf numFmtId="0" fontId="81" fillId="9" borderId="24" xfId="0" applyFont="1" applyFill="1" applyBorder="1" applyAlignment="1">
      <alignment horizontal="center" vertical="center" wrapText="1"/>
    </xf>
    <xf numFmtId="0" fontId="81" fillId="9" borderId="13" xfId="0" applyFont="1" applyFill="1" applyBorder="1" applyAlignment="1">
      <alignment horizontal="center" vertical="center" wrapText="1"/>
    </xf>
    <xf numFmtId="0" fontId="1" fillId="9" borderId="0" xfId="0" applyFont="1" applyFill="1"/>
    <xf numFmtId="0" fontId="1" fillId="9" borderId="0" xfId="0" applyFont="1" applyFill="1" applyBorder="1"/>
    <xf numFmtId="4" fontId="81" fillId="9" borderId="24" xfId="0" applyNumberFormat="1" applyFont="1" applyFill="1" applyBorder="1" applyAlignment="1">
      <alignment horizontal="left"/>
    </xf>
    <xf numFmtId="4" fontId="1" fillId="9" borderId="24" xfId="0" applyNumberFormat="1" applyFont="1" applyFill="1" applyBorder="1" applyAlignment="1">
      <alignment horizontal="center" vertical="center"/>
    </xf>
    <xf numFmtId="3" fontId="1" fillId="9" borderId="24" xfId="0" applyNumberFormat="1" applyFont="1" applyFill="1" applyBorder="1" applyAlignment="1">
      <alignment horizontal="center" vertical="center"/>
    </xf>
    <xf numFmtId="4" fontId="1" fillId="9" borderId="13" xfId="0" applyNumberFormat="1" applyFont="1" applyFill="1" applyBorder="1" applyAlignment="1">
      <alignment horizontal="center" vertical="center"/>
    </xf>
    <xf numFmtId="2" fontId="1" fillId="9" borderId="24" xfId="0" applyNumberFormat="1" applyFont="1" applyFill="1" applyBorder="1" applyAlignment="1">
      <alignment horizontal="center" vertical="center"/>
    </xf>
    <xf numFmtId="2" fontId="1" fillId="9" borderId="13" xfId="0" applyNumberFormat="1" applyFont="1" applyFill="1" applyBorder="1" applyAlignment="1">
      <alignment horizontal="center" vertical="center"/>
    </xf>
    <xf numFmtId="2" fontId="1" fillId="9" borderId="24" xfId="0" quotePrefix="1" applyNumberFormat="1" applyFont="1" applyFill="1" applyBorder="1" applyAlignment="1">
      <alignment horizontal="center" vertical="center"/>
    </xf>
    <xf numFmtId="4" fontId="1" fillId="9" borderId="24" xfId="0" quotePrefix="1" applyNumberFormat="1" applyFont="1" applyFill="1" applyBorder="1" applyAlignment="1">
      <alignment horizontal="center" vertical="center"/>
    </xf>
    <xf numFmtId="4" fontId="1" fillId="9" borderId="13" xfId="0" quotePrefix="1" applyNumberFormat="1" applyFont="1" applyFill="1" applyBorder="1" applyAlignment="1">
      <alignment horizontal="center" vertical="center"/>
    </xf>
    <xf numFmtId="0" fontId="1" fillId="9" borderId="118" xfId="0" applyFont="1" applyFill="1" applyBorder="1"/>
    <xf numFmtId="2" fontId="81" fillId="9" borderId="24" xfId="0" applyNumberFormat="1" applyFont="1" applyFill="1" applyBorder="1" applyAlignment="1">
      <alignment horizontal="left"/>
    </xf>
    <xf numFmtId="0" fontId="81" fillId="9" borderId="24" xfId="0" applyFont="1" applyFill="1" applyBorder="1"/>
    <xf numFmtId="0" fontId="82" fillId="9" borderId="24" xfId="0" applyFont="1" applyFill="1" applyBorder="1" applyAlignment="1">
      <alignment horizontal="left"/>
    </xf>
    <xf numFmtId="2" fontId="82" fillId="9" borderId="24" xfId="0" quotePrefix="1" applyNumberFormat="1" applyFont="1" applyFill="1" applyBorder="1" applyAlignment="1">
      <alignment horizontal="center" vertical="center"/>
    </xf>
    <xf numFmtId="2" fontId="81" fillId="9" borderId="13" xfId="0" quotePrefix="1" applyNumberFormat="1" applyFont="1" applyFill="1" applyBorder="1" applyAlignment="1">
      <alignment horizontal="center" vertical="center"/>
    </xf>
    <xf numFmtId="2" fontId="81" fillId="9" borderId="24" xfId="0" applyNumberFormat="1" applyFont="1" applyFill="1" applyBorder="1" applyAlignment="1">
      <alignment vertical="center"/>
    </xf>
    <xf numFmtId="0" fontId="81" fillId="9" borderId="42" xfId="0" applyFont="1" applyFill="1" applyBorder="1" applyAlignment="1">
      <alignment horizontal="center" vertical="center" wrapText="1"/>
    </xf>
    <xf numFmtId="4" fontId="1" fillId="9" borderId="42" xfId="0" applyNumberFormat="1" applyFont="1" applyFill="1" applyBorder="1" applyAlignment="1">
      <alignment horizontal="center" vertical="center"/>
    </xf>
    <xf numFmtId="2" fontId="1" fillId="9" borderId="42" xfId="0" applyNumberFormat="1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/>
    </xf>
    <xf numFmtId="4" fontId="81" fillId="9" borderId="42" xfId="0" quotePrefix="1" applyNumberFormat="1" applyFont="1" applyFill="1" applyBorder="1" applyAlignment="1">
      <alignment horizontal="center" vertical="center"/>
    </xf>
    <xf numFmtId="0" fontId="82" fillId="9" borderId="14" xfId="0" applyFont="1" applyFill="1" applyBorder="1" applyAlignment="1">
      <alignment horizontal="left"/>
    </xf>
    <xf numFmtId="0" fontId="86" fillId="9" borderId="152" xfId="8" applyFont="1" applyFill="1" applyBorder="1" applyAlignment="1">
      <alignment horizontal="left"/>
    </xf>
    <xf numFmtId="0" fontId="86" fillId="9" borderId="0" xfId="8" applyFont="1" applyFill="1" applyBorder="1" applyAlignment="1">
      <alignment horizontal="left"/>
    </xf>
    <xf numFmtId="0" fontId="87" fillId="9" borderId="60" xfId="8" applyFont="1" applyFill="1" applyBorder="1" applyAlignment="1">
      <alignment horizontal="left"/>
    </xf>
    <xf numFmtId="0" fontId="56" fillId="9" borderId="0" xfId="0" applyFont="1" applyFill="1"/>
    <xf numFmtId="2" fontId="56" fillId="9" borderId="0" xfId="0" applyNumberFormat="1" applyFont="1" applyFill="1" applyAlignment="1">
      <alignment horizontal="center"/>
    </xf>
    <xf numFmtId="2" fontId="77" fillId="9" borderId="200" xfId="8" applyNumberFormat="1" applyFont="1" applyFill="1" applyBorder="1" applyAlignment="1">
      <alignment horizontal="center"/>
    </xf>
    <xf numFmtId="2" fontId="77" fillId="9" borderId="127" xfId="8" quotePrefix="1" applyNumberFormat="1" applyFont="1" applyFill="1" applyBorder="1" applyAlignment="1">
      <alignment horizontal="center"/>
    </xf>
    <xf numFmtId="4" fontId="81" fillId="9" borderId="24" xfId="6" applyNumberFormat="1" applyFont="1" applyFill="1" applyBorder="1" applyAlignment="1">
      <alignment horizontal="left"/>
    </xf>
    <xf numFmtId="4" fontId="1" fillId="9" borderId="24" xfId="6" applyNumberFormat="1" applyFont="1" applyFill="1" applyBorder="1" applyAlignment="1">
      <alignment horizontal="center" vertical="center"/>
    </xf>
    <xf numFmtId="2" fontId="1" fillId="9" borderId="42" xfId="6" applyNumberFormat="1" applyFont="1" applyFill="1" applyBorder="1" applyAlignment="1">
      <alignment horizontal="center" vertical="center"/>
    </xf>
    <xf numFmtId="2" fontId="1" fillId="9" borderId="13" xfId="6" applyNumberFormat="1" applyFont="1" applyFill="1" applyBorder="1" applyAlignment="1">
      <alignment horizontal="center" vertic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26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23.03.2025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3.871</c:v>
                </c:pt>
                <c:pt idx="1">
                  <c:v>3.3969999999999998</c:v>
                </c:pt>
                <c:pt idx="2">
                  <c:v>2.96</c:v>
                </c:pt>
                <c:pt idx="3">
                  <c:v>3.2418</c:v>
                </c:pt>
                <c:pt idx="4">
                  <c:v>3.5139999999999998</c:v>
                </c:pt>
                <c:pt idx="5">
                  <c:v>3.1469999999999998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16.03.2025 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3.6924999999999999</c:v>
                </c:pt>
                <c:pt idx="1">
                  <c:v>3.4194</c:v>
                </c:pt>
                <c:pt idx="2">
                  <c:v>3.08</c:v>
                </c:pt>
                <c:pt idx="3">
                  <c:v>3.1924999999999999</c:v>
                </c:pt>
                <c:pt idx="4">
                  <c:v>3.4567999999999999</c:v>
                </c:pt>
                <c:pt idx="5">
                  <c:v>3.274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23.03.2025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2.66</c:v>
                </c:pt>
                <c:pt idx="1">
                  <c:v>17.3339</c:v>
                </c:pt>
                <c:pt idx="2">
                  <c:v>1.7165999999999999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16.03.2025 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2.653985</c:v>
                </c:pt>
                <c:pt idx="1">
                  <c:v>15.403</c:v>
                </c:pt>
                <c:pt idx="2">
                  <c:v>1.6669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190500</xdr:rowOff>
    </xdr:from>
    <xdr:to>
      <xdr:col>11</xdr:col>
      <xdr:colOff>190500</xdr:colOff>
      <xdr:row>26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6"/>
  <sheetViews>
    <sheetView showGridLines="0" tabSelected="1" workbookViewId="0">
      <selection activeCell="B18" sqref="B18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10"/>
      <c r="B1" s="142"/>
      <c r="C1" s="142"/>
      <c r="D1" s="142"/>
      <c r="E1" s="28"/>
      <c r="F1" s="28"/>
      <c r="G1" s="142"/>
      <c r="H1"/>
      <c r="I1"/>
      <c r="J1" s="110"/>
      <c r="K1" s="110"/>
      <c r="L1"/>
      <c r="M1"/>
      <c r="N1"/>
      <c r="O1"/>
      <c r="P1"/>
    </row>
    <row r="2" spans="1:23" ht="18" customHeight="1" x14ac:dyDescent="0.25">
      <c r="A2" s="110"/>
      <c r="B2" s="142"/>
      <c r="C2" s="142"/>
      <c r="D2" s="143" t="s">
        <v>209</v>
      </c>
      <c r="E2" s="28"/>
      <c r="F2" s="28"/>
      <c r="G2" s="142"/>
      <c r="H2"/>
      <c r="I2"/>
      <c r="J2" s="110"/>
      <c r="K2" s="110"/>
      <c r="L2"/>
      <c r="M2"/>
      <c r="N2"/>
      <c r="O2"/>
      <c r="P2"/>
    </row>
    <row r="3" spans="1:23" ht="18" customHeight="1" x14ac:dyDescent="0.25">
      <c r="A3" s="110"/>
      <c r="B3" s="142"/>
      <c r="C3" s="142"/>
      <c r="D3" s="143" t="s">
        <v>245</v>
      </c>
      <c r="E3" s="142"/>
      <c r="F3" s="28"/>
      <c r="G3" s="28"/>
      <c r="H3"/>
      <c r="I3"/>
      <c r="J3" s="105"/>
      <c r="K3" s="110"/>
      <c r="L3"/>
      <c r="M3"/>
      <c r="N3"/>
      <c r="O3"/>
      <c r="P3"/>
    </row>
    <row r="4" spans="1:23" ht="18" customHeight="1" x14ac:dyDescent="0.2">
      <c r="A4" s="110"/>
      <c r="B4" s="28"/>
      <c r="C4" s="28"/>
      <c r="D4" s="144" t="s">
        <v>246</v>
      </c>
      <c r="E4" s="28"/>
      <c r="F4" s="28"/>
      <c r="G4" s="28"/>
      <c r="H4"/>
      <c r="I4"/>
      <c r="J4" s="105"/>
      <c r="K4" s="110"/>
      <c r="L4"/>
      <c r="M4"/>
      <c r="N4"/>
      <c r="O4"/>
      <c r="P4"/>
    </row>
    <row r="5" spans="1:23" s="28" customFormat="1" ht="18" customHeight="1" x14ac:dyDescent="0.2">
      <c r="A5" s="110"/>
      <c r="B5" s="147"/>
      <c r="C5"/>
      <c r="D5" s="26"/>
      <c r="E5" s="26"/>
      <c r="F5" s="26"/>
      <c r="G5" s="26"/>
      <c r="H5" s="148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10"/>
      <c r="B6" s="147"/>
      <c r="C6"/>
      <c r="H6" s="148"/>
      <c r="U6"/>
      <c r="V6"/>
      <c r="W6"/>
    </row>
    <row r="7" spans="1:23" ht="15" customHeight="1" x14ac:dyDescent="0.2">
      <c r="A7" s="110"/>
      <c r="B7" s="105" t="s">
        <v>0</v>
      </c>
      <c r="C7" s="105"/>
      <c r="D7" s="105"/>
      <c r="E7" s="105"/>
      <c r="F7" s="105"/>
      <c r="G7" s="112"/>
      <c r="H7" s="105"/>
      <c r="I7" s="105"/>
      <c r="J7" s="105"/>
      <c r="K7" s="110"/>
      <c r="L7"/>
      <c r="M7"/>
      <c r="N7"/>
      <c r="O7"/>
      <c r="Q7"/>
    </row>
    <row r="8" spans="1:23" s="69" customFormat="1" ht="26.25" x14ac:dyDescent="0.4">
      <c r="A8" s="110"/>
      <c r="B8" s="248"/>
      <c r="C8" s="105"/>
      <c r="D8" s="105"/>
      <c r="E8" s="105"/>
      <c r="F8" s="105"/>
      <c r="G8" s="112"/>
      <c r="H8" s="105"/>
      <c r="I8" s="105"/>
      <c r="J8" s="105"/>
      <c r="K8" s="110"/>
      <c r="L8"/>
      <c r="M8"/>
      <c r="N8"/>
      <c r="O8"/>
      <c r="P8"/>
    </row>
    <row r="9" spans="1:23" s="69" customFormat="1" ht="31.5" x14ac:dyDescent="0.5">
      <c r="A9" s="111"/>
      <c r="B9" s="96" t="s">
        <v>222</v>
      </c>
      <c r="C9" s="96"/>
      <c r="D9" s="96"/>
      <c r="E9" s="96"/>
      <c r="F9" s="96"/>
      <c r="G9" s="96"/>
      <c r="H9" s="96"/>
      <c r="I9" s="112"/>
      <c r="J9" s="112"/>
      <c r="K9" s="111"/>
      <c r="L9"/>
      <c r="M9"/>
      <c r="N9"/>
      <c r="O9"/>
      <c r="P9"/>
    </row>
    <row r="10" spans="1:23" s="69" customFormat="1" ht="26.25" x14ac:dyDescent="0.4">
      <c r="A10" s="111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37.5" customHeight="1" x14ac:dyDescent="0.2">
      <c r="A11" s="1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18" customHeight="1" x14ac:dyDescent="0.2">
      <c r="A12" s="110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ht="23.25" customHeight="1" x14ac:dyDescent="0.2">
      <c r="A13" s="11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3" x14ac:dyDescent="0.2">
      <c r="A14" s="110"/>
      <c r="L14"/>
      <c r="M14"/>
      <c r="N14"/>
      <c r="O14"/>
      <c r="P14"/>
    </row>
    <row r="15" spans="1:23" ht="23.25" x14ac:dyDescent="0.35">
      <c r="A15" s="110"/>
      <c r="B15" s="97" t="s">
        <v>459</v>
      </c>
      <c r="C15" s="98"/>
      <c r="D15" s="113"/>
      <c r="E15" s="99" t="s">
        <v>460</v>
      </c>
      <c r="F15" s="114"/>
      <c r="G15" s="115"/>
      <c r="H15" s="110"/>
      <c r="I15" s="110"/>
      <c r="J15" s="110"/>
      <c r="K15" s="110"/>
      <c r="L15"/>
      <c r="M15"/>
      <c r="N15"/>
      <c r="O15"/>
      <c r="P15"/>
    </row>
    <row r="16" spans="1:23" ht="15.75" x14ac:dyDescent="0.25">
      <c r="A16" s="110"/>
      <c r="B16" s="105"/>
      <c r="C16" s="105"/>
      <c r="D16" s="105"/>
      <c r="E16" s="105"/>
      <c r="F16" s="105"/>
      <c r="G16" s="112"/>
      <c r="H16" s="105"/>
      <c r="I16" s="105"/>
      <c r="J16" s="105"/>
      <c r="K16" s="110"/>
      <c r="L16"/>
      <c r="M16"/>
      <c r="N16"/>
      <c r="O16"/>
      <c r="P16"/>
      <c r="Q16" s="78"/>
      <c r="R16" s="78"/>
    </row>
    <row r="17" spans="1:18" ht="15.75" x14ac:dyDescent="0.25">
      <c r="A17" s="110"/>
      <c r="B17" s="105"/>
      <c r="C17" s="105"/>
      <c r="D17" s="105"/>
      <c r="E17" s="105"/>
      <c r="F17" s="105"/>
      <c r="G17" s="112"/>
      <c r="H17" s="105"/>
      <c r="I17" s="105"/>
      <c r="J17" s="105"/>
      <c r="K17" s="110"/>
      <c r="L17"/>
      <c r="M17"/>
      <c r="N17"/>
      <c r="O17"/>
      <c r="P17"/>
      <c r="Q17" s="78"/>
      <c r="R17" s="78"/>
    </row>
    <row r="18" spans="1:18" ht="26.25" x14ac:dyDescent="0.4">
      <c r="A18" s="110"/>
      <c r="B18" s="100" t="s">
        <v>247</v>
      </c>
      <c r="C18" s="101"/>
      <c r="D18" s="102" t="s">
        <v>639</v>
      </c>
      <c r="E18" s="101"/>
      <c r="F18" s="101"/>
      <c r="G18" s="100"/>
      <c r="H18" s="288"/>
      <c r="I18" s="105"/>
      <c r="J18" s="105"/>
      <c r="K18" s="110"/>
      <c r="L18"/>
      <c r="M18"/>
      <c r="N18"/>
      <c r="O18"/>
      <c r="P18"/>
      <c r="Q18" s="78"/>
      <c r="R18" s="78"/>
    </row>
    <row r="19" spans="1:18" ht="15.75" x14ac:dyDescent="0.25">
      <c r="A19" s="110"/>
      <c r="B19" s="104"/>
      <c r="C19" s="104"/>
      <c r="D19" s="104"/>
      <c r="E19" s="104"/>
      <c r="F19" s="104"/>
      <c r="G19" s="112"/>
      <c r="H19" s="105"/>
      <c r="I19" s="105"/>
      <c r="J19" s="105"/>
      <c r="K19" s="110"/>
      <c r="L19"/>
      <c r="M19"/>
      <c r="N19"/>
      <c r="O19"/>
      <c r="P19"/>
      <c r="Q19" s="78"/>
      <c r="R19" s="78"/>
    </row>
    <row r="20" spans="1:18" ht="15.75" x14ac:dyDescent="0.25">
      <c r="A20" s="110"/>
      <c r="B20" s="104" t="s">
        <v>244</v>
      </c>
      <c r="C20" s="104"/>
      <c r="D20" s="104"/>
      <c r="E20" s="104"/>
      <c r="F20" s="104"/>
      <c r="G20" s="105"/>
      <c r="H20" s="105"/>
      <c r="I20" s="105"/>
      <c r="J20" s="105"/>
      <c r="K20" s="110"/>
      <c r="L20"/>
      <c r="M20"/>
      <c r="N20"/>
      <c r="O20"/>
      <c r="P20"/>
      <c r="Q20" s="78"/>
      <c r="R20" s="78"/>
    </row>
    <row r="21" spans="1:18" ht="15.75" x14ac:dyDescent="0.25">
      <c r="A21" s="110"/>
      <c r="B21" s="104" t="s">
        <v>223</v>
      </c>
      <c r="C21" s="104"/>
      <c r="D21" s="104"/>
      <c r="E21" s="104"/>
      <c r="F21" s="104"/>
      <c r="G21" s="105"/>
      <c r="H21" s="105"/>
      <c r="I21" s="105"/>
      <c r="J21" s="105"/>
      <c r="K21" s="110"/>
      <c r="L21"/>
      <c r="M21"/>
      <c r="N21"/>
      <c r="O21"/>
      <c r="P21"/>
      <c r="Q21" s="78"/>
      <c r="R21" s="78"/>
    </row>
    <row r="22" spans="1:18" ht="15.75" x14ac:dyDescent="0.25">
      <c r="A22" s="110"/>
      <c r="B22" s="116" t="s">
        <v>256</v>
      </c>
      <c r="C22" s="116"/>
      <c r="D22" s="116"/>
      <c r="E22" s="116"/>
      <c r="F22" s="116"/>
      <c r="G22" s="117"/>
      <c r="H22" s="117"/>
      <c r="I22" s="117"/>
      <c r="J22" s="117"/>
      <c r="K22" s="110"/>
      <c r="L22"/>
      <c r="M22"/>
      <c r="N22"/>
      <c r="O22"/>
      <c r="P22"/>
      <c r="Q22" s="78"/>
      <c r="R22" s="78"/>
    </row>
    <row r="23" spans="1:18" ht="15.75" x14ac:dyDescent="0.25">
      <c r="A23" s="110"/>
      <c r="B23" s="104" t="s">
        <v>224</v>
      </c>
      <c r="C23" s="104"/>
      <c r="D23" s="104"/>
      <c r="E23" s="104"/>
      <c r="F23" s="104"/>
      <c r="G23" s="105"/>
      <c r="H23" s="105"/>
      <c r="I23" s="105"/>
      <c r="J23" s="105"/>
      <c r="K23" s="110"/>
      <c r="L23"/>
      <c r="M23"/>
      <c r="N23"/>
      <c r="O23"/>
      <c r="P23"/>
      <c r="Q23" s="78"/>
      <c r="R23" s="78"/>
    </row>
    <row r="24" spans="1:18" ht="15.75" customHeight="1" x14ac:dyDescent="0.25">
      <c r="A24" s="110"/>
      <c r="B24" s="104" t="s">
        <v>225</v>
      </c>
      <c r="C24" s="104"/>
      <c r="D24" s="104"/>
      <c r="E24" s="104"/>
      <c r="F24" s="104"/>
      <c r="G24" s="105"/>
      <c r="H24" s="105"/>
      <c r="I24" s="105"/>
      <c r="J24" s="105"/>
      <c r="K24" s="110"/>
      <c r="L24"/>
      <c r="M24"/>
      <c r="N24"/>
      <c r="O24"/>
      <c r="P24"/>
      <c r="Q24" s="78"/>
      <c r="R24" s="78"/>
    </row>
    <row r="25" spans="1:18" ht="15.75" x14ac:dyDescent="0.25">
      <c r="A25" s="110"/>
      <c r="B25" s="104" t="s">
        <v>243</v>
      </c>
      <c r="C25" s="104"/>
      <c r="D25" s="104"/>
      <c r="E25" s="104"/>
      <c r="F25" s="104"/>
      <c r="G25" s="105"/>
      <c r="H25" s="105"/>
      <c r="I25" s="105"/>
      <c r="J25" s="105"/>
      <c r="K25" s="110"/>
      <c r="L25"/>
      <c r="M25"/>
      <c r="N25"/>
      <c r="O25"/>
      <c r="P25"/>
      <c r="Q25" s="79"/>
      <c r="R25" s="78"/>
    </row>
    <row r="26" spans="1:18" ht="15.75" x14ac:dyDescent="0.25">
      <c r="A26" s="110"/>
      <c r="B26" s="104"/>
      <c r="C26" s="104"/>
      <c r="D26" s="104"/>
      <c r="E26" s="104"/>
      <c r="F26" s="104"/>
      <c r="G26" s="105"/>
      <c r="H26" s="105"/>
      <c r="I26" s="105"/>
      <c r="J26" s="105"/>
      <c r="K26" s="110"/>
      <c r="L26"/>
      <c r="M26"/>
      <c r="N26"/>
      <c r="O26"/>
      <c r="P26"/>
      <c r="Q26" s="79"/>
      <c r="R26" s="78"/>
    </row>
    <row r="27" spans="1:18" ht="15.75" x14ac:dyDescent="0.25">
      <c r="A27" s="110"/>
      <c r="B27" s="104"/>
      <c r="C27" s="103"/>
      <c r="D27" s="104"/>
      <c r="E27" s="104"/>
      <c r="F27" s="104"/>
      <c r="G27" s="105"/>
      <c r="H27" s="105"/>
      <c r="I27" s="105"/>
      <c r="J27" s="105"/>
      <c r="K27" s="110"/>
      <c r="L27"/>
      <c r="M27"/>
      <c r="N27"/>
      <c r="O27"/>
      <c r="P27"/>
      <c r="Q27" s="78"/>
      <c r="R27" s="78"/>
    </row>
    <row r="28" spans="1:18" ht="15.75" x14ac:dyDescent="0.25">
      <c r="A28" s="110"/>
      <c r="B28" s="104"/>
      <c r="C28" s="103"/>
      <c r="D28" s="104"/>
      <c r="E28" s="104"/>
      <c r="F28" s="104"/>
      <c r="G28" s="105"/>
      <c r="H28" s="105"/>
      <c r="I28" s="105"/>
      <c r="J28" s="105"/>
      <c r="K28" s="110"/>
      <c r="L28"/>
      <c r="M28"/>
      <c r="N28"/>
      <c r="O28"/>
      <c r="P28"/>
      <c r="Q28" s="78"/>
      <c r="R28" s="78"/>
    </row>
    <row r="29" spans="1:18" ht="15.75" x14ac:dyDescent="0.25">
      <c r="A29" s="110"/>
      <c r="B29" s="116" t="s">
        <v>234</v>
      </c>
      <c r="C29" s="104"/>
      <c r="D29" s="104"/>
      <c r="E29" s="104"/>
      <c r="F29" s="104"/>
      <c r="G29" s="105"/>
      <c r="H29" s="105"/>
      <c r="I29" s="105"/>
      <c r="J29" s="105"/>
      <c r="K29" s="110"/>
      <c r="L29"/>
      <c r="M29"/>
      <c r="N29"/>
      <c r="O29"/>
      <c r="P29"/>
      <c r="Q29" s="78"/>
      <c r="R29" s="78"/>
    </row>
    <row r="30" spans="1:18" ht="15.75" x14ac:dyDescent="0.25">
      <c r="A30" s="110"/>
      <c r="B30" s="116" t="s">
        <v>241</v>
      </c>
      <c r="C30" s="116"/>
      <c r="D30" s="116"/>
      <c r="E30" s="116"/>
      <c r="F30" s="116"/>
      <c r="G30" s="117"/>
      <c r="H30" s="117"/>
      <c r="I30" s="117"/>
      <c r="J30" s="117"/>
      <c r="K30" s="110"/>
      <c r="L30"/>
      <c r="M30"/>
      <c r="N30"/>
      <c r="O30"/>
      <c r="P30"/>
      <c r="Q30" s="78"/>
      <c r="R30" s="78"/>
    </row>
    <row r="31" spans="1:18" ht="15.75" x14ac:dyDescent="0.25">
      <c r="A31" s="110"/>
      <c r="B31" s="104" t="s">
        <v>235</v>
      </c>
      <c r="C31" s="118" t="s">
        <v>236</v>
      </c>
      <c r="D31" s="104"/>
      <c r="E31" s="104"/>
      <c r="F31" s="104"/>
      <c r="G31" s="105"/>
      <c r="H31" s="105"/>
      <c r="I31" s="105"/>
      <c r="J31" s="105"/>
      <c r="K31" s="110"/>
      <c r="L31"/>
      <c r="M31"/>
      <c r="N31"/>
      <c r="O31"/>
      <c r="P31"/>
    </row>
    <row r="32" spans="1:18" ht="15" x14ac:dyDescent="0.25">
      <c r="A32" s="110"/>
      <c r="B32" s="104" t="s">
        <v>237</v>
      </c>
      <c r="C32" s="104"/>
      <c r="D32" s="104"/>
      <c r="E32" s="104"/>
      <c r="F32" s="104"/>
      <c r="G32" s="105"/>
      <c r="H32" s="105"/>
      <c r="I32" s="105"/>
      <c r="J32" s="105"/>
      <c r="K32" s="110"/>
    </row>
    <row r="33" spans="1:11" ht="15" x14ac:dyDescent="0.25">
      <c r="A33" s="110"/>
      <c r="B33" s="104" t="s">
        <v>238</v>
      </c>
      <c r="C33" s="104"/>
      <c r="D33" s="104"/>
      <c r="E33" s="104"/>
      <c r="F33" s="104"/>
      <c r="G33" s="105"/>
      <c r="H33" s="105"/>
      <c r="I33" s="105"/>
      <c r="J33" s="105"/>
      <c r="K33" s="110"/>
    </row>
    <row r="34" spans="1:11" ht="15" x14ac:dyDescent="0.25">
      <c r="B34" s="106" t="s">
        <v>239</v>
      </c>
      <c r="C34" s="107"/>
      <c r="D34" s="107"/>
      <c r="E34" s="107"/>
      <c r="F34" s="107"/>
      <c r="G34" s="108"/>
      <c r="H34" s="108"/>
      <c r="I34" s="108"/>
      <c r="J34" s="108"/>
      <c r="K34" s="110"/>
    </row>
    <row r="35" spans="1:11" ht="15" x14ac:dyDescent="0.25">
      <c r="B35" s="109" t="s">
        <v>240</v>
      </c>
      <c r="C35" s="107"/>
      <c r="D35" s="107"/>
      <c r="E35" s="107"/>
      <c r="F35" s="107"/>
      <c r="G35" s="108"/>
      <c r="H35" s="108"/>
      <c r="I35" s="108"/>
      <c r="J35" s="108"/>
      <c r="K35" s="110"/>
    </row>
    <row r="36" spans="1:11" ht="15" x14ac:dyDescent="0.25">
      <c r="B36" s="104"/>
      <c r="C36" s="104"/>
      <c r="D36" s="104"/>
      <c r="E36" s="104"/>
      <c r="F36" s="104"/>
      <c r="G36" s="105"/>
      <c r="H36" s="105"/>
      <c r="I36" s="105"/>
      <c r="J36" s="105"/>
    </row>
  </sheetData>
  <phoneticPr fontId="20" type="noConversion"/>
  <hyperlinks>
    <hyperlink ref="C31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showGridLines="0" zoomScale="75" workbookViewId="0">
      <selection sqref="A1:W74"/>
    </sheetView>
  </sheetViews>
  <sheetFormatPr defaultRowHeight="12.75" x14ac:dyDescent="0.2"/>
  <cols>
    <col min="1" max="1" width="25.85546875" style="250" customWidth="1"/>
    <col min="2" max="2" width="0.5703125" style="250" customWidth="1"/>
    <col min="3" max="3" width="27" style="250" hidden="1" customWidth="1"/>
    <col min="4" max="4" width="26.42578125" style="250" hidden="1" customWidth="1"/>
    <col min="5" max="5" width="27" style="250" hidden="1" customWidth="1"/>
    <col min="6" max="6" width="23.5703125" style="250" hidden="1" customWidth="1"/>
    <col min="7" max="7" width="18.85546875" style="250" hidden="1" customWidth="1"/>
    <col min="8" max="8" width="0.140625" style="250" hidden="1" customWidth="1"/>
    <col min="9" max="9" width="19.85546875" style="250" hidden="1" customWidth="1"/>
    <col min="10" max="10" width="18.140625" style="250" hidden="1" customWidth="1"/>
    <col min="11" max="11" width="24.5703125" style="250" hidden="1" customWidth="1"/>
    <col min="12" max="12" width="17.7109375" style="250" hidden="1" customWidth="1"/>
    <col min="13" max="13" width="26.85546875" style="250" hidden="1" customWidth="1"/>
    <col min="14" max="14" width="29" style="250" hidden="1" customWidth="1"/>
    <col min="15" max="15" width="12" style="250" hidden="1" customWidth="1"/>
    <col min="16" max="16" width="20.42578125" style="250" hidden="1" customWidth="1"/>
    <col min="17" max="17" width="21" style="250" customWidth="1"/>
    <col min="18" max="18" width="35.28515625" style="250" customWidth="1"/>
    <col min="19" max="19" width="49.7109375" style="250" bestFit="1" customWidth="1"/>
    <col min="20" max="20" width="41.85546875" style="250" customWidth="1"/>
    <col min="21" max="21" width="31.7109375" style="250" bestFit="1" customWidth="1"/>
    <col min="22" max="22" width="29.28515625" style="250" customWidth="1"/>
    <col min="23" max="23" width="21.7109375" style="250" customWidth="1"/>
    <col min="24" max="24" width="28" style="250" bestFit="1" customWidth="1"/>
    <col min="25" max="25" width="30.42578125" style="250" bestFit="1" customWidth="1"/>
    <col min="26" max="256" width="9.140625" style="250"/>
    <col min="257" max="257" width="25.85546875" style="250" customWidth="1"/>
    <col min="258" max="258" width="0.5703125" style="250" customWidth="1"/>
    <col min="259" max="272" width="0" style="250" hidden="1" customWidth="1"/>
    <col min="273" max="273" width="21" style="250" customWidth="1"/>
    <col min="274" max="274" width="35.28515625" style="250" customWidth="1"/>
    <col min="275" max="275" width="37.5703125" style="250" bestFit="1" customWidth="1"/>
    <col min="276" max="276" width="41.85546875" style="250" customWidth="1"/>
    <col min="277" max="277" width="31.7109375" style="250" bestFit="1" customWidth="1"/>
    <col min="278" max="278" width="29.28515625" style="250" customWidth="1"/>
    <col min="279" max="279" width="21.7109375" style="250" customWidth="1"/>
    <col min="280" max="280" width="28" style="250" bestFit="1" customWidth="1"/>
    <col min="281" max="281" width="30.42578125" style="250" bestFit="1" customWidth="1"/>
    <col min="282" max="512" width="9.140625" style="250"/>
    <col min="513" max="513" width="25.85546875" style="250" customWidth="1"/>
    <col min="514" max="514" width="0.5703125" style="250" customWidth="1"/>
    <col min="515" max="528" width="0" style="250" hidden="1" customWidth="1"/>
    <col min="529" max="529" width="21" style="250" customWidth="1"/>
    <col min="530" max="530" width="35.28515625" style="250" customWidth="1"/>
    <col min="531" max="531" width="37.5703125" style="250" bestFit="1" customWidth="1"/>
    <col min="532" max="532" width="41.85546875" style="250" customWidth="1"/>
    <col min="533" max="533" width="31.7109375" style="250" bestFit="1" customWidth="1"/>
    <col min="534" max="534" width="29.28515625" style="250" customWidth="1"/>
    <col min="535" max="535" width="21.7109375" style="250" customWidth="1"/>
    <col min="536" max="536" width="28" style="250" bestFit="1" customWidth="1"/>
    <col min="537" max="537" width="30.42578125" style="250" bestFit="1" customWidth="1"/>
    <col min="538" max="768" width="9.140625" style="250"/>
    <col min="769" max="769" width="25.85546875" style="250" customWidth="1"/>
    <col min="770" max="770" width="0.5703125" style="250" customWidth="1"/>
    <col min="771" max="784" width="0" style="250" hidden="1" customWidth="1"/>
    <col min="785" max="785" width="21" style="250" customWidth="1"/>
    <col min="786" max="786" width="35.28515625" style="250" customWidth="1"/>
    <col min="787" max="787" width="37.5703125" style="250" bestFit="1" customWidth="1"/>
    <col min="788" max="788" width="41.85546875" style="250" customWidth="1"/>
    <col min="789" max="789" width="31.7109375" style="250" bestFit="1" customWidth="1"/>
    <col min="790" max="790" width="29.28515625" style="250" customWidth="1"/>
    <col min="791" max="791" width="21.7109375" style="250" customWidth="1"/>
    <col min="792" max="792" width="28" style="250" bestFit="1" customWidth="1"/>
    <col min="793" max="793" width="30.42578125" style="250" bestFit="1" customWidth="1"/>
    <col min="794" max="1024" width="9.140625" style="250"/>
    <col min="1025" max="1025" width="25.85546875" style="250" customWidth="1"/>
    <col min="1026" max="1026" width="0.5703125" style="250" customWidth="1"/>
    <col min="1027" max="1040" width="0" style="250" hidden="1" customWidth="1"/>
    <col min="1041" max="1041" width="21" style="250" customWidth="1"/>
    <col min="1042" max="1042" width="35.28515625" style="250" customWidth="1"/>
    <col min="1043" max="1043" width="37.5703125" style="250" bestFit="1" customWidth="1"/>
    <col min="1044" max="1044" width="41.85546875" style="250" customWidth="1"/>
    <col min="1045" max="1045" width="31.7109375" style="250" bestFit="1" customWidth="1"/>
    <col min="1046" max="1046" width="29.28515625" style="250" customWidth="1"/>
    <col min="1047" max="1047" width="21.7109375" style="250" customWidth="1"/>
    <col min="1048" max="1048" width="28" style="250" bestFit="1" customWidth="1"/>
    <col min="1049" max="1049" width="30.42578125" style="250" bestFit="1" customWidth="1"/>
    <col min="1050" max="1280" width="9.140625" style="250"/>
    <col min="1281" max="1281" width="25.85546875" style="250" customWidth="1"/>
    <col min="1282" max="1282" width="0.5703125" style="250" customWidth="1"/>
    <col min="1283" max="1296" width="0" style="250" hidden="1" customWidth="1"/>
    <col min="1297" max="1297" width="21" style="250" customWidth="1"/>
    <col min="1298" max="1298" width="35.28515625" style="250" customWidth="1"/>
    <col min="1299" max="1299" width="37.5703125" style="250" bestFit="1" customWidth="1"/>
    <col min="1300" max="1300" width="41.85546875" style="250" customWidth="1"/>
    <col min="1301" max="1301" width="31.7109375" style="250" bestFit="1" customWidth="1"/>
    <col min="1302" max="1302" width="29.28515625" style="250" customWidth="1"/>
    <col min="1303" max="1303" width="21.7109375" style="250" customWidth="1"/>
    <col min="1304" max="1304" width="28" style="250" bestFit="1" customWidth="1"/>
    <col min="1305" max="1305" width="30.42578125" style="250" bestFit="1" customWidth="1"/>
    <col min="1306" max="1536" width="9.140625" style="250"/>
    <col min="1537" max="1537" width="25.85546875" style="250" customWidth="1"/>
    <col min="1538" max="1538" width="0.5703125" style="250" customWidth="1"/>
    <col min="1539" max="1552" width="0" style="250" hidden="1" customWidth="1"/>
    <col min="1553" max="1553" width="21" style="250" customWidth="1"/>
    <col min="1554" max="1554" width="35.28515625" style="250" customWidth="1"/>
    <col min="1555" max="1555" width="37.5703125" style="250" bestFit="1" customWidth="1"/>
    <col min="1556" max="1556" width="41.85546875" style="250" customWidth="1"/>
    <col min="1557" max="1557" width="31.7109375" style="250" bestFit="1" customWidth="1"/>
    <col min="1558" max="1558" width="29.28515625" style="250" customWidth="1"/>
    <col min="1559" max="1559" width="21.7109375" style="250" customWidth="1"/>
    <col min="1560" max="1560" width="28" style="250" bestFit="1" customWidth="1"/>
    <col min="1561" max="1561" width="30.42578125" style="250" bestFit="1" customWidth="1"/>
    <col min="1562" max="1792" width="9.140625" style="250"/>
    <col min="1793" max="1793" width="25.85546875" style="250" customWidth="1"/>
    <col min="1794" max="1794" width="0.5703125" style="250" customWidth="1"/>
    <col min="1795" max="1808" width="0" style="250" hidden="1" customWidth="1"/>
    <col min="1809" max="1809" width="21" style="250" customWidth="1"/>
    <col min="1810" max="1810" width="35.28515625" style="250" customWidth="1"/>
    <col min="1811" max="1811" width="37.5703125" style="250" bestFit="1" customWidth="1"/>
    <col min="1812" max="1812" width="41.85546875" style="250" customWidth="1"/>
    <col min="1813" max="1813" width="31.7109375" style="250" bestFit="1" customWidth="1"/>
    <col min="1814" max="1814" width="29.28515625" style="250" customWidth="1"/>
    <col min="1815" max="1815" width="21.7109375" style="250" customWidth="1"/>
    <col min="1816" max="1816" width="28" style="250" bestFit="1" customWidth="1"/>
    <col min="1817" max="1817" width="30.42578125" style="250" bestFit="1" customWidth="1"/>
    <col min="1818" max="2048" width="9.140625" style="250"/>
    <col min="2049" max="2049" width="25.85546875" style="250" customWidth="1"/>
    <col min="2050" max="2050" width="0.5703125" style="250" customWidth="1"/>
    <col min="2051" max="2064" width="0" style="250" hidden="1" customWidth="1"/>
    <col min="2065" max="2065" width="21" style="250" customWidth="1"/>
    <col min="2066" max="2066" width="35.28515625" style="250" customWidth="1"/>
    <col min="2067" max="2067" width="37.5703125" style="250" bestFit="1" customWidth="1"/>
    <col min="2068" max="2068" width="41.85546875" style="250" customWidth="1"/>
    <col min="2069" max="2069" width="31.7109375" style="250" bestFit="1" customWidth="1"/>
    <col min="2070" max="2070" width="29.28515625" style="250" customWidth="1"/>
    <col min="2071" max="2071" width="21.7109375" style="250" customWidth="1"/>
    <col min="2072" max="2072" width="28" style="250" bestFit="1" customWidth="1"/>
    <col min="2073" max="2073" width="30.42578125" style="250" bestFit="1" customWidth="1"/>
    <col min="2074" max="2304" width="9.140625" style="250"/>
    <col min="2305" max="2305" width="25.85546875" style="250" customWidth="1"/>
    <col min="2306" max="2306" width="0.5703125" style="250" customWidth="1"/>
    <col min="2307" max="2320" width="0" style="250" hidden="1" customWidth="1"/>
    <col min="2321" max="2321" width="21" style="250" customWidth="1"/>
    <col min="2322" max="2322" width="35.28515625" style="250" customWidth="1"/>
    <col min="2323" max="2323" width="37.5703125" style="250" bestFit="1" customWidth="1"/>
    <col min="2324" max="2324" width="41.85546875" style="250" customWidth="1"/>
    <col min="2325" max="2325" width="31.7109375" style="250" bestFit="1" customWidth="1"/>
    <col min="2326" max="2326" width="29.28515625" style="250" customWidth="1"/>
    <col min="2327" max="2327" width="21.7109375" style="250" customWidth="1"/>
    <col min="2328" max="2328" width="28" style="250" bestFit="1" customWidth="1"/>
    <col min="2329" max="2329" width="30.42578125" style="250" bestFit="1" customWidth="1"/>
    <col min="2330" max="2560" width="9.140625" style="250"/>
    <col min="2561" max="2561" width="25.85546875" style="250" customWidth="1"/>
    <col min="2562" max="2562" width="0.5703125" style="250" customWidth="1"/>
    <col min="2563" max="2576" width="0" style="250" hidden="1" customWidth="1"/>
    <col min="2577" max="2577" width="21" style="250" customWidth="1"/>
    <col min="2578" max="2578" width="35.28515625" style="250" customWidth="1"/>
    <col min="2579" max="2579" width="37.5703125" style="250" bestFit="1" customWidth="1"/>
    <col min="2580" max="2580" width="41.85546875" style="250" customWidth="1"/>
    <col min="2581" max="2581" width="31.7109375" style="250" bestFit="1" customWidth="1"/>
    <col min="2582" max="2582" width="29.28515625" style="250" customWidth="1"/>
    <col min="2583" max="2583" width="21.7109375" style="250" customWidth="1"/>
    <col min="2584" max="2584" width="28" style="250" bestFit="1" customWidth="1"/>
    <col min="2585" max="2585" width="30.42578125" style="250" bestFit="1" customWidth="1"/>
    <col min="2586" max="2816" width="9.140625" style="250"/>
    <col min="2817" max="2817" width="25.85546875" style="250" customWidth="1"/>
    <col min="2818" max="2818" width="0.5703125" style="250" customWidth="1"/>
    <col min="2819" max="2832" width="0" style="250" hidden="1" customWidth="1"/>
    <col min="2833" max="2833" width="21" style="250" customWidth="1"/>
    <col min="2834" max="2834" width="35.28515625" style="250" customWidth="1"/>
    <col min="2835" max="2835" width="37.5703125" style="250" bestFit="1" customWidth="1"/>
    <col min="2836" max="2836" width="41.85546875" style="250" customWidth="1"/>
    <col min="2837" max="2837" width="31.7109375" style="250" bestFit="1" customWidth="1"/>
    <col min="2838" max="2838" width="29.28515625" style="250" customWidth="1"/>
    <col min="2839" max="2839" width="21.7109375" style="250" customWidth="1"/>
    <col min="2840" max="2840" width="28" style="250" bestFit="1" customWidth="1"/>
    <col min="2841" max="2841" width="30.42578125" style="250" bestFit="1" customWidth="1"/>
    <col min="2842" max="3072" width="9.140625" style="250"/>
    <col min="3073" max="3073" width="25.85546875" style="250" customWidth="1"/>
    <col min="3074" max="3074" width="0.5703125" style="250" customWidth="1"/>
    <col min="3075" max="3088" width="0" style="250" hidden="1" customWidth="1"/>
    <col min="3089" max="3089" width="21" style="250" customWidth="1"/>
    <col min="3090" max="3090" width="35.28515625" style="250" customWidth="1"/>
    <col min="3091" max="3091" width="37.5703125" style="250" bestFit="1" customWidth="1"/>
    <col min="3092" max="3092" width="41.85546875" style="250" customWidth="1"/>
    <col min="3093" max="3093" width="31.7109375" style="250" bestFit="1" customWidth="1"/>
    <col min="3094" max="3094" width="29.28515625" style="250" customWidth="1"/>
    <col min="3095" max="3095" width="21.7109375" style="250" customWidth="1"/>
    <col min="3096" max="3096" width="28" style="250" bestFit="1" customWidth="1"/>
    <col min="3097" max="3097" width="30.42578125" style="250" bestFit="1" customWidth="1"/>
    <col min="3098" max="3328" width="9.140625" style="250"/>
    <col min="3329" max="3329" width="25.85546875" style="250" customWidth="1"/>
    <col min="3330" max="3330" width="0.5703125" style="250" customWidth="1"/>
    <col min="3331" max="3344" width="0" style="250" hidden="1" customWidth="1"/>
    <col min="3345" max="3345" width="21" style="250" customWidth="1"/>
    <col min="3346" max="3346" width="35.28515625" style="250" customWidth="1"/>
    <col min="3347" max="3347" width="37.5703125" style="250" bestFit="1" customWidth="1"/>
    <col min="3348" max="3348" width="41.85546875" style="250" customWidth="1"/>
    <col min="3349" max="3349" width="31.7109375" style="250" bestFit="1" customWidth="1"/>
    <col min="3350" max="3350" width="29.28515625" style="250" customWidth="1"/>
    <col min="3351" max="3351" width="21.7109375" style="250" customWidth="1"/>
    <col min="3352" max="3352" width="28" style="250" bestFit="1" customWidth="1"/>
    <col min="3353" max="3353" width="30.42578125" style="250" bestFit="1" customWidth="1"/>
    <col min="3354" max="3584" width="9.140625" style="250"/>
    <col min="3585" max="3585" width="25.85546875" style="250" customWidth="1"/>
    <col min="3586" max="3586" width="0.5703125" style="250" customWidth="1"/>
    <col min="3587" max="3600" width="0" style="250" hidden="1" customWidth="1"/>
    <col min="3601" max="3601" width="21" style="250" customWidth="1"/>
    <col min="3602" max="3602" width="35.28515625" style="250" customWidth="1"/>
    <col min="3603" max="3603" width="37.5703125" style="250" bestFit="1" customWidth="1"/>
    <col min="3604" max="3604" width="41.85546875" style="250" customWidth="1"/>
    <col min="3605" max="3605" width="31.7109375" style="250" bestFit="1" customWidth="1"/>
    <col min="3606" max="3606" width="29.28515625" style="250" customWidth="1"/>
    <col min="3607" max="3607" width="21.7109375" style="250" customWidth="1"/>
    <col min="3608" max="3608" width="28" style="250" bestFit="1" customWidth="1"/>
    <col min="3609" max="3609" width="30.42578125" style="250" bestFit="1" customWidth="1"/>
    <col min="3610" max="3840" width="9.140625" style="250"/>
    <col min="3841" max="3841" width="25.85546875" style="250" customWidth="1"/>
    <col min="3842" max="3842" width="0.5703125" style="250" customWidth="1"/>
    <col min="3843" max="3856" width="0" style="250" hidden="1" customWidth="1"/>
    <col min="3857" max="3857" width="21" style="250" customWidth="1"/>
    <col min="3858" max="3858" width="35.28515625" style="250" customWidth="1"/>
    <col min="3859" max="3859" width="37.5703125" style="250" bestFit="1" customWidth="1"/>
    <col min="3860" max="3860" width="41.85546875" style="250" customWidth="1"/>
    <col min="3861" max="3861" width="31.7109375" style="250" bestFit="1" customWidth="1"/>
    <col min="3862" max="3862" width="29.28515625" style="250" customWidth="1"/>
    <col min="3863" max="3863" width="21.7109375" style="250" customWidth="1"/>
    <col min="3864" max="3864" width="28" style="250" bestFit="1" customWidth="1"/>
    <col min="3865" max="3865" width="30.42578125" style="250" bestFit="1" customWidth="1"/>
    <col min="3866" max="4096" width="9.140625" style="250"/>
    <col min="4097" max="4097" width="25.85546875" style="250" customWidth="1"/>
    <col min="4098" max="4098" width="0.5703125" style="250" customWidth="1"/>
    <col min="4099" max="4112" width="0" style="250" hidden="1" customWidth="1"/>
    <col min="4113" max="4113" width="21" style="250" customWidth="1"/>
    <col min="4114" max="4114" width="35.28515625" style="250" customWidth="1"/>
    <col min="4115" max="4115" width="37.5703125" style="250" bestFit="1" customWidth="1"/>
    <col min="4116" max="4116" width="41.85546875" style="250" customWidth="1"/>
    <col min="4117" max="4117" width="31.7109375" style="250" bestFit="1" customWidth="1"/>
    <col min="4118" max="4118" width="29.28515625" style="250" customWidth="1"/>
    <col min="4119" max="4119" width="21.7109375" style="250" customWidth="1"/>
    <col min="4120" max="4120" width="28" style="250" bestFit="1" customWidth="1"/>
    <col min="4121" max="4121" width="30.42578125" style="250" bestFit="1" customWidth="1"/>
    <col min="4122" max="4352" width="9.140625" style="250"/>
    <col min="4353" max="4353" width="25.85546875" style="250" customWidth="1"/>
    <col min="4354" max="4354" width="0.5703125" style="250" customWidth="1"/>
    <col min="4355" max="4368" width="0" style="250" hidden="1" customWidth="1"/>
    <col min="4369" max="4369" width="21" style="250" customWidth="1"/>
    <col min="4370" max="4370" width="35.28515625" style="250" customWidth="1"/>
    <col min="4371" max="4371" width="37.5703125" style="250" bestFit="1" customWidth="1"/>
    <col min="4372" max="4372" width="41.85546875" style="250" customWidth="1"/>
    <col min="4373" max="4373" width="31.7109375" style="250" bestFit="1" customWidth="1"/>
    <col min="4374" max="4374" width="29.28515625" style="250" customWidth="1"/>
    <col min="4375" max="4375" width="21.7109375" style="250" customWidth="1"/>
    <col min="4376" max="4376" width="28" style="250" bestFit="1" customWidth="1"/>
    <col min="4377" max="4377" width="30.42578125" style="250" bestFit="1" customWidth="1"/>
    <col min="4378" max="4608" width="9.140625" style="250"/>
    <col min="4609" max="4609" width="25.85546875" style="250" customWidth="1"/>
    <col min="4610" max="4610" width="0.5703125" style="250" customWidth="1"/>
    <col min="4611" max="4624" width="0" style="250" hidden="1" customWidth="1"/>
    <col min="4625" max="4625" width="21" style="250" customWidth="1"/>
    <col min="4626" max="4626" width="35.28515625" style="250" customWidth="1"/>
    <col min="4627" max="4627" width="37.5703125" style="250" bestFit="1" customWidth="1"/>
    <col min="4628" max="4628" width="41.85546875" style="250" customWidth="1"/>
    <col min="4629" max="4629" width="31.7109375" style="250" bestFit="1" customWidth="1"/>
    <col min="4630" max="4630" width="29.28515625" style="250" customWidth="1"/>
    <col min="4631" max="4631" width="21.7109375" style="250" customWidth="1"/>
    <col min="4632" max="4632" width="28" style="250" bestFit="1" customWidth="1"/>
    <col min="4633" max="4633" width="30.42578125" style="250" bestFit="1" customWidth="1"/>
    <col min="4634" max="4864" width="9.140625" style="250"/>
    <col min="4865" max="4865" width="25.85546875" style="250" customWidth="1"/>
    <col min="4866" max="4866" width="0.5703125" style="250" customWidth="1"/>
    <col min="4867" max="4880" width="0" style="250" hidden="1" customWidth="1"/>
    <col min="4881" max="4881" width="21" style="250" customWidth="1"/>
    <col min="4882" max="4882" width="35.28515625" style="250" customWidth="1"/>
    <col min="4883" max="4883" width="37.5703125" style="250" bestFit="1" customWidth="1"/>
    <col min="4884" max="4884" width="41.85546875" style="250" customWidth="1"/>
    <col min="4885" max="4885" width="31.7109375" style="250" bestFit="1" customWidth="1"/>
    <col min="4886" max="4886" width="29.28515625" style="250" customWidth="1"/>
    <col min="4887" max="4887" width="21.7109375" style="250" customWidth="1"/>
    <col min="4888" max="4888" width="28" style="250" bestFit="1" customWidth="1"/>
    <col min="4889" max="4889" width="30.42578125" style="250" bestFit="1" customWidth="1"/>
    <col min="4890" max="5120" width="9.140625" style="250"/>
    <col min="5121" max="5121" width="25.85546875" style="250" customWidth="1"/>
    <col min="5122" max="5122" width="0.5703125" style="250" customWidth="1"/>
    <col min="5123" max="5136" width="0" style="250" hidden="1" customWidth="1"/>
    <col min="5137" max="5137" width="21" style="250" customWidth="1"/>
    <col min="5138" max="5138" width="35.28515625" style="250" customWidth="1"/>
    <col min="5139" max="5139" width="37.5703125" style="250" bestFit="1" customWidth="1"/>
    <col min="5140" max="5140" width="41.85546875" style="250" customWidth="1"/>
    <col min="5141" max="5141" width="31.7109375" style="250" bestFit="1" customWidth="1"/>
    <col min="5142" max="5142" width="29.28515625" style="250" customWidth="1"/>
    <col min="5143" max="5143" width="21.7109375" style="250" customWidth="1"/>
    <col min="5144" max="5144" width="28" style="250" bestFit="1" customWidth="1"/>
    <col min="5145" max="5145" width="30.42578125" style="250" bestFit="1" customWidth="1"/>
    <col min="5146" max="5376" width="9.140625" style="250"/>
    <col min="5377" max="5377" width="25.85546875" style="250" customWidth="1"/>
    <col min="5378" max="5378" width="0.5703125" style="250" customWidth="1"/>
    <col min="5379" max="5392" width="0" style="250" hidden="1" customWidth="1"/>
    <col min="5393" max="5393" width="21" style="250" customWidth="1"/>
    <col min="5394" max="5394" width="35.28515625" style="250" customWidth="1"/>
    <col min="5395" max="5395" width="37.5703125" style="250" bestFit="1" customWidth="1"/>
    <col min="5396" max="5396" width="41.85546875" style="250" customWidth="1"/>
    <col min="5397" max="5397" width="31.7109375" style="250" bestFit="1" customWidth="1"/>
    <col min="5398" max="5398" width="29.28515625" style="250" customWidth="1"/>
    <col min="5399" max="5399" width="21.7109375" style="250" customWidth="1"/>
    <col min="5400" max="5400" width="28" style="250" bestFit="1" customWidth="1"/>
    <col min="5401" max="5401" width="30.42578125" style="250" bestFit="1" customWidth="1"/>
    <col min="5402" max="5632" width="9.140625" style="250"/>
    <col min="5633" max="5633" width="25.85546875" style="250" customWidth="1"/>
    <col min="5634" max="5634" width="0.5703125" style="250" customWidth="1"/>
    <col min="5635" max="5648" width="0" style="250" hidden="1" customWidth="1"/>
    <col min="5649" max="5649" width="21" style="250" customWidth="1"/>
    <col min="5650" max="5650" width="35.28515625" style="250" customWidth="1"/>
    <col min="5651" max="5651" width="37.5703125" style="250" bestFit="1" customWidth="1"/>
    <col min="5652" max="5652" width="41.85546875" style="250" customWidth="1"/>
    <col min="5653" max="5653" width="31.7109375" style="250" bestFit="1" customWidth="1"/>
    <col min="5654" max="5654" width="29.28515625" style="250" customWidth="1"/>
    <col min="5655" max="5655" width="21.7109375" style="250" customWidth="1"/>
    <col min="5656" max="5656" width="28" style="250" bestFit="1" customWidth="1"/>
    <col min="5657" max="5657" width="30.42578125" style="250" bestFit="1" customWidth="1"/>
    <col min="5658" max="5888" width="9.140625" style="250"/>
    <col min="5889" max="5889" width="25.85546875" style="250" customWidth="1"/>
    <col min="5890" max="5890" width="0.5703125" style="250" customWidth="1"/>
    <col min="5891" max="5904" width="0" style="250" hidden="1" customWidth="1"/>
    <col min="5905" max="5905" width="21" style="250" customWidth="1"/>
    <col min="5906" max="5906" width="35.28515625" style="250" customWidth="1"/>
    <col min="5907" max="5907" width="37.5703125" style="250" bestFit="1" customWidth="1"/>
    <col min="5908" max="5908" width="41.85546875" style="250" customWidth="1"/>
    <col min="5909" max="5909" width="31.7109375" style="250" bestFit="1" customWidth="1"/>
    <col min="5910" max="5910" width="29.28515625" style="250" customWidth="1"/>
    <col min="5911" max="5911" width="21.7109375" style="250" customWidth="1"/>
    <col min="5912" max="5912" width="28" style="250" bestFit="1" customWidth="1"/>
    <col min="5913" max="5913" width="30.42578125" style="250" bestFit="1" customWidth="1"/>
    <col min="5914" max="6144" width="9.140625" style="250"/>
    <col min="6145" max="6145" width="25.85546875" style="250" customWidth="1"/>
    <col min="6146" max="6146" width="0.5703125" style="250" customWidth="1"/>
    <col min="6147" max="6160" width="0" style="250" hidden="1" customWidth="1"/>
    <col min="6161" max="6161" width="21" style="250" customWidth="1"/>
    <col min="6162" max="6162" width="35.28515625" style="250" customWidth="1"/>
    <col min="6163" max="6163" width="37.5703125" style="250" bestFit="1" customWidth="1"/>
    <col min="6164" max="6164" width="41.85546875" style="250" customWidth="1"/>
    <col min="6165" max="6165" width="31.7109375" style="250" bestFit="1" customWidth="1"/>
    <col min="6166" max="6166" width="29.28515625" style="250" customWidth="1"/>
    <col min="6167" max="6167" width="21.7109375" style="250" customWidth="1"/>
    <col min="6168" max="6168" width="28" style="250" bestFit="1" customWidth="1"/>
    <col min="6169" max="6169" width="30.42578125" style="250" bestFit="1" customWidth="1"/>
    <col min="6170" max="6400" width="9.140625" style="250"/>
    <col min="6401" max="6401" width="25.85546875" style="250" customWidth="1"/>
    <col min="6402" max="6402" width="0.5703125" style="250" customWidth="1"/>
    <col min="6403" max="6416" width="0" style="250" hidden="1" customWidth="1"/>
    <col min="6417" max="6417" width="21" style="250" customWidth="1"/>
    <col min="6418" max="6418" width="35.28515625" style="250" customWidth="1"/>
    <col min="6419" max="6419" width="37.5703125" style="250" bestFit="1" customWidth="1"/>
    <col min="6420" max="6420" width="41.85546875" style="250" customWidth="1"/>
    <col min="6421" max="6421" width="31.7109375" style="250" bestFit="1" customWidth="1"/>
    <col min="6422" max="6422" width="29.28515625" style="250" customWidth="1"/>
    <col min="6423" max="6423" width="21.7109375" style="250" customWidth="1"/>
    <col min="6424" max="6424" width="28" style="250" bestFit="1" customWidth="1"/>
    <col min="6425" max="6425" width="30.42578125" style="250" bestFit="1" customWidth="1"/>
    <col min="6426" max="6656" width="9.140625" style="250"/>
    <col min="6657" max="6657" width="25.85546875" style="250" customWidth="1"/>
    <col min="6658" max="6658" width="0.5703125" style="250" customWidth="1"/>
    <col min="6659" max="6672" width="0" style="250" hidden="1" customWidth="1"/>
    <col min="6673" max="6673" width="21" style="250" customWidth="1"/>
    <col min="6674" max="6674" width="35.28515625" style="250" customWidth="1"/>
    <col min="6675" max="6675" width="37.5703125" style="250" bestFit="1" customWidth="1"/>
    <col min="6676" max="6676" width="41.85546875" style="250" customWidth="1"/>
    <col min="6677" max="6677" width="31.7109375" style="250" bestFit="1" customWidth="1"/>
    <col min="6678" max="6678" width="29.28515625" style="250" customWidth="1"/>
    <col min="6679" max="6679" width="21.7109375" style="250" customWidth="1"/>
    <col min="6680" max="6680" width="28" style="250" bestFit="1" customWidth="1"/>
    <col min="6681" max="6681" width="30.42578125" style="250" bestFit="1" customWidth="1"/>
    <col min="6682" max="6912" width="9.140625" style="250"/>
    <col min="6913" max="6913" width="25.85546875" style="250" customWidth="1"/>
    <col min="6914" max="6914" width="0.5703125" style="250" customWidth="1"/>
    <col min="6915" max="6928" width="0" style="250" hidden="1" customWidth="1"/>
    <col min="6929" max="6929" width="21" style="250" customWidth="1"/>
    <col min="6930" max="6930" width="35.28515625" style="250" customWidth="1"/>
    <col min="6931" max="6931" width="37.5703125" style="250" bestFit="1" customWidth="1"/>
    <col min="6932" max="6932" width="41.85546875" style="250" customWidth="1"/>
    <col min="6933" max="6933" width="31.7109375" style="250" bestFit="1" customWidth="1"/>
    <col min="6934" max="6934" width="29.28515625" style="250" customWidth="1"/>
    <col min="6935" max="6935" width="21.7109375" style="250" customWidth="1"/>
    <col min="6936" max="6936" width="28" style="250" bestFit="1" customWidth="1"/>
    <col min="6937" max="6937" width="30.42578125" style="250" bestFit="1" customWidth="1"/>
    <col min="6938" max="7168" width="9.140625" style="250"/>
    <col min="7169" max="7169" width="25.85546875" style="250" customWidth="1"/>
    <col min="7170" max="7170" width="0.5703125" style="250" customWidth="1"/>
    <col min="7171" max="7184" width="0" style="250" hidden="1" customWidth="1"/>
    <col min="7185" max="7185" width="21" style="250" customWidth="1"/>
    <col min="7186" max="7186" width="35.28515625" style="250" customWidth="1"/>
    <col min="7187" max="7187" width="37.5703125" style="250" bestFit="1" customWidth="1"/>
    <col min="7188" max="7188" width="41.85546875" style="250" customWidth="1"/>
    <col min="7189" max="7189" width="31.7109375" style="250" bestFit="1" customWidth="1"/>
    <col min="7190" max="7190" width="29.28515625" style="250" customWidth="1"/>
    <col min="7191" max="7191" width="21.7109375" style="250" customWidth="1"/>
    <col min="7192" max="7192" width="28" style="250" bestFit="1" customWidth="1"/>
    <col min="7193" max="7193" width="30.42578125" style="250" bestFit="1" customWidth="1"/>
    <col min="7194" max="7424" width="9.140625" style="250"/>
    <col min="7425" max="7425" width="25.85546875" style="250" customWidth="1"/>
    <col min="7426" max="7426" width="0.5703125" style="250" customWidth="1"/>
    <col min="7427" max="7440" width="0" style="250" hidden="1" customWidth="1"/>
    <col min="7441" max="7441" width="21" style="250" customWidth="1"/>
    <col min="7442" max="7442" width="35.28515625" style="250" customWidth="1"/>
    <col min="7443" max="7443" width="37.5703125" style="250" bestFit="1" customWidth="1"/>
    <col min="7444" max="7444" width="41.85546875" style="250" customWidth="1"/>
    <col min="7445" max="7445" width="31.7109375" style="250" bestFit="1" customWidth="1"/>
    <col min="7446" max="7446" width="29.28515625" style="250" customWidth="1"/>
    <col min="7447" max="7447" width="21.7109375" style="250" customWidth="1"/>
    <col min="7448" max="7448" width="28" style="250" bestFit="1" customWidth="1"/>
    <col min="7449" max="7449" width="30.42578125" style="250" bestFit="1" customWidth="1"/>
    <col min="7450" max="7680" width="9.140625" style="250"/>
    <col min="7681" max="7681" width="25.85546875" style="250" customWidth="1"/>
    <col min="7682" max="7682" width="0.5703125" style="250" customWidth="1"/>
    <col min="7683" max="7696" width="0" style="250" hidden="1" customWidth="1"/>
    <col min="7697" max="7697" width="21" style="250" customWidth="1"/>
    <col min="7698" max="7698" width="35.28515625" style="250" customWidth="1"/>
    <col min="7699" max="7699" width="37.5703125" style="250" bestFit="1" customWidth="1"/>
    <col min="7700" max="7700" width="41.85546875" style="250" customWidth="1"/>
    <col min="7701" max="7701" width="31.7109375" style="250" bestFit="1" customWidth="1"/>
    <col min="7702" max="7702" width="29.28515625" style="250" customWidth="1"/>
    <col min="7703" max="7703" width="21.7109375" style="250" customWidth="1"/>
    <col min="7704" max="7704" width="28" style="250" bestFit="1" customWidth="1"/>
    <col min="7705" max="7705" width="30.42578125" style="250" bestFit="1" customWidth="1"/>
    <col min="7706" max="7936" width="9.140625" style="250"/>
    <col min="7937" max="7937" width="25.85546875" style="250" customWidth="1"/>
    <col min="7938" max="7938" width="0.5703125" style="250" customWidth="1"/>
    <col min="7939" max="7952" width="0" style="250" hidden="1" customWidth="1"/>
    <col min="7953" max="7953" width="21" style="250" customWidth="1"/>
    <col min="7954" max="7954" width="35.28515625" style="250" customWidth="1"/>
    <col min="7955" max="7955" width="37.5703125" style="250" bestFit="1" customWidth="1"/>
    <col min="7956" max="7956" width="41.85546875" style="250" customWidth="1"/>
    <col min="7957" max="7957" width="31.7109375" style="250" bestFit="1" customWidth="1"/>
    <col min="7958" max="7958" width="29.28515625" style="250" customWidth="1"/>
    <col min="7959" max="7959" width="21.7109375" style="250" customWidth="1"/>
    <col min="7960" max="7960" width="28" style="250" bestFit="1" customWidth="1"/>
    <col min="7961" max="7961" width="30.42578125" style="250" bestFit="1" customWidth="1"/>
    <col min="7962" max="8192" width="9.140625" style="250"/>
    <col min="8193" max="8193" width="25.85546875" style="250" customWidth="1"/>
    <col min="8194" max="8194" width="0.5703125" style="250" customWidth="1"/>
    <col min="8195" max="8208" width="0" style="250" hidden="1" customWidth="1"/>
    <col min="8209" max="8209" width="21" style="250" customWidth="1"/>
    <col min="8210" max="8210" width="35.28515625" style="250" customWidth="1"/>
    <col min="8211" max="8211" width="37.5703125" style="250" bestFit="1" customWidth="1"/>
    <col min="8212" max="8212" width="41.85546875" style="250" customWidth="1"/>
    <col min="8213" max="8213" width="31.7109375" style="250" bestFit="1" customWidth="1"/>
    <col min="8214" max="8214" width="29.28515625" style="250" customWidth="1"/>
    <col min="8215" max="8215" width="21.7109375" style="250" customWidth="1"/>
    <col min="8216" max="8216" width="28" style="250" bestFit="1" customWidth="1"/>
    <col min="8217" max="8217" width="30.42578125" style="250" bestFit="1" customWidth="1"/>
    <col min="8218" max="8448" width="9.140625" style="250"/>
    <col min="8449" max="8449" width="25.85546875" style="250" customWidth="1"/>
    <col min="8450" max="8450" width="0.5703125" style="250" customWidth="1"/>
    <col min="8451" max="8464" width="0" style="250" hidden="1" customWidth="1"/>
    <col min="8465" max="8465" width="21" style="250" customWidth="1"/>
    <col min="8466" max="8466" width="35.28515625" style="250" customWidth="1"/>
    <col min="8467" max="8467" width="37.5703125" style="250" bestFit="1" customWidth="1"/>
    <col min="8468" max="8468" width="41.85546875" style="250" customWidth="1"/>
    <col min="8469" max="8469" width="31.7109375" style="250" bestFit="1" customWidth="1"/>
    <col min="8470" max="8470" width="29.28515625" style="250" customWidth="1"/>
    <col min="8471" max="8471" width="21.7109375" style="250" customWidth="1"/>
    <col min="8472" max="8472" width="28" style="250" bestFit="1" customWidth="1"/>
    <col min="8473" max="8473" width="30.42578125" style="250" bestFit="1" customWidth="1"/>
    <col min="8474" max="8704" width="9.140625" style="250"/>
    <col min="8705" max="8705" width="25.85546875" style="250" customWidth="1"/>
    <col min="8706" max="8706" width="0.5703125" style="250" customWidth="1"/>
    <col min="8707" max="8720" width="0" style="250" hidden="1" customWidth="1"/>
    <col min="8721" max="8721" width="21" style="250" customWidth="1"/>
    <col min="8722" max="8722" width="35.28515625" style="250" customWidth="1"/>
    <col min="8723" max="8723" width="37.5703125" style="250" bestFit="1" customWidth="1"/>
    <col min="8724" max="8724" width="41.85546875" style="250" customWidth="1"/>
    <col min="8725" max="8725" width="31.7109375" style="250" bestFit="1" customWidth="1"/>
    <col min="8726" max="8726" width="29.28515625" style="250" customWidth="1"/>
    <col min="8727" max="8727" width="21.7109375" style="250" customWidth="1"/>
    <col min="8728" max="8728" width="28" style="250" bestFit="1" customWidth="1"/>
    <col min="8729" max="8729" width="30.42578125" style="250" bestFit="1" customWidth="1"/>
    <col min="8730" max="8960" width="9.140625" style="250"/>
    <col min="8961" max="8961" width="25.85546875" style="250" customWidth="1"/>
    <col min="8962" max="8962" width="0.5703125" style="250" customWidth="1"/>
    <col min="8963" max="8976" width="0" style="250" hidden="1" customWidth="1"/>
    <col min="8977" max="8977" width="21" style="250" customWidth="1"/>
    <col min="8978" max="8978" width="35.28515625" style="250" customWidth="1"/>
    <col min="8979" max="8979" width="37.5703125" style="250" bestFit="1" customWidth="1"/>
    <col min="8980" max="8980" width="41.85546875" style="250" customWidth="1"/>
    <col min="8981" max="8981" width="31.7109375" style="250" bestFit="1" customWidth="1"/>
    <col min="8982" max="8982" width="29.28515625" style="250" customWidth="1"/>
    <col min="8983" max="8983" width="21.7109375" style="250" customWidth="1"/>
    <col min="8984" max="8984" width="28" style="250" bestFit="1" customWidth="1"/>
    <col min="8985" max="8985" width="30.42578125" style="250" bestFit="1" customWidth="1"/>
    <col min="8986" max="9216" width="9.140625" style="250"/>
    <col min="9217" max="9217" width="25.85546875" style="250" customWidth="1"/>
    <col min="9218" max="9218" width="0.5703125" style="250" customWidth="1"/>
    <col min="9219" max="9232" width="0" style="250" hidden="1" customWidth="1"/>
    <col min="9233" max="9233" width="21" style="250" customWidth="1"/>
    <col min="9234" max="9234" width="35.28515625" style="250" customWidth="1"/>
    <col min="9235" max="9235" width="37.5703125" style="250" bestFit="1" customWidth="1"/>
    <col min="9236" max="9236" width="41.85546875" style="250" customWidth="1"/>
    <col min="9237" max="9237" width="31.7109375" style="250" bestFit="1" customWidth="1"/>
    <col min="9238" max="9238" width="29.28515625" style="250" customWidth="1"/>
    <col min="9239" max="9239" width="21.7109375" style="250" customWidth="1"/>
    <col min="9240" max="9240" width="28" style="250" bestFit="1" customWidth="1"/>
    <col min="9241" max="9241" width="30.42578125" style="250" bestFit="1" customWidth="1"/>
    <col min="9242" max="9472" width="9.140625" style="250"/>
    <col min="9473" max="9473" width="25.85546875" style="250" customWidth="1"/>
    <col min="9474" max="9474" width="0.5703125" style="250" customWidth="1"/>
    <col min="9475" max="9488" width="0" style="250" hidden="1" customWidth="1"/>
    <col min="9489" max="9489" width="21" style="250" customWidth="1"/>
    <col min="9490" max="9490" width="35.28515625" style="250" customWidth="1"/>
    <col min="9491" max="9491" width="37.5703125" style="250" bestFit="1" customWidth="1"/>
    <col min="9492" max="9492" width="41.85546875" style="250" customWidth="1"/>
    <col min="9493" max="9493" width="31.7109375" style="250" bestFit="1" customWidth="1"/>
    <col min="9494" max="9494" width="29.28515625" style="250" customWidth="1"/>
    <col min="9495" max="9495" width="21.7109375" style="250" customWidth="1"/>
    <col min="9496" max="9496" width="28" style="250" bestFit="1" customWidth="1"/>
    <col min="9497" max="9497" width="30.42578125" style="250" bestFit="1" customWidth="1"/>
    <col min="9498" max="9728" width="9.140625" style="250"/>
    <col min="9729" max="9729" width="25.85546875" style="250" customWidth="1"/>
    <col min="9730" max="9730" width="0.5703125" style="250" customWidth="1"/>
    <col min="9731" max="9744" width="0" style="250" hidden="1" customWidth="1"/>
    <col min="9745" max="9745" width="21" style="250" customWidth="1"/>
    <col min="9746" max="9746" width="35.28515625" style="250" customWidth="1"/>
    <col min="9747" max="9747" width="37.5703125" style="250" bestFit="1" customWidth="1"/>
    <col min="9748" max="9748" width="41.85546875" style="250" customWidth="1"/>
    <col min="9749" max="9749" width="31.7109375" style="250" bestFit="1" customWidth="1"/>
    <col min="9750" max="9750" width="29.28515625" style="250" customWidth="1"/>
    <col min="9751" max="9751" width="21.7109375" style="250" customWidth="1"/>
    <col min="9752" max="9752" width="28" style="250" bestFit="1" customWidth="1"/>
    <col min="9753" max="9753" width="30.42578125" style="250" bestFit="1" customWidth="1"/>
    <col min="9754" max="9984" width="9.140625" style="250"/>
    <col min="9985" max="9985" width="25.85546875" style="250" customWidth="1"/>
    <col min="9986" max="9986" width="0.5703125" style="250" customWidth="1"/>
    <col min="9987" max="10000" width="0" style="250" hidden="1" customWidth="1"/>
    <col min="10001" max="10001" width="21" style="250" customWidth="1"/>
    <col min="10002" max="10002" width="35.28515625" style="250" customWidth="1"/>
    <col min="10003" max="10003" width="37.5703125" style="250" bestFit="1" customWidth="1"/>
    <col min="10004" max="10004" width="41.85546875" style="250" customWidth="1"/>
    <col min="10005" max="10005" width="31.7109375" style="250" bestFit="1" customWidth="1"/>
    <col min="10006" max="10006" width="29.28515625" style="250" customWidth="1"/>
    <col min="10007" max="10007" width="21.7109375" style="250" customWidth="1"/>
    <col min="10008" max="10008" width="28" style="250" bestFit="1" customWidth="1"/>
    <col min="10009" max="10009" width="30.42578125" style="250" bestFit="1" customWidth="1"/>
    <col min="10010" max="10240" width="9.140625" style="250"/>
    <col min="10241" max="10241" width="25.85546875" style="250" customWidth="1"/>
    <col min="10242" max="10242" width="0.5703125" style="250" customWidth="1"/>
    <col min="10243" max="10256" width="0" style="250" hidden="1" customWidth="1"/>
    <col min="10257" max="10257" width="21" style="250" customWidth="1"/>
    <col min="10258" max="10258" width="35.28515625" style="250" customWidth="1"/>
    <col min="10259" max="10259" width="37.5703125" style="250" bestFit="1" customWidth="1"/>
    <col min="10260" max="10260" width="41.85546875" style="250" customWidth="1"/>
    <col min="10261" max="10261" width="31.7109375" style="250" bestFit="1" customWidth="1"/>
    <col min="10262" max="10262" width="29.28515625" style="250" customWidth="1"/>
    <col min="10263" max="10263" width="21.7109375" style="250" customWidth="1"/>
    <col min="10264" max="10264" width="28" style="250" bestFit="1" customWidth="1"/>
    <col min="10265" max="10265" width="30.42578125" style="250" bestFit="1" customWidth="1"/>
    <col min="10266" max="10496" width="9.140625" style="250"/>
    <col min="10497" max="10497" width="25.85546875" style="250" customWidth="1"/>
    <col min="10498" max="10498" width="0.5703125" style="250" customWidth="1"/>
    <col min="10499" max="10512" width="0" style="250" hidden="1" customWidth="1"/>
    <col min="10513" max="10513" width="21" style="250" customWidth="1"/>
    <col min="10514" max="10514" width="35.28515625" style="250" customWidth="1"/>
    <col min="10515" max="10515" width="37.5703125" style="250" bestFit="1" customWidth="1"/>
    <col min="10516" max="10516" width="41.85546875" style="250" customWidth="1"/>
    <col min="10517" max="10517" width="31.7109375" style="250" bestFit="1" customWidth="1"/>
    <col min="10518" max="10518" width="29.28515625" style="250" customWidth="1"/>
    <col min="10519" max="10519" width="21.7109375" style="250" customWidth="1"/>
    <col min="10520" max="10520" width="28" style="250" bestFit="1" customWidth="1"/>
    <col min="10521" max="10521" width="30.42578125" style="250" bestFit="1" customWidth="1"/>
    <col min="10522" max="10752" width="9.140625" style="250"/>
    <col min="10753" max="10753" width="25.85546875" style="250" customWidth="1"/>
    <col min="10754" max="10754" width="0.5703125" style="250" customWidth="1"/>
    <col min="10755" max="10768" width="0" style="250" hidden="1" customWidth="1"/>
    <col min="10769" max="10769" width="21" style="250" customWidth="1"/>
    <col min="10770" max="10770" width="35.28515625" style="250" customWidth="1"/>
    <col min="10771" max="10771" width="37.5703125" style="250" bestFit="1" customWidth="1"/>
    <col min="10772" max="10772" width="41.85546875" style="250" customWidth="1"/>
    <col min="10773" max="10773" width="31.7109375" style="250" bestFit="1" customWidth="1"/>
    <col min="10774" max="10774" width="29.28515625" style="250" customWidth="1"/>
    <col min="10775" max="10775" width="21.7109375" style="250" customWidth="1"/>
    <col min="10776" max="10776" width="28" style="250" bestFit="1" customWidth="1"/>
    <col min="10777" max="10777" width="30.42578125" style="250" bestFit="1" customWidth="1"/>
    <col min="10778" max="11008" width="9.140625" style="250"/>
    <col min="11009" max="11009" width="25.85546875" style="250" customWidth="1"/>
    <col min="11010" max="11010" width="0.5703125" style="250" customWidth="1"/>
    <col min="11011" max="11024" width="0" style="250" hidden="1" customWidth="1"/>
    <col min="11025" max="11025" width="21" style="250" customWidth="1"/>
    <col min="11026" max="11026" width="35.28515625" style="250" customWidth="1"/>
    <col min="11027" max="11027" width="37.5703125" style="250" bestFit="1" customWidth="1"/>
    <col min="11028" max="11028" width="41.85546875" style="250" customWidth="1"/>
    <col min="11029" max="11029" width="31.7109375" style="250" bestFit="1" customWidth="1"/>
    <col min="11030" max="11030" width="29.28515625" style="250" customWidth="1"/>
    <col min="11031" max="11031" width="21.7109375" style="250" customWidth="1"/>
    <col min="11032" max="11032" width="28" style="250" bestFit="1" customWidth="1"/>
    <col min="11033" max="11033" width="30.42578125" style="250" bestFit="1" customWidth="1"/>
    <col min="11034" max="11264" width="9.140625" style="250"/>
    <col min="11265" max="11265" width="25.85546875" style="250" customWidth="1"/>
    <col min="11266" max="11266" width="0.5703125" style="250" customWidth="1"/>
    <col min="11267" max="11280" width="0" style="250" hidden="1" customWidth="1"/>
    <col min="11281" max="11281" width="21" style="250" customWidth="1"/>
    <col min="11282" max="11282" width="35.28515625" style="250" customWidth="1"/>
    <col min="11283" max="11283" width="37.5703125" style="250" bestFit="1" customWidth="1"/>
    <col min="11284" max="11284" width="41.85546875" style="250" customWidth="1"/>
    <col min="11285" max="11285" width="31.7109375" style="250" bestFit="1" customWidth="1"/>
    <col min="11286" max="11286" width="29.28515625" style="250" customWidth="1"/>
    <col min="11287" max="11287" width="21.7109375" style="250" customWidth="1"/>
    <col min="11288" max="11288" width="28" style="250" bestFit="1" customWidth="1"/>
    <col min="11289" max="11289" width="30.42578125" style="250" bestFit="1" customWidth="1"/>
    <col min="11290" max="11520" width="9.140625" style="250"/>
    <col min="11521" max="11521" width="25.85546875" style="250" customWidth="1"/>
    <col min="11522" max="11522" width="0.5703125" style="250" customWidth="1"/>
    <col min="11523" max="11536" width="0" style="250" hidden="1" customWidth="1"/>
    <col min="11537" max="11537" width="21" style="250" customWidth="1"/>
    <col min="11538" max="11538" width="35.28515625" style="250" customWidth="1"/>
    <col min="11539" max="11539" width="37.5703125" style="250" bestFit="1" customWidth="1"/>
    <col min="11540" max="11540" width="41.85546875" style="250" customWidth="1"/>
    <col min="11541" max="11541" width="31.7109375" style="250" bestFit="1" customWidth="1"/>
    <col min="11542" max="11542" width="29.28515625" style="250" customWidth="1"/>
    <col min="11543" max="11543" width="21.7109375" style="250" customWidth="1"/>
    <col min="11544" max="11544" width="28" style="250" bestFit="1" customWidth="1"/>
    <col min="11545" max="11545" width="30.42578125" style="250" bestFit="1" customWidth="1"/>
    <col min="11546" max="11776" width="9.140625" style="250"/>
    <col min="11777" max="11777" width="25.85546875" style="250" customWidth="1"/>
    <col min="11778" max="11778" width="0.5703125" style="250" customWidth="1"/>
    <col min="11779" max="11792" width="0" style="250" hidden="1" customWidth="1"/>
    <col min="11793" max="11793" width="21" style="250" customWidth="1"/>
    <col min="11794" max="11794" width="35.28515625" style="250" customWidth="1"/>
    <col min="11795" max="11795" width="37.5703125" style="250" bestFit="1" customWidth="1"/>
    <col min="11796" max="11796" width="41.85546875" style="250" customWidth="1"/>
    <col min="11797" max="11797" width="31.7109375" style="250" bestFit="1" customWidth="1"/>
    <col min="11798" max="11798" width="29.28515625" style="250" customWidth="1"/>
    <col min="11799" max="11799" width="21.7109375" style="250" customWidth="1"/>
    <col min="11800" max="11800" width="28" style="250" bestFit="1" customWidth="1"/>
    <col min="11801" max="11801" width="30.42578125" style="250" bestFit="1" customWidth="1"/>
    <col min="11802" max="12032" width="9.140625" style="250"/>
    <col min="12033" max="12033" width="25.85546875" style="250" customWidth="1"/>
    <col min="12034" max="12034" width="0.5703125" style="250" customWidth="1"/>
    <col min="12035" max="12048" width="0" style="250" hidden="1" customWidth="1"/>
    <col min="12049" max="12049" width="21" style="250" customWidth="1"/>
    <col min="12050" max="12050" width="35.28515625" style="250" customWidth="1"/>
    <col min="12051" max="12051" width="37.5703125" style="250" bestFit="1" customWidth="1"/>
    <col min="12052" max="12052" width="41.85546875" style="250" customWidth="1"/>
    <col min="12053" max="12053" width="31.7109375" style="250" bestFit="1" customWidth="1"/>
    <col min="12054" max="12054" width="29.28515625" style="250" customWidth="1"/>
    <col min="12055" max="12055" width="21.7109375" style="250" customWidth="1"/>
    <col min="12056" max="12056" width="28" style="250" bestFit="1" customWidth="1"/>
    <col min="12057" max="12057" width="30.42578125" style="250" bestFit="1" customWidth="1"/>
    <col min="12058" max="12288" width="9.140625" style="250"/>
    <col min="12289" max="12289" width="25.85546875" style="250" customWidth="1"/>
    <col min="12290" max="12290" width="0.5703125" style="250" customWidth="1"/>
    <col min="12291" max="12304" width="0" style="250" hidden="1" customWidth="1"/>
    <col min="12305" max="12305" width="21" style="250" customWidth="1"/>
    <col min="12306" max="12306" width="35.28515625" style="250" customWidth="1"/>
    <col min="12307" max="12307" width="37.5703125" style="250" bestFit="1" customWidth="1"/>
    <col min="12308" max="12308" width="41.85546875" style="250" customWidth="1"/>
    <col min="12309" max="12309" width="31.7109375" style="250" bestFit="1" customWidth="1"/>
    <col min="12310" max="12310" width="29.28515625" style="250" customWidth="1"/>
    <col min="12311" max="12311" width="21.7109375" style="250" customWidth="1"/>
    <col min="12312" max="12312" width="28" style="250" bestFit="1" customWidth="1"/>
    <col min="12313" max="12313" width="30.42578125" style="250" bestFit="1" customWidth="1"/>
    <col min="12314" max="12544" width="9.140625" style="250"/>
    <col min="12545" max="12545" width="25.85546875" style="250" customWidth="1"/>
    <col min="12546" max="12546" width="0.5703125" style="250" customWidth="1"/>
    <col min="12547" max="12560" width="0" style="250" hidden="1" customWidth="1"/>
    <col min="12561" max="12561" width="21" style="250" customWidth="1"/>
    <col min="12562" max="12562" width="35.28515625" style="250" customWidth="1"/>
    <col min="12563" max="12563" width="37.5703125" style="250" bestFit="1" customWidth="1"/>
    <col min="12564" max="12564" width="41.85546875" style="250" customWidth="1"/>
    <col min="12565" max="12565" width="31.7109375" style="250" bestFit="1" customWidth="1"/>
    <col min="12566" max="12566" width="29.28515625" style="250" customWidth="1"/>
    <col min="12567" max="12567" width="21.7109375" style="250" customWidth="1"/>
    <col min="12568" max="12568" width="28" style="250" bestFit="1" customWidth="1"/>
    <col min="12569" max="12569" width="30.42578125" style="250" bestFit="1" customWidth="1"/>
    <col min="12570" max="12800" width="9.140625" style="250"/>
    <col min="12801" max="12801" width="25.85546875" style="250" customWidth="1"/>
    <col min="12802" max="12802" width="0.5703125" style="250" customWidth="1"/>
    <col min="12803" max="12816" width="0" style="250" hidden="1" customWidth="1"/>
    <col min="12817" max="12817" width="21" style="250" customWidth="1"/>
    <col min="12818" max="12818" width="35.28515625" style="250" customWidth="1"/>
    <col min="12819" max="12819" width="37.5703125" style="250" bestFit="1" customWidth="1"/>
    <col min="12820" max="12820" width="41.85546875" style="250" customWidth="1"/>
    <col min="12821" max="12821" width="31.7109375" style="250" bestFit="1" customWidth="1"/>
    <col min="12822" max="12822" width="29.28515625" style="250" customWidth="1"/>
    <col min="12823" max="12823" width="21.7109375" style="250" customWidth="1"/>
    <col min="12824" max="12824" width="28" style="250" bestFit="1" customWidth="1"/>
    <col min="12825" max="12825" width="30.42578125" style="250" bestFit="1" customWidth="1"/>
    <col min="12826" max="13056" width="9.140625" style="250"/>
    <col min="13057" max="13057" width="25.85546875" style="250" customWidth="1"/>
    <col min="13058" max="13058" width="0.5703125" style="250" customWidth="1"/>
    <col min="13059" max="13072" width="0" style="250" hidden="1" customWidth="1"/>
    <col min="13073" max="13073" width="21" style="250" customWidth="1"/>
    <col min="13074" max="13074" width="35.28515625" style="250" customWidth="1"/>
    <col min="13075" max="13075" width="37.5703125" style="250" bestFit="1" customWidth="1"/>
    <col min="13076" max="13076" width="41.85546875" style="250" customWidth="1"/>
    <col min="13077" max="13077" width="31.7109375" style="250" bestFit="1" customWidth="1"/>
    <col min="13078" max="13078" width="29.28515625" style="250" customWidth="1"/>
    <col min="13079" max="13079" width="21.7109375" style="250" customWidth="1"/>
    <col min="13080" max="13080" width="28" style="250" bestFit="1" customWidth="1"/>
    <col min="13081" max="13081" width="30.42578125" style="250" bestFit="1" customWidth="1"/>
    <col min="13082" max="13312" width="9.140625" style="250"/>
    <col min="13313" max="13313" width="25.85546875" style="250" customWidth="1"/>
    <col min="13314" max="13314" width="0.5703125" style="250" customWidth="1"/>
    <col min="13315" max="13328" width="0" style="250" hidden="1" customWidth="1"/>
    <col min="13329" max="13329" width="21" style="250" customWidth="1"/>
    <col min="13330" max="13330" width="35.28515625" style="250" customWidth="1"/>
    <col min="13331" max="13331" width="37.5703125" style="250" bestFit="1" customWidth="1"/>
    <col min="13332" max="13332" width="41.85546875" style="250" customWidth="1"/>
    <col min="13333" max="13333" width="31.7109375" style="250" bestFit="1" customWidth="1"/>
    <col min="13334" max="13334" width="29.28515625" style="250" customWidth="1"/>
    <col min="13335" max="13335" width="21.7109375" style="250" customWidth="1"/>
    <col min="13336" max="13336" width="28" style="250" bestFit="1" customWidth="1"/>
    <col min="13337" max="13337" width="30.42578125" style="250" bestFit="1" customWidth="1"/>
    <col min="13338" max="13568" width="9.140625" style="250"/>
    <col min="13569" max="13569" width="25.85546875" style="250" customWidth="1"/>
    <col min="13570" max="13570" width="0.5703125" style="250" customWidth="1"/>
    <col min="13571" max="13584" width="0" style="250" hidden="1" customWidth="1"/>
    <col min="13585" max="13585" width="21" style="250" customWidth="1"/>
    <col min="13586" max="13586" width="35.28515625" style="250" customWidth="1"/>
    <col min="13587" max="13587" width="37.5703125" style="250" bestFit="1" customWidth="1"/>
    <col min="13588" max="13588" width="41.85546875" style="250" customWidth="1"/>
    <col min="13589" max="13589" width="31.7109375" style="250" bestFit="1" customWidth="1"/>
    <col min="13590" max="13590" width="29.28515625" style="250" customWidth="1"/>
    <col min="13591" max="13591" width="21.7109375" style="250" customWidth="1"/>
    <col min="13592" max="13592" width="28" style="250" bestFit="1" customWidth="1"/>
    <col min="13593" max="13593" width="30.42578125" style="250" bestFit="1" customWidth="1"/>
    <col min="13594" max="13824" width="9.140625" style="250"/>
    <col min="13825" max="13825" width="25.85546875" style="250" customWidth="1"/>
    <col min="13826" max="13826" width="0.5703125" style="250" customWidth="1"/>
    <col min="13827" max="13840" width="0" style="250" hidden="1" customWidth="1"/>
    <col min="13841" max="13841" width="21" style="250" customWidth="1"/>
    <col min="13842" max="13842" width="35.28515625" style="250" customWidth="1"/>
    <col min="13843" max="13843" width="37.5703125" style="250" bestFit="1" customWidth="1"/>
    <col min="13844" max="13844" width="41.85546875" style="250" customWidth="1"/>
    <col min="13845" max="13845" width="31.7109375" style="250" bestFit="1" customWidth="1"/>
    <col min="13846" max="13846" width="29.28515625" style="250" customWidth="1"/>
    <col min="13847" max="13847" width="21.7109375" style="250" customWidth="1"/>
    <col min="13848" max="13848" width="28" style="250" bestFit="1" customWidth="1"/>
    <col min="13849" max="13849" width="30.42578125" style="250" bestFit="1" customWidth="1"/>
    <col min="13850" max="14080" width="9.140625" style="250"/>
    <col min="14081" max="14081" width="25.85546875" style="250" customWidth="1"/>
    <col min="14082" max="14082" width="0.5703125" style="250" customWidth="1"/>
    <col min="14083" max="14096" width="0" style="250" hidden="1" customWidth="1"/>
    <col min="14097" max="14097" width="21" style="250" customWidth="1"/>
    <col min="14098" max="14098" width="35.28515625" style="250" customWidth="1"/>
    <col min="14099" max="14099" width="37.5703125" style="250" bestFit="1" customWidth="1"/>
    <col min="14100" max="14100" width="41.85546875" style="250" customWidth="1"/>
    <col min="14101" max="14101" width="31.7109375" style="250" bestFit="1" customWidth="1"/>
    <col min="14102" max="14102" width="29.28515625" style="250" customWidth="1"/>
    <col min="14103" max="14103" width="21.7109375" style="250" customWidth="1"/>
    <col min="14104" max="14104" width="28" style="250" bestFit="1" customWidth="1"/>
    <col min="14105" max="14105" width="30.42578125" style="250" bestFit="1" customWidth="1"/>
    <col min="14106" max="14336" width="9.140625" style="250"/>
    <col min="14337" max="14337" width="25.85546875" style="250" customWidth="1"/>
    <col min="14338" max="14338" width="0.5703125" style="250" customWidth="1"/>
    <col min="14339" max="14352" width="0" style="250" hidden="1" customWidth="1"/>
    <col min="14353" max="14353" width="21" style="250" customWidth="1"/>
    <col min="14354" max="14354" width="35.28515625" style="250" customWidth="1"/>
    <col min="14355" max="14355" width="37.5703125" style="250" bestFit="1" customWidth="1"/>
    <col min="14356" max="14356" width="41.85546875" style="250" customWidth="1"/>
    <col min="14357" max="14357" width="31.7109375" style="250" bestFit="1" customWidth="1"/>
    <col min="14358" max="14358" width="29.28515625" style="250" customWidth="1"/>
    <col min="14359" max="14359" width="21.7109375" style="250" customWidth="1"/>
    <col min="14360" max="14360" width="28" style="250" bestFit="1" customWidth="1"/>
    <col min="14361" max="14361" width="30.42578125" style="250" bestFit="1" customWidth="1"/>
    <col min="14362" max="14592" width="9.140625" style="250"/>
    <col min="14593" max="14593" width="25.85546875" style="250" customWidth="1"/>
    <col min="14594" max="14594" width="0.5703125" style="250" customWidth="1"/>
    <col min="14595" max="14608" width="0" style="250" hidden="1" customWidth="1"/>
    <col min="14609" max="14609" width="21" style="250" customWidth="1"/>
    <col min="14610" max="14610" width="35.28515625" style="250" customWidth="1"/>
    <col min="14611" max="14611" width="37.5703125" style="250" bestFit="1" customWidth="1"/>
    <col min="14612" max="14612" width="41.85546875" style="250" customWidth="1"/>
    <col min="14613" max="14613" width="31.7109375" style="250" bestFit="1" customWidth="1"/>
    <col min="14614" max="14614" width="29.28515625" style="250" customWidth="1"/>
    <col min="14615" max="14615" width="21.7109375" style="250" customWidth="1"/>
    <col min="14616" max="14616" width="28" style="250" bestFit="1" customWidth="1"/>
    <col min="14617" max="14617" width="30.42578125" style="250" bestFit="1" customWidth="1"/>
    <col min="14618" max="14848" width="9.140625" style="250"/>
    <col min="14849" max="14849" width="25.85546875" style="250" customWidth="1"/>
    <col min="14850" max="14850" width="0.5703125" style="250" customWidth="1"/>
    <col min="14851" max="14864" width="0" style="250" hidden="1" customWidth="1"/>
    <col min="14865" max="14865" width="21" style="250" customWidth="1"/>
    <col min="14866" max="14866" width="35.28515625" style="250" customWidth="1"/>
    <col min="14867" max="14867" width="37.5703125" style="250" bestFit="1" customWidth="1"/>
    <col min="14868" max="14868" width="41.85546875" style="250" customWidth="1"/>
    <col min="14869" max="14869" width="31.7109375" style="250" bestFit="1" customWidth="1"/>
    <col min="14870" max="14870" width="29.28515625" style="250" customWidth="1"/>
    <col min="14871" max="14871" width="21.7109375" style="250" customWidth="1"/>
    <col min="14872" max="14872" width="28" style="250" bestFit="1" customWidth="1"/>
    <col min="14873" max="14873" width="30.42578125" style="250" bestFit="1" customWidth="1"/>
    <col min="14874" max="15104" width="9.140625" style="250"/>
    <col min="15105" max="15105" width="25.85546875" style="250" customWidth="1"/>
    <col min="15106" max="15106" width="0.5703125" style="250" customWidth="1"/>
    <col min="15107" max="15120" width="0" style="250" hidden="1" customWidth="1"/>
    <col min="15121" max="15121" width="21" style="250" customWidth="1"/>
    <col min="15122" max="15122" width="35.28515625" style="250" customWidth="1"/>
    <col min="15123" max="15123" width="37.5703125" style="250" bestFit="1" customWidth="1"/>
    <col min="15124" max="15124" width="41.85546875" style="250" customWidth="1"/>
    <col min="15125" max="15125" width="31.7109375" style="250" bestFit="1" customWidth="1"/>
    <col min="15126" max="15126" width="29.28515625" style="250" customWidth="1"/>
    <col min="15127" max="15127" width="21.7109375" style="250" customWidth="1"/>
    <col min="15128" max="15128" width="28" style="250" bestFit="1" customWidth="1"/>
    <col min="15129" max="15129" width="30.42578125" style="250" bestFit="1" customWidth="1"/>
    <col min="15130" max="15360" width="9.140625" style="250"/>
    <col min="15361" max="15361" width="25.85546875" style="250" customWidth="1"/>
    <col min="15362" max="15362" width="0.5703125" style="250" customWidth="1"/>
    <col min="15363" max="15376" width="0" style="250" hidden="1" customWidth="1"/>
    <col min="15377" max="15377" width="21" style="250" customWidth="1"/>
    <col min="15378" max="15378" width="35.28515625" style="250" customWidth="1"/>
    <col min="15379" max="15379" width="37.5703125" style="250" bestFit="1" customWidth="1"/>
    <col min="15380" max="15380" width="41.85546875" style="250" customWidth="1"/>
    <col min="15381" max="15381" width="31.7109375" style="250" bestFit="1" customWidth="1"/>
    <col min="15382" max="15382" width="29.28515625" style="250" customWidth="1"/>
    <col min="15383" max="15383" width="21.7109375" style="250" customWidth="1"/>
    <col min="15384" max="15384" width="28" style="250" bestFit="1" customWidth="1"/>
    <col min="15385" max="15385" width="30.42578125" style="250" bestFit="1" customWidth="1"/>
    <col min="15386" max="15616" width="9.140625" style="250"/>
    <col min="15617" max="15617" width="25.85546875" style="250" customWidth="1"/>
    <col min="15618" max="15618" width="0.5703125" style="250" customWidth="1"/>
    <col min="15619" max="15632" width="0" style="250" hidden="1" customWidth="1"/>
    <col min="15633" max="15633" width="21" style="250" customWidth="1"/>
    <col min="15634" max="15634" width="35.28515625" style="250" customWidth="1"/>
    <col min="15635" max="15635" width="37.5703125" style="250" bestFit="1" customWidth="1"/>
    <col min="15636" max="15636" width="41.85546875" style="250" customWidth="1"/>
    <col min="15637" max="15637" width="31.7109375" style="250" bestFit="1" customWidth="1"/>
    <col min="15638" max="15638" width="29.28515625" style="250" customWidth="1"/>
    <col min="15639" max="15639" width="21.7109375" style="250" customWidth="1"/>
    <col min="15640" max="15640" width="28" style="250" bestFit="1" customWidth="1"/>
    <col min="15641" max="15641" width="30.42578125" style="250" bestFit="1" customWidth="1"/>
    <col min="15642" max="15872" width="9.140625" style="250"/>
    <col min="15873" max="15873" width="25.85546875" style="250" customWidth="1"/>
    <col min="15874" max="15874" width="0.5703125" style="250" customWidth="1"/>
    <col min="15875" max="15888" width="0" style="250" hidden="1" customWidth="1"/>
    <col min="15889" max="15889" width="21" style="250" customWidth="1"/>
    <col min="15890" max="15890" width="35.28515625" style="250" customWidth="1"/>
    <col min="15891" max="15891" width="37.5703125" style="250" bestFit="1" customWidth="1"/>
    <col min="15892" max="15892" width="41.85546875" style="250" customWidth="1"/>
    <col min="15893" max="15893" width="31.7109375" style="250" bestFit="1" customWidth="1"/>
    <col min="15894" max="15894" width="29.28515625" style="250" customWidth="1"/>
    <col min="15895" max="15895" width="21.7109375" style="250" customWidth="1"/>
    <col min="15896" max="15896" width="28" style="250" bestFit="1" customWidth="1"/>
    <col min="15897" max="15897" width="30.42578125" style="250" bestFit="1" customWidth="1"/>
    <col min="15898" max="16128" width="9.140625" style="250"/>
    <col min="16129" max="16129" width="25.85546875" style="250" customWidth="1"/>
    <col min="16130" max="16130" width="0.5703125" style="250" customWidth="1"/>
    <col min="16131" max="16144" width="0" style="250" hidden="1" customWidth="1"/>
    <col min="16145" max="16145" width="21" style="250" customWidth="1"/>
    <col min="16146" max="16146" width="35.28515625" style="250" customWidth="1"/>
    <col min="16147" max="16147" width="37.5703125" style="250" bestFit="1" customWidth="1"/>
    <col min="16148" max="16148" width="41.85546875" style="250" customWidth="1"/>
    <col min="16149" max="16149" width="31.7109375" style="250" bestFit="1" customWidth="1"/>
    <col min="16150" max="16150" width="29.28515625" style="250" customWidth="1"/>
    <col min="16151" max="16151" width="21.7109375" style="250" customWidth="1"/>
    <col min="16152" max="16152" width="28" style="250" bestFit="1" customWidth="1"/>
    <col min="16153" max="16153" width="30.42578125" style="250" bestFit="1" customWidth="1"/>
    <col min="16154" max="16384" width="9.140625" style="250"/>
  </cols>
  <sheetData>
    <row r="1" spans="1:23" ht="12.75" customHeight="1" x14ac:dyDescent="0.2">
      <c r="A1" s="448" t="s">
        <v>299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</row>
    <row r="2" spans="1:23" ht="12.75" customHeight="1" x14ac:dyDescent="0.2">
      <c r="A2" s="450"/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</row>
    <row r="3" spans="1:23" ht="13.5" customHeight="1" thickBot="1" x14ac:dyDescent="0.25">
      <c r="A3" s="452"/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</row>
    <row r="4" spans="1:23" ht="20.25" customHeight="1" x14ac:dyDescent="0.25">
      <c r="A4" s="454" t="s">
        <v>300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</row>
    <row r="5" spans="1:23" ht="20.25" customHeight="1" x14ac:dyDescent="0.25">
      <c r="A5" s="456" t="s">
        <v>301</v>
      </c>
      <c r="B5" s="457"/>
      <c r="C5" s="457"/>
      <c r="D5" s="457"/>
      <c r="E5" s="457"/>
      <c r="F5" s="457"/>
      <c r="G5" s="457"/>
      <c r="H5" s="457"/>
      <c r="I5" s="457"/>
      <c r="J5" s="457"/>
      <c r="K5" s="457"/>
      <c r="L5" s="457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</row>
    <row r="6" spans="1:23" ht="20.25" customHeight="1" thickBot="1" x14ac:dyDescent="0.3">
      <c r="A6" s="458" t="s">
        <v>302</v>
      </c>
      <c r="B6" s="459"/>
      <c r="C6" s="459"/>
      <c r="D6" s="459"/>
      <c r="E6" s="459"/>
      <c r="F6" s="459"/>
      <c r="G6" s="459"/>
      <c r="H6" s="459"/>
      <c r="I6" s="459"/>
      <c r="J6" s="459"/>
      <c r="K6" s="459"/>
      <c r="L6" s="459"/>
      <c r="M6" s="459"/>
      <c r="N6" s="459"/>
      <c r="O6" s="459"/>
      <c r="P6" s="459"/>
      <c r="Q6" s="459"/>
      <c r="R6" s="459"/>
      <c r="S6" s="459"/>
      <c r="T6" s="459"/>
      <c r="U6" s="459"/>
      <c r="V6" s="459"/>
      <c r="W6" s="459"/>
    </row>
    <row r="7" spans="1:23" ht="17.25" customHeight="1" thickBot="1" x14ac:dyDescent="0.35">
      <c r="A7" s="608" t="s">
        <v>595</v>
      </c>
      <c r="B7" s="609"/>
      <c r="C7" s="609"/>
      <c r="D7" s="609"/>
      <c r="E7" s="609"/>
      <c r="F7" s="609"/>
      <c r="G7" s="301"/>
      <c r="H7" s="301"/>
      <c r="I7" s="301"/>
      <c r="J7" s="301"/>
      <c r="K7" s="301"/>
      <c r="L7" s="301"/>
      <c r="M7" s="301"/>
      <c r="N7" s="301"/>
      <c r="O7" s="301"/>
      <c r="P7" s="610"/>
      <c r="Q7" s="301"/>
      <c r="R7" s="301"/>
      <c r="S7" s="301"/>
      <c r="T7" s="301"/>
      <c r="U7" s="301"/>
      <c r="V7" s="302"/>
      <c r="W7" s="302"/>
    </row>
    <row r="8" spans="1:23" ht="17.25" customHeight="1" x14ac:dyDescent="0.25">
      <c r="A8" s="419" t="s">
        <v>303</v>
      </c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4" t="s">
        <v>32</v>
      </c>
      <c r="M8" s="302"/>
      <c r="N8" s="302"/>
      <c r="O8" s="302"/>
      <c r="P8" s="302"/>
      <c r="Q8" s="305" t="s">
        <v>6</v>
      </c>
      <c r="R8" s="306" t="s">
        <v>8</v>
      </c>
      <c r="S8" s="306" t="s">
        <v>8</v>
      </c>
      <c r="T8" s="306" t="s">
        <v>361</v>
      </c>
      <c r="U8" s="302"/>
      <c r="V8" s="302"/>
      <c r="W8" s="302"/>
    </row>
    <row r="9" spans="1:23" ht="16.5" thickBot="1" x14ac:dyDescent="0.3">
      <c r="A9" s="389"/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7" t="s">
        <v>304</v>
      </c>
      <c r="M9" s="302"/>
      <c r="N9" s="302"/>
      <c r="O9" s="302"/>
      <c r="P9" s="302"/>
      <c r="Q9" s="343" t="s">
        <v>305</v>
      </c>
      <c r="R9" s="344" t="s">
        <v>345</v>
      </c>
      <c r="S9" s="344" t="s">
        <v>352</v>
      </c>
      <c r="T9" s="344"/>
      <c r="U9" s="302"/>
      <c r="V9" s="302"/>
      <c r="W9" s="302"/>
    </row>
    <row r="10" spans="1:23" ht="15.75" x14ac:dyDescent="0.25">
      <c r="A10" s="390" t="s">
        <v>306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9"/>
      <c r="M10" s="611"/>
      <c r="N10" s="611"/>
      <c r="O10" s="611"/>
      <c r="P10" s="611"/>
      <c r="Q10" s="310"/>
      <c r="R10" s="312"/>
      <c r="S10" s="312"/>
      <c r="T10" s="312"/>
      <c r="U10" s="302"/>
      <c r="V10" s="302"/>
      <c r="W10" s="302"/>
    </row>
    <row r="11" spans="1:23" s="251" customFormat="1" ht="15.75" x14ac:dyDescent="0.25">
      <c r="A11" s="390" t="s">
        <v>306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9"/>
      <c r="M11" s="611"/>
      <c r="N11" s="611"/>
      <c r="O11" s="611"/>
      <c r="P11" s="611"/>
      <c r="Q11" s="310" t="s">
        <v>596</v>
      </c>
      <c r="R11" s="313"/>
      <c r="S11" s="313"/>
      <c r="T11" s="313"/>
      <c r="U11" s="314"/>
      <c r="V11" s="314"/>
      <c r="W11" s="314"/>
    </row>
    <row r="12" spans="1:23" ht="15.75" x14ac:dyDescent="0.25">
      <c r="A12" s="390" t="s">
        <v>306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9"/>
      <c r="M12" s="611"/>
      <c r="N12" s="611"/>
      <c r="O12" s="611"/>
      <c r="P12" s="611"/>
      <c r="Q12" s="310"/>
      <c r="R12" s="313"/>
      <c r="S12" s="313"/>
      <c r="T12" s="313"/>
      <c r="U12" s="302"/>
      <c r="V12" s="302"/>
      <c r="W12" s="302"/>
    </row>
    <row r="13" spans="1:23" ht="15.75" x14ac:dyDescent="0.25">
      <c r="A13" s="390" t="s">
        <v>306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09"/>
      <c r="M13" s="611"/>
      <c r="N13" s="611"/>
      <c r="O13" s="611"/>
      <c r="P13" s="611"/>
      <c r="Q13" s="310" t="s">
        <v>597</v>
      </c>
      <c r="R13" s="313"/>
      <c r="S13" s="313"/>
      <c r="T13" s="313" t="s">
        <v>598</v>
      </c>
      <c r="U13" s="302"/>
      <c r="V13" s="302"/>
      <c r="W13" s="302"/>
    </row>
    <row r="14" spans="1:23" ht="15.75" x14ac:dyDescent="0.25">
      <c r="A14" s="390" t="s">
        <v>307</v>
      </c>
      <c r="B14" s="308"/>
      <c r="C14" s="308"/>
      <c r="D14" s="308"/>
      <c r="E14" s="308"/>
      <c r="F14" s="308"/>
      <c r="G14" s="308"/>
      <c r="H14" s="308"/>
      <c r="I14" s="308"/>
      <c r="J14" s="308"/>
      <c r="K14" s="308"/>
      <c r="L14" s="309" t="s">
        <v>308</v>
      </c>
      <c r="M14" s="611"/>
      <c r="N14" s="611"/>
      <c r="O14" s="611"/>
      <c r="P14" s="611"/>
      <c r="Q14" s="310"/>
      <c r="R14" s="313" t="s">
        <v>386</v>
      </c>
      <c r="S14" s="313" t="s">
        <v>374</v>
      </c>
      <c r="T14" s="313"/>
      <c r="U14" s="302"/>
      <c r="V14" s="302"/>
      <c r="W14" s="302"/>
    </row>
    <row r="15" spans="1:23" s="251" customFormat="1" ht="15.75" x14ac:dyDescent="0.25">
      <c r="A15" s="390" t="s">
        <v>307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L15" s="309"/>
      <c r="M15" s="611"/>
      <c r="N15" s="611"/>
      <c r="O15" s="611"/>
      <c r="P15" s="611"/>
      <c r="Q15" s="310"/>
      <c r="R15" s="313"/>
      <c r="S15" s="313"/>
      <c r="T15" s="313"/>
      <c r="U15" s="314"/>
      <c r="V15" s="314"/>
      <c r="W15" s="314"/>
    </row>
    <row r="16" spans="1:23" s="251" customFormat="1" ht="15.75" x14ac:dyDescent="0.25">
      <c r="A16" s="390" t="s">
        <v>307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9"/>
      <c r="M16" s="611"/>
      <c r="N16" s="611"/>
      <c r="O16" s="611"/>
      <c r="P16" s="611"/>
      <c r="Q16" s="310"/>
      <c r="R16" s="313" t="s">
        <v>402</v>
      </c>
      <c r="S16" s="313" t="s">
        <v>442</v>
      </c>
      <c r="T16" s="313"/>
      <c r="U16" s="314"/>
      <c r="V16" s="314"/>
      <c r="W16" s="314"/>
    </row>
    <row r="17" spans="1:26" s="251" customFormat="1" ht="15.75" x14ac:dyDescent="0.25">
      <c r="A17" s="390" t="s">
        <v>307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9"/>
      <c r="M17" s="611"/>
      <c r="N17" s="611"/>
      <c r="O17" s="611"/>
      <c r="P17" s="611"/>
      <c r="Q17" s="310"/>
      <c r="R17" s="313"/>
      <c r="S17" s="313"/>
      <c r="T17" s="313"/>
      <c r="U17" s="314"/>
      <c r="V17" s="314"/>
      <c r="W17" s="314"/>
    </row>
    <row r="18" spans="1:26" ht="15.75" x14ac:dyDescent="0.25">
      <c r="A18" s="390" t="s">
        <v>307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08"/>
      <c r="L18" s="309"/>
      <c r="M18" s="611"/>
      <c r="N18" s="611"/>
      <c r="O18" s="611"/>
      <c r="P18" s="611"/>
      <c r="Q18" s="310"/>
      <c r="R18" s="313"/>
      <c r="S18" s="313" t="s">
        <v>599</v>
      </c>
      <c r="T18" s="313" t="s">
        <v>600</v>
      </c>
      <c r="U18" s="302"/>
      <c r="V18" s="302"/>
      <c r="W18" s="302"/>
    </row>
    <row r="19" spans="1:26" ht="15.75" x14ac:dyDescent="0.25">
      <c r="A19" s="390" t="s">
        <v>309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08"/>
      <c r="L19" s="309"/>
      <c r="M19" s="611"/>
      <c r="N19" s="611"/>
      <c r="O19" s="611"/>
      <c r="P19" s="611"/>
      <c r="Q19" s="310"/>
      <c r="R19" s="313"/>
      <c r="S19" s="313"/>
      <c r="T19" s="313"/>
      <c r="U19" s="302"/>
      <c r="V19" s="302"/>
      <c r="W19" s="302"/>
    </row>
    <row r="20" spans="1:26" ht="15.75" x14ac:dyDescent="0.25">
      <c r="A20" s="390" t="s">
        <v>310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9"/>
      <c r="M20" s="611"/>
      <c r="N20" s="611"/>
      <c r="O20" s="611"/>
      <c r="P20" s="611"/>
      <c r="Q20" s="310"/>
      <c r="R20" s="313"/>
      <c r="S20" s="313"/>
      <c r="T20" s="313"/>
      <c r="U20" s="302"/>
      <c r="V20" s="302"/>
      <c r="W20" s="302"/>
    </row>
    <row r="21" spans="1:26" s="251" customFormat="1" ht="15.75" x14ac:dyDescent="0.25">
      <c r="A21" s="390" t="s">
        <v>310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9"/>
      <c r="M21" s="611"/>
      <c r="N21" s="611"/>
      <c r="O21" s="611"/>
      <c r="P21" s="611"/>
      <c r="Q21" s="310"/>
      <c r="R21" s="313"/>
      <c r="S21" s="313"/>
      <c r="T21" s="313"/>
      <c r="U21" s="314"/>
      <c r="V21" s="314"/>
      <c r="W21" s="314"/>
    </row>
    <row r="22" spans="1:26" s="251" customFormat="1" ht="15.75" x14ac:dyDescent="0.25">
      <c r="A22" s="390" t="s">
        <v>311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8"/>
      <c r="L22" s="309" t="s">
        <v>312</v>
      </c>
      <c r="M22" s="611"/>
      <c r="N22" s="611"/>
      <c r="O22" s="611"/>
      <c r="P22" s="611"/>
      <c r="Q22" s="310"/>
      <c r="R22" s="313"/>
      <c r="S22" s="313"/>
      <c r="T22" s="313" t="s">
        <v>391</v>
      </c>
      <c r="U22" s="314"/>
      <c r="V22" s="314"/>
      <c r="W22" s="314"/>
    </row>
    <row r="23" spans="1:26" s="251" customFormat="1" ht="15.75" x14ac:dyDescent="0.25">
      <c r="A23" s="390" t="s">
        <v>313</v>
      </c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9"/>
      <c r="M23" s="611"/>
      <c r="N23" s="611"/>
      <c r="O23" s="611"/>
      <c r="P23" s="611"/>
      <c r="Q23" s="310" t="s">
        <v>601</v>
      </c>
      <c r="R23" s="313"/>
      <c r="S23" s="313"/>
      <c r="T23" s="313"/>
      <c r="U23" s="314"/>
      <c r="V23" s="314"/>
      <c r="W23" s="314"/>
    </row>
    <row r="24" spans="1:26" s="251" customFormat="1" ht="15.75" customHeight="1" x14ac:dyDescent="0.25">
      <c r="A24" s="390" t="s">
        <v>313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9" t="s">
        <v>314</v>
      </c>
      <c r="M24" s="612"/>
      <c r="N24" s="612"/>
      <c r="O24" s="612"/>
      <c r="P24" s="612"/>
      <c r="Q24" s="310"/>
      <c r="R24" s="313"/>
      <c r="S24" s="313"/>
      <c r="T24" s="313"/>
      <c r="U24" s="314"/>
      <c r="V24" s="314"/>
      <c r="W24" s="314"/>
    </row>
    <row r="25" spans="1:26" s="251" customFormat="1" ht="15.75" x14ac:dyDescent="0.25">
      <c r="A25" s="390" t="s">
        <v>315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9"/>
      <c r="M25" s="611"/>
      <c r="N25" s="611"/>
      <c r="O25" s="611"/>
      <c r="P25" s="611"/>
      <c r="Q25" s="310" t="s">
        <v>392</v>
      </c>
      <c r="R25" s="313" t="s">
        <v>388</v>
      </c>
      <c r="S25" s="313" t="s">
        <v>443</v>
      </c>
      <c r="T25" s="313"/>
      <c r="U25" s="314"/>
      <c r="V25" s="314"/>
      <c r="W25" s="314"/>
    </row>
    <row r="26" spans="1:26" s="251" customFormat="1" ht="15.75" x14ac:dyDescent="0.25">
      <c r="A26" s="390" t="s">
        <v>315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9"/>
      <c r="M26" s="611"/>
      <c r="N26" s="611"/>
      <c r="O26" s="611"/>
      <c r="P26" s="611"/>
      <c r="Q26" s="310"/>
      <c r="R26" s="313"/>
      <c r="S26" s="313"/>
      <c r="T26" s="313"/>
      <c r="U26" s="314"/>
      <c r="V26" s="314"/>
      <c r="W26" s="314"/>
      <c r="Z26" s="252"/>
    </row>
    <row r="27" spans="1:26" ht="15.75" x14ac:dyDescent="0.25">
      <c r="A27" s="390" t="s">
        <v>316</v>
      </c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9" t="s">
        <v>317</v>
      </c>
      <c r="M27" s="611"/>
      <c r="N27" s="611"/>
      <c r="O27" s="611"/>
      <c r="P27" s="611"/>
      <c r="Q27" s="310"/>
      <c r="R27" s="313" t="s">
        <v>385</v>
      </c>
      <c r="S27" s="313"/>
      <c r="T27" s="313" t="s">
        <v>391</v>
      </c>
      <c r="U27" s="302"/>
      <c r="V27" s="302"/>
      <c r="W27" s="302"/>
    </row>
    <row r="28" spans="1:26" ht="15.75" x14ac:dyDescent="0.25">
      <c r="A28" s="390" t="s">
        <v>316</v>
      </c>
      <c r="B28" s="308"/>
      <c r="C28" s="308"/>
      <c r="D28" s="308"/>
      <c r="E28" s="308"/>
      <c r="F28" s="308"/>
      <c r="G28" s="308"/>
      <c r="H28" s="308"/>
      <c r="I28" s="308"/>
      <c r="J28" s="308"/>
      <c r="K28" s="308"/>
      <c r="L28" s="309"/>
      <c r="M28" s="611"/>
      <c r="N28" s="611"/>
      <c r="O28" s="611"/>
      <c r="P28" s="611"/>
      <c r="Q28" s="310"/>
      <c r="R28" s="313"/>
      <c r="S28" s="313"/>
      <c r="T28" s="313"/>
      <c r="U28" s="302"/>
      <c r="V28" s="302"/>
      <c r="W28" s="302"/>
    </row>
    <row r="29" spans="1:26" ht="15.75" x14ac:dyDescent="0.25">
      <c r="A29" s="390" t="s">
        <v>318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8"/>
      <c r="L29" s="309"/>
      <c r="M29" s="611"/>
      <c r="N29" s="611"/>
      <c r="O29" s="611"/>
      <c r="P29" s="611"/>
      <c r="Q29" s="310"/>
      <c r="R29" s="313"/>
      <c r="S29" s="313"/>
      <c r="T29" s="313"/>
      <c r="U29" s="302"/>
      <c r="V29" s="302"/>
      <c r="W29" s="302"/>
    </row>
    <row r="30" spans="1:26" s="251" customFormat="1" ht="15.75" x14ac:dyDescent="0.25">
      <c r="A30" s="390" t="s">
        <v>319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9"/>
      <c r="M30" s="611"/>
      <c r="N30" s="611"/>
      <c r="O30" s="611"/>
      <c r="P30" s="611"/>
      <c r="Q30" s="310"/>
      <c r="R30" s="313"/>
      <c r="S30" s="313"/>
      <c r="T30" s="313"/>
      <c r="U30" s="314"/>
      <c r="V30" s="314"/>
      <c r="W30" s="314"/>
    </row>
    <row r="31" spans="1:26" s="251" customFormat="1" ht="15.75" x14ac:dyDescent="0.25">
      <c r="A31" s="390" t="s">
        <v>320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9"/>
      <c r="M31" s="611"/>
      <c r="N31" s="611"/>
      <c r="O31" s="611"/>
      <c r="P31" s="611"/>
      <c r="Q31" s="310"/>
      <c r="R31" s="313"/>
      <c r="S31" s="313"/>
      <c r="T31" s="313"/>
      <c r="U31" s="314"/>
      <c r="V31" s="314"/>
      <c r="W31" s="314"/>
    </row>
    <row r="32" spans="1:26" ht="15.75" x14ac:dyDescent="0.25">
      <c r="A32" s="391" t="s">
        <v>320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08"/>
      <c r="L32" s="315"/>
      <c r="M32" s="611"/>
      <c r="N32" s="611"/>
      <c r="O32" s="611"/>
      <c r="P32" s="611"/>
      <c r="Q32" s="316"/>
      <c r="R32" s="317"/>
      <c r="S32" s="317"/>
      <c r="T32" s="317"/>
      <c r="U32" s="302"/>
      <c r="V32" s="302"/>
      <c r="W32" s="302"/>
    </row>
    <row r="33" spans="1:23" ht="16.5" thickBot="1" x14ac:dyDescent="0.3">
      <c r="A33" s="392" t="s">
        <v>321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18"/>
      <c r="M33" s="611"/>
      <c r="N33" s="611"/>
      <c r="O33" s="611"/>
      <c r="P33" s="611"/>
      <c r="Q33" s="319" t="s">
        <v>392</v>
      </c>
      <c r="R33" s="345"/>
      <c r="S33" s="345"/>
      <c r="T33" s="345"/>
      <c r="U33" s="302"/>
      <c r="V33" s="302"/>
      <c r="W33" s="302"/>
    </row>
    <row r="34" spans="1:23" ht="16.5" thickTop="1" x14ac:dyDescent="0.25">
      <c r="A34" s="393"/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20"/>
      <c r="M34" s="611"/>
      <c r="N34" s="611"/>
      <c r="O34" s="611"/>
      <c r="P34" s="611"/>
      <c r="Q34" s="347"/>
      <c r="R34" s="346"/>
      <c r="S34" s="346"/>
      <c r="T34" s="346"/>
      <c r="U34" s="302"/>
      <c r="V34" s="302"/>
      <c r="W34" s="302"/>
    </row>
    <row r="35" spans="1:23" ht="16.5" thickBot="1" x14ac:dyDescent="0.3">
      <c r="A35" s="394" t="s">
        <v>322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21" t="s">
        <v>308</v>
      </c>
      <c r="M35" s="611"/>
      <c r="N35" s="611"/>
      <c r="O35" s="611"/>
      <c r="P35" s="611"/>
      <c r="Q35" s="322" t="s">
        <v>444</v>
      </c>
      <c r="R35" s="323" t="s">
        <v>449</v>
      </c>
      <c r="S35" s="323" t="s">
        <v>599</v>
      </c>
      <c r="T35" s="323" t="s">
        <v>600</v>
      </c>
      <c r="U35" s="302"/>
      <c r="V35" s="302"/>
      <c r="W35" s="302"/>
    </row>
    <row r="36" spans="1:23" ht="16.5" thickTop="1" x14ac:dyDescent="0.25">
      <c r="A36" s="395"/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20"/>
      <c r="M36" s="611"/>
      <c r="N36" s="611"/>
      <c r="O36" s="611"/>
      <c r="P36" s="611"/>
      <c r="Q36" s="347"/>
      <c r="R36" s="346"/>
      <c r="S36" s="346"/>
      <c r="T36" s="346"/>
      <c r="U36" s="302"/>
      <c r="V36" s="302"/>
      <c r="W36" s="302"/>
    </row>
    <row r="37" spans="1:23" ht="16.5" thickBot="1" x14ac:dyDescent="0.3">
      <c r="A37" s="394" t="s">
        <v>323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08"/>
      <c r="L37" s="321" t="s">
        <v>308</v>
      </c>
      <c r="M37" s="611"/>
      <c r="N37" s="611"/>
      <c r="O37" s="611"/>
      <c r="P37" s="611"/>
      <c r="Q37" s="324" t="s">
        <v>444</v>
      </c>
      <c r="R37" s="325" t="s">
        <v>445</v>
      </c>
      <c r="S37" s="325" t="s">
        <v>446</v>
      </c>
      <c r="T37" s="325" t="s">
        <v>447</v>
      </c>
      <c r="U37" s="302"/>
      <c r="V37" s="302"/>
      <c r="W37" s="302"/>
    </row>
    <row r="38" spans="1:23" ht="15.75" x14ac:dyDescent="0.25">
      <c r="A38" s="396"/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26"/>
      <c r="M38" s="611"/>
      <c r="N38" s="611"/>
      <c r="O38" s="611"/>
      <c r="P38" s="611"/>
      <c r="Q38" s="327"/>
      <c r="R38" s="328"/>
      <c r="S38" s="328"/>
      <c r="T38" s="328"/>
      <c r="U38" s="302"/>
      <c r="V38" s="302"/>
      <c r="W38" s="302"/>
    </row>
    <row r="39" spans="1:23" ht="16.5" thickBot="1" x14ac:dyDescent="0.3">
      <c r="A39" s="397" t="s">
        <v>324</v>
      </c>
      <c r="B39" s="308"/>
      <c r="C39" s="308"/>
      <c r="D39" s="308"/>
      <c r="E39" s="329"/>
      <c r="F39" s="329"/>
      <c r="G39" s="329"/>
      <c r="H39" s="329"/>
      <c r="I39" s="329"/>
      <c r="J39" s="329"/>
      <c r="K39" s="329"/>
      <c r="L39" s="330" t="s">
        <v>325</v>
      </c>
      <c r="M39" s="611"/>
      <c r="N39" s="611"/>
      <c r="O39" s="611"/>
      <c r="P39" s="611"/>
      <c r="Q39" s="398" t="s">
        <v>602</v>
      </c>
      <c r="R39" s="331" t="s">
        <v>603</v>
      </c>
      <c r="S39" s="331" t="s">
        <v>604</v>
      </c>
      <c r="T39" s="331" t="s">
        <v>605</v>
      </c>
      <c r="U39" s="302"/>
      <c r="V39" s="302"/>
      <c r="W39" s="302"/>
    </row>
    <row r="40" spans="1:23" ht="13.5" thickBot="1" x14ac:dyDescent="0.25">
      <c r="A40" s="303"/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32"/>
      <c r="W40" s="332"/>
    </row>
    <row r="41" spans="1:23" ht="15.75" x14ac:dyDescent="0.25">
      <c r="A41" s="419" t="s">
        <v>303</v>
      </c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04" t="s">
        <v>32</v>
      </c>
      <c r="M41" s="302"/>
      <c r="N41" s="302"/>
      <c r="O41" s="302"/>
      <c r="P41" s="302"/>
      <c r="Q41" s="305" t="s">
        <v>25</v>
      </c>
      <c r="R41" s="305" t="s">
        <v>354</v>
      </c>
      <c r="S41" s="304" t="s">
        <v>362</v>
      </c>
      <c r="T41" s="302"/>
      <c r="U41" s="302"/>
      <c r="V41" s="302"/>
      <c r="W41" s="302"/>
    </row>
    <row r="42" spans="1:23" ht="16.5" thickBot="1" x14ac:dyDescent="0.3">
      <c r="A42" s="389"/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7" t="s">
        <v>304</v>
      </c>
      <c r="M42" s="302"/>
      <c r="N42" s="302"/>
      <c r="O42" s="302"/>
      <c r="P42" s="302"/>
      <c r="Q42" s="343"/>
      <c r="R42" s="343" t="s">
        <v>355</v>
      </c>
      <c r="S42" s="307" t="s">
        <v>304</v>
      </c>
      <c r="T42" s="302"/>
      <c r="U42" s="302"/>
      <c r="V42" s="302"/>
      <c r="W42" s="302"/>
    </row>
    <row r="43" spans="1:23" ht="15.75" x14ac:dyDescent="0.25">
      <c r="A43" s="390" t="s">
        <v>306</v>
      </c>
      <c r="B43" s="308"/>
      <c r="C43" s="308"/>
      <c r="D43" s="308"/>
      <c r="E43" s="308"/>
      <c r="F43" s="308"/>
      <c r="G43" s="308"/>
      <c r="H43" s="308"/>
      <c r="I43" s="308"/>
      <c r="J43" s="308"/>
      <c r="K43" s="308"/>
      <c r="L43" s="309"/>
      <c r="M43" s="611"/>
      <c r="N43" s="611"/>
      <c r="O43" s="611"/>
      <c r="P43" s="611"/>
      <c r="Q43" s="311"/>
      <c r="R43" s="311"/>
      <c r="S43" s="613"/>
      <c r="T43" s="302"/>
      <c r="U43" s="302"/>
      <c r="V43" s="302"/>
      <c r="W43" s="302"/>
    </row>
    <row r="44" spans="1:23" ht="15.75" x14ac:dyDescent="0.25">
      <c r="A44" s="390" t="s">
        <v>306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9"/>
      <c r="M44" s="611"/>
      <c r="N44" s="611"/>
      <c r="O44" s="611"/>
      <c r="P44" s="611"/>
      <c r="Q44" s="310"/>
      <c r="R44" s="310"/>
      <c r="S44" s="309"/>
      <c r="T44" s="302"/>
      <c r="U44" s="302"/>
      <c r="V44" s="302"/>
      <c r="W44" s="302"/>
    </row>
    <row r="45" spans="1:23" ht="15.75" x14ac:dyDescent="0.25">
      <c r="A45" s="390" t="s">
        <v>306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8"/>
      <c r="L45" s="309"/>
      <c r="M45" s="611"/>
      <c r="N45" s="611"/>
      <c r="O45" s="611"/>
      <c r="P45" s="611"/>
      <c r="Q45" s="310"/>
      <c r="R45" s="310" t="s">
        <v>386</v>
      </c>
      <c r="S45" s="309"/>
      <c r="T45" s="302"/>
      <c r="U45" s="302"/>
      <c r="V45" s="302"/>
      <c r="W45" s="302"/>
    </row>
    <row r="46" spans="1:23" ht="15.75" x14ac:dyDescent="0.25">
      <c r="A46" s="390" t="s">
        <v>306</v>
      </c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9"/>
      <c r="M46" s="611"/>
      <c r="N46" s="611"/>
      <c r="O46" s="611"/>
      <c r="P46" s="611"/>
      <c r="Q46" s="310" t="s">
        <v>392</v>
      </c>
      <c r="R46" s="310"/>
      <c r="S46" s="309"/>
      <c r="T46" s="302"/>
      <c r="U46" s="302"/>
      <c r="V46" s="302"/>
      <c r="W46" s="302"/>
    </row>
    <row r="47" spans="1:23" ht="15.75" x14ac:dyDescent="0.25">
      <c r="A47" s="390" t="s">
        <v>307</v>
      </c>
      <c r="B47" s="308"/>
      <c r="C47" s="308"/>
      <c r="D47" s="308"/>
      <c r="E47" s="308"/>
      <c r="F47" s="308"/>
      <c r="G47" s="308"/>
      <c r="H47" s="308"/>
      <c r="I47" s="308"/>
      <c r="J47" s="308"/>
      <c r="K47" s="308"/>
      <c r="L47" s="309" t="s">
        <v>308</v>
      </c>
      <c r="M47" s="611"/>
      <c r="N47" s="611"/>
      <c r="O47" s="611"/>
      <c r="P47" s="611"/>
      <c r="Q47" s="310"/>
      <c r="R47" s="310"/>
      <c r="S47" s="309" t="s">
        <v>387</v>
      </c>
      <c r="T47" s="302"/>
      <c r="U47" s="302"/>
      <c r="V47" s="302"/>
      <c r="W47" s="302"/>
    </row>
    <row r="48" spans="1:23" ht="15.75" x14ac:dyDescent="0.25">
      <c r="A48" s="390" t="s">
        <v>307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  <c r="L48" s="309"/>
      <c r="M48" s="611"/>
      <c r="N48" s="611"/>
      <c r="O48" s="611"/>
      <c r="P48" s="611"/>
      <c r="Q48" s="310"/>
      <c r="R48" s="310" t="s">
        <v>402</v>
      </c>
      <c r="S48" s="309"/>
      <c r="T48" s="302"/>
      <c r="U48" s="302"/>
      <c r="V48" s="302"/>
      <c r="W48" s="302"/>
    </row>
    <row r="49" spans="1:23" ht="15.75" x14ac:dyDescent="0.25">
      <c r="A49" s="390" t="s">
        <v>307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8"/>
      <c r="L49" s="309"/>
      <c r="M49" s="611"/>
      <c r="N49" s="611"/>
      <c r="O49" s="611"/>
      <c r="P49" s="611"/>
      <c r="Q49" s="310"/>
      <c r="R49" s="310"/>
      <c r="S49" s="309" t="s">
        <v>377</v>
      </c>
      <c r="T49" s="302"/>
      <c r="U49" s="302"/>
      <c r="V49" s="302"/>
      <c r="W49" s="302"/>
    </row>
    <row r="50" spans="1:23" ht="15.75" x14ac:dyDescent="0.25">
      <c r="A50" s="390" t="s">
        <v>307</v>
      </c>
      <c r="B50" s="308"/>
      <c r="C50" s="308"/>
      <c r="D50" s="308"/>
      <c r="E50" s="308"/>
      <c r="F50" s="308"/>
      <c r="G50" s="308"/>
      <c r="H50" s="308"/>
      <c r="I50" s="308"/>
      <c r="J50" s="308"/>
      <c r="K50" s="308"/>
      <c r="L50" s="309"/>
      <c r="M50" s="611"/>
      <c r="N50" s="611"/>
      <c r="O50" s="611"/>
      <c r="P50" s="611"/>
      <c r="Q50" s="310" t="s">
        <v>601</v>
      </c>
      <c r="R50" s="310" t="s">
        <v>388</v>
      </c>
      <c r="S50" s="309" t="s">
        <v>606</v>
      </c>
      <c r="T50" s="302"/>
      <c r="U50" s="302"/>
      <c r="V50" s="302"/>
      <c r="W50" s="302"/>
    </row>
    <row r="51" spans="1:23" ht="15.75" x14ac:dyDescent="0.25">
      <c r="A51" s="390" t="s">
        <v>307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  <c r="L51" s="309"/>
      <c r="M51" s="611"/>
      <c r="N51" s="611"/>
      <c r="O51" s="611"/>
      <c r="P51" s="611"/>
      <c r="Q51" s="310"/>
      <c r="R51" s="310" t="s">
        <v>386</v>
      </c>
      <c r="S51" s="309"/>
      <c r="T51" s="302"/>
      <c r="U51" s="302"/>
      <c r="V51" s="302"/>
      <c r="W51" s="302"/>
    </row>
    <row r="52" spans="1:23" ht="15.75" x14ac:dyDescent="0.25">
      <c r="A52" s="390" t="s">
        <v>309</v>
      </c>
      <c r="B52" s="308"/>
      <c r="C52" s="308"/>
      <c r="D52" s="308"/>
      <c r="E52" s="308"/>
      <c r="F52" s="308"/>
      <c r="G52" s="308"/>
      <c r="H52" s="308"/>
      <c r="I52" s="308"/>
      <c r="J52" s="308"/>
      <c r="K52" s="308"/>
      <c r="L52" s="309"/>
      <c r="M52" s="611"/>
      <c r="N52" s="611"/>
      <c r="O52" s="611"/>
      <c r="P52" s="611"/>
      <c r="Q52" s="310"/>
      <c r="R52" s="310"/>
      <c r="S52" s="309" t="s">
        <v>403</v>
      </c>
      <c r="T52" s="302"/>
      <c r="U52" s="302"/>
      <c r="V52" s="302"/>
      <c r="W52" s="302"/>
    </row>
    <row r="53" spans="1:23" ht="15.75" x14ac:dyDescent="0.25">
      <c r="A53" s="390" t="s">
        <v>310</v>
      </c>
      <c r="B53" s="308"/>
      <c r="C53" s="308"/>
      <c r="D53" s="308"/>
      <c r="E53" s="308"/>
      <c r="F53" s="308"/>
      <c r="G53" s="308"/>
      <c r="H53" s="308"/>
      <c r="I53" s="308"/>
      <c r="J53" s="308"/>
      <c r="K53" s="308"/>
      <c r="L53" s="309"/>
      <c r="M53" s="611"/>
      <c r="N53" s="611"/>
      <c r="O53" s="611"/>
      <c r="P53" s="611"/>
      <c r="Q53" s="310"/>
      <c r="R53" s="310"/>
      <c r="S53" s="309"/>
      <c r="T53" s="302"/>
      <c r="U53" s="302"/>
      <c r="V53" s="302"/>
      <c r="W53" s="302"/>
    </row>
    <row r="54" spans="1:23" ht="15.75" x14ac:dyDescent="0.25">
      <c r="A54" s="390" t="s">
        <v>310</v>
      </c>
      <c r="B54" s="308"/>
      <c r="C54" s="308"/>
      <c r="D54" s="308"/>
      <c r="E54" s="308"/>
      <c r="F54" s="308"/>
      <c r="G54" s="308"/>
      <c r="H54" s="308"/>
      <c r="I54" s="308"/>
      <c r="J54" s="308"/>
      <c r="K54" s="308"/>
      <c r="L54" s="309"/>
      <c r="M54" s="611"/>
      <c r="N54" s="611"/>
      <c r="O54" s="611"/>
      <c r="P54" s="611"/>
      <c r="Q54" s="310"/>
      <c r="R54" s="310"/>
      <c r="S54" s="309"/>
      <c r="T54" s="302"/>
      <c r="U54" s="302"/>
      <c r="V54" s="302"/>
      <c r="W54" s="302"/>
    </row>
    <row r="55" spans="1:23" ht="15.75" x14ac:dyDescent="0.25">
      <c r="A55" s="390" t="s">
        <v>311</v>
      </c>
      <c r="B55" s="308"/>
      <c r="C55" s="308"/>
      <c r="D55" s="308"/>
      <c r="E55" s="308"/>
      <c r="F55" s="308"/>
      <c r="G55" s="308"/>
      <c r="H55" s="308"/>
      <c r="I55" s="308"/>
      <c r="J55" s="308"/>
      <c r="K55" s="308"/>
      <c r="L55" s="309" t="s">
        <v>312</v>
      </c>
      <c r="M55" s="611"/>
      <c r="N55" s="611"/>
      <c r="O55" s="611"/>
      <c r="P55" s="611"/>
      <c r="Q55" s="310"/>
      <c r="R55" s="310"/>
      <c r="S55" s="309"/>
      <c r="T55" s="302"/>
      <c r="U55" s="302"/>
      <c r="V55" s="302"/>
      <c r="W55" s="302"/>
    </row>
    <row r="56" spans="1:23" ht="15.75" x14ac:dyDescent="0.25">
      <c r="A56" s="390" t="s">
        <v>313</v>
      </c>
      <c r="B56" s="308"/>
      <c r="C56" s="308"/>
      <c r="D56" s="308"/>
      <c r="E56" s="308"/>
      <c r="F56" s="308"/>
      <c r="G56" s="308"/>
      <c r="H56" s="308"/>
      <c r="I56" s="308"/>
      <c r="J56" s="308"/>
      <c r="K56" s="308"/>
      <c r="L56" s="309"/>
      <c r="M56" s="611"/>
      <c r="N56" s="611"/>
      <c r="O56" s="611"/>
      <c r="P56" s="611"/>
      <c r="Q56" s="310"/>
      <c r="R56" s="310"/>
      <c r="S56" s="309" t="s">
        <v>607</v>
      </c>
      <c r="T56" s="302"/>
      <c r="U56" s="302"/>
      <c r="V56" s="302"/>
      <c r="W56" s="302"/>
    </row>
    <row r="57" spans="1:23" ht="15.75" x14ac:dyDescent="0.25">
      <c r="A57" s="390" t="s">
        <v>313</v>
      </c>
      <c r="B57" s="308"/>
      <c r="C57" s="308"/>
      <c r="D57" s="308"/>
      <c r="E57" s="308"/>
      <c r="F57" s="308"/>
      <c r="G57" s="308"/>
      <c r="H57" s="308"/>
      <c r="I57" s="308"/>
      <c r="J57" s="308"/>
      <c r="K57" s="308"/>
      <c r="L57" s="309" t="s">
        <v>314</v>
      </c>
      <c r="M57" s="612"/>
      <c r="N57" s="612"/>
      <c r="O57" s="612"/>
      <c r="P57" s="612"/>
      <c r="Q57" s="310" t="s">
        <v>392</v>
      </c>
      <c r="R57" s="310"/>
      <c r="S57" s="309"/>
      <c r="T57" s="302"/>
      <c r="U57" s="302"/>
      <c r="V57" s="302"/>
      <c r="W57" s="302"/>
    </row>
    <row r="58" spans="1:23" ht="15.75" x14ac:dyDescent="0.25">
      <c r="A58" s="390" t="s">
        <v>315</v>
      </c>
      <c r="B58" s="308"/>
      <c r="C58" s="308"/>
      <c r="D58" s="308"/>
      <c r="E58" s="308"/>
      <c r="F58" s="308"/>
      <c r="G58" s="308"/>
      <c r="H58" s="308"/>
      <c r="I58" s="308"/>
      <c r="J58" s="308"/>
      <c r="K58" s="308"/>
      <c r="L58" s="309"/>
      <c r="M58" s="611"/>
      <c r="N58" s="611"/>
      <c r="O58" s="611"/>
      <c r="P58" s="611"/>
      <c r="Q58" s="310"/>
      <c r="R58" s="310"/>
      <c r="S58" s="309"/>
      <c r="T58" s="302"/>
      <c r="U58" s="302"/>
      <c r="V58" s="302"/>
      <c r="W58" s="302"/>
    </row>
    <row r="59" spans="1:23" ht="15.75" x14ac:dyDescent="0.25">
      <c r="A59" s="390" t="s">
        <v>315</v>
      </c>
      <c r="B59" s="308"/>
      <c r="C59" s="308"/>
      <c r="D59" s="308"/>
      <c r="E59" s="308"/>
      <c r="F59" s="308"/>
      <c r="G59" s="308"/>
      <c r="H59" s="308"/>
      <c r="I59" s="308"/>
      <c r="J59" s="308"/>
      <c r="K59" s="308"/>
      <c r="L59" s="309"/>
      <c r="M59" s="611"/>
      <c r="N59" s="611"/>
      <c r="O59" s="611"/>
      <c r="P59" s="611"/>
      <c r="Q59" s="310"/>
      <c r="R59" s="310"/>
      <c r="S59" s="309" t="s">
        <v>404</v>
      </c>
      <c r="T59" s="302"/>
      <c r="U59" s="302"/>
      <c r="V59" s="302"/>
      <c r="W59" s="302"/>
    </row>
    <row r="60" spans="1:23" ht="15.75" x14ac:dyDescent="0.25">
      <c r="A60" s="390" t="s">
        <v>316</v>
      </c>
      <c r="B60" s="308"/>
      <c r="C60" s="308"/>
      <c r="D60" s="308"/>
      <c r="E60" s="308"/>
      <c r="F60" s="308"/>
      <c r="G60" s="308"/>
      <c r="H60" s="308"/>
      <c r="I60" s="308"/>
      <c r="J60" s="308"/>
      <c r="K60" s="308"/>
      <c r="L60" s="309" t="s">
        <v>317</v>
      </c>
      <c r="M60" s="611"/>
      <c r="N60" s="611"/>
      <c r="O60" s="611"/>
      <c r="P60" s="611"/>
      <c r="Q60" s="310"/>
      <c r="R60" s="310"/>
      <c r="S60" s="309"/>
      <c r="T60" s="302"/>
      <c r="U60" s="302"/>
      <c r="V60" s="302"/>
      <c r="W60" s="302"/>
    </row>
    <row r="61" spans="1:23" ht="15.75" x14ac:dyDescent="0.25">
      <c r="A61" s="390" t="s">
        <v>316</v>
      </c>
      <c r="B61" s="308"/>
      <c r="C61" s="308"/>
      <c r="D61" s="308"/>
      <c r="E61" s="308"/>
      <c r="F61" s="308"/>
      <c r="G61" s="308"/>
      <c r="H61" s="308"/>
      <c r="I61" s="308"/>
      <c r="J61" s="308"/>
      <c r="K61" s="308"/>
      <c r="L61" s="309"/>
      <c r="M61" s="611"/>
      <c r="N61" s="611"/>
      <c r="O61" s="611"/>
      <c r="P61" s="611"/>
      <c r="Q61" s="310"/>
      <c r="R61" s="310"/>
      <c r="S61" s="309"/>
      <c r="T61" s="302"/>
      <c r="U61" s="302"/>
      <c r="V61" s="302"/>
      <c r="W61" s="302"/>
    </row>
    <row r="62" spans="1:23" ht="15.75" x14ac:dyDescent="0.25">
      <c r="A62" s="390" t="s">
        <v>318</v>
      </c>
      <c r="B62" s="308"/>
      <c r="C62" s="308"/>
      <c r="D62" s="308"/>
      <c r="E62" s="308"/>
      <c r="F62" s="308"/>
      <c r="G62" s="308"/>
      <c r="H62" s="308"/>
      <c r="I62" s="308"/>
      <c r="J62" s="308"/>
      <c r="K62" s="308"/>
      <c r="L62" s="309"/>
      <c r="M62" s="611"/>
      <c r="N62" s="611"/>
      <c r="O62" s="611"/>
      <c r="P62" s="611"/>
      <c r="Q62" s="310"/>
      <c r="R62" s="310"/>
      <c r="S62" s="309"/>
      <c r="T62" s="302"/>
      <c r="U62" s="302"/>
      <c r="V62" s="302"/>
      <c r="W62" s="302"/>
    </row>
    <row r="63" spans="1:23" ht="15.75" x14ac:dyDescent="0.25">
      <c r="A63" s="390" t="s">
        <v>319</v>
      </c>
      <c r="B63" s="308"/>
      <c r="C63" s="308"/>
      <c r="D63" s="308"/>
      <c r="E63" s="308"/>
      <c r="F63" s="308"/>
      <c r="G63" s="308"/>
      <c r="H63" s="308"/>
      <c r="I63" s="308"/>
      <c r="J63" s="308"/>
      <c r="K63" s="308"/>
      <c r="L63" s="309"/>
      <c r="M63" s="611"/>
      <c r="N63" s="611"/>
      <c r="O63" s="611"/>
      <c r="P63" s="611"/>
      <c r="Q63" s="310"/>
      <c r="R63" s="310"/>
      <c r="S63" s="309"/>
      <c r="T63" s="302"/>
      <c r="U63" s="302"/>
      <c r="V63" s="302"/>
      <c r="W63" s="302"/>
    </row>
    <row r="64" spans="1:23" ht="15.75" x14ac:dyDescent="0.25">
      <c r="A64" s="390" t="s">
        <v>320</v>
      </c>
      <c r="B64" s="308"/>
      <c r="C64" s="308"/>
      <c r="D64" s="308"/>
      <c r="E64" s="308"/>
      <c r="F64" s="308"/>
      <c r="G64" s="308"/>
      <c r="H64" s="308"/>
      <c r="I64" s="308"/>
      <c r="J64" s="308"/>
      <c r="K64" s="308"/>
      <c r="L64" s="309"/>
      <c r="M64" s="611"/>
      <c r="N64" s="611"/>
      <c r="O64" s="611"/>
      <c r="P64" s="611"/>
      <c r="Q64" s="310"/>
      <c r="R64" s="310" t="s">
        <v>448</v>
      </c>
      <c r="S64" s="309"/>
      <c r="T64" s="302"/>
      <c r="U64" s="302"/>
      <c r="V64" s="302"/>
      <c r="W64" s="302"/>
    </row>
    <row r="65" spans="1:23" ht="15.75" x14ac:dyDescent="0.25">
      <c r="A65" s="391" t="s">
        <v>320</v>
      </c>
      <c r="B65" s="308"/>
      <c r="C65" s="308"/>
      <c r="D65" s="308"/>
      <c r="E65" s="308"/>
      <c r="F65" s="308"/>
      <c r="G65" s="308"/>
      <c r="H65" s="308"/>
      <c r="I65" s="308"/>
      <c r="J65" s="308"/>
      <c r="K65" s="308"/>
      <c r="L65" s="315"/>
      <c r="M65" s="611"/>
      <c r="N65" s="611"/>
      <c r="O65" s="611"/>
      <c r="P65" s="611"/>
      <c r="Q65" s="316"/>
      <c r="R65" s="316"/>
      <c r="S65" s="315"/>
      <c r="T65" s="302"/>
      <c r="U65" s="302"/>
      <c r="V65" s="302"/>
      <c r="W65" s="302"/>
    </row>
    <row r="66" spans="1:23" ht="16.5" thickBot="1" x14ac:dyDescent="0.3">
      <c r="A66" s="392" t="s">
        <v>321</v>
      </c>
      <c r="B66" s="308"/>
      <c r="C66" s="308"/>
      <c r="D66" s="308"/>
      <c r="E66" s="308"/>
      <c r="F66" s="308"/>
      <c r="G66" s="308"/>
      <c r="H66" s="308"/>
      <c r="I66" s="308"/>
      <c r="J66" s="308"/>
      <c r="K66" s="308"/>
      <c r="L66" s="318"/>
      <c r="M66" s="611"/>
      <c r="N66" s="611"/>
      <c r="O66" s="611"/>
      <c r="P66" s="611"/>
      <c r="Q66" s="319"/>
      <c r="R66" s="319"/>
      <c r="S66" s="318"/>
      <c r="T66" s="302"/>
      <c r="U66" s="302"/>
      <c r="V66" s="302"/>
      <c r="W66" s="302"/>
    </row>
    <row r="67" spans="1:23" ht="16.5" thickTop="1" x14ac:dyDescent="0.25">
      <c r="A67" s="393"/>
      <c r="B67" s="308"/>
      <c r="C67" s="308"/>
      <c r="D67" s="308"/>
      <c r="E67" s="308"/>
      <c r="F67" s="308"/>
      <c r="G67" s="308"/>
      <c r="H67" s="308"/>
      <c r="I67" s="308"/>
      <c r="J67" s="308"/>
      <c r="K67" s="308"/>
      <c r="L67" s="320"/>
      <c r="M67" s="611"/>
      <c r="N67" s="611"/>
      <c r="O67" s="611"/>
      <c r="P67" s="611"/>
      <c r="Q67" s="347"/>
      <c r="R67" s="347"/>
      <c r="S67" s="320"/>
      <c r="T67" s="302"/>
      <c r="U67" s="302"/>
      <c r="V67" s="302"/>
      <c r="W67" s="302"/>
    </row>
    <row r="68" spans="1:23" ht="16.5" thickBot="1" x14ac:dyDescent="0.3">
      <c r="A68" s="394" t="s">
        <v>322</v>
      </c>
      <c r="B68" s="308"/>
      <c r="C68" s="308"/>
      <c r="D68" s="308"/>
      <c r="E68" s="308"/>
      <c r="F68" s="308"/>
      <c r="G68" s="308"/>
      <c r="H68" s="308"/>
      <c r="I68" s="308"/>
      <c r="J68" s="308"/>
      <c r="K68" s="308"/>
      <c r="L68" s="321" t="s">
        <v>308</v>
      </c>
      <c r="M68" s="611"/>
      <c r="N68" s="611"/>
      <c r="O68" s="611"/>
      <c r="P68" s="611"/>
      <c r="Q68" s="322" t="s">
        <v>608</v>
      </c>
      <c r="R68" s="322" t="s">
        <v>449</v>
      </c>
      <c r="S68" s="321" t="s">
        <v>609</v>
      </c>
      <c r="T68" s="302"/>
      <c r="U68" s="302"/>
      <c r="V68" s="302"/>
      <c r="W68" s="302"/>
    </row>
    <row r="69" spans="1:23" ht="16.5" thickTop="1" x14ac:dyDescent="0.25">
      <c r="A69" s="395"/>
      <c r="B69" s="308"/>
      <c r="C69" s="308"/>
      <c r="D69" s="308"/>
      <c r="E69" s="308"/>
      <c r="F69" s="308"/>
      <c r="G69" s="308"/>
      <c r="H69" s="308"/>
      <c r="I69" s="308"/>
      <c r="J69" s="308"/>
      <c r="K69" s="308"/>
      <c r="L69" s="320"/>
      <c r="M69" s="611"/>
      <c r="N69" s="611"/>
      <c r="O69" s="611"/>
      <c r="P69" s="611"/>
      <c r="Q69" s="347"/>
      <c r="R69" s="347"/>
      <c r="S69" s="320"/>
      <c r="T69" s="302"/>
      <c r="U69" s="302"/>
      <c r="V69" s="302"/>
      <c r="W69" s="302"/>
    </row>
    <row r="70" spans="1:23" ht="16.5" thickBot="1" x14ac:dyDescent="0.3">
      <c r="A70" s="394" t="s">
        <v>323</v>
      </c>
      <c r="B70" s="308"/>
      <c r="C70" s="308"/>
      <c r="D70" s="308"/>
      <c r="E70" s="308"/>
      <c r="F70" s="308"/>
      <c r="G70" s="308"/>
      <c r="H70" s="308"/>
      <c r="I70" s="308"/>
      <c r="J70" s="308"/>
      <c r="K70" s="308"/>
      <c r="L70" s="321" t="s">
        <v>308</v>
      </c>
      <c r="M70" s="611"/>
      <c r="N70" s="611"/>
      <c r="O70" s="611"/>
      <c r="P70" s="611"/>
      <c r="Q70" s="324" t="s">
        <v>393</v>
      </c>
      <c r="R70" s="324" t="s">
        <v>388</v>
      </c>
      <c r="S70" s="614" t="s">
        <v>394</v>
      </c>
      <c r="T70" s="302"/>
      <c r="U70" s="302"/>
      <c r="V70" s="302"/>
      <c r="W70" s="302"/>
    </row>
    <row r="71" spans="1:23" ht="15.75" x14ac:dyDescent="0.25">
      <c r="A71" s="396"/>
      <c r="B71" s="308"/>
      <c r="C71" s="308"/>
      <c r="D71" s="308"/>
      <c r="E71" s="308"/>
      <c r="F71" s="308"/>
      <c r="G71" s="308"/>
      <c r="H71" s="308"/>
      <c r="I71" s="308"/>
      <c r="J71" s="308"/>
      <c r="K71" s="308"/>
      <c r="L71" s="326"/>
      <c r="M71" s="611"/>
      <c r="N71" s="611"/>
      <c r="O71" s="611"/>
      <c r="P71" s="611"/>
      <c r="Q71" s="326"/>
      <c r="R71" s="326"/>
      <c r="S71" s="326"/>
      <c r="T71" s="302"/>
      <c r="U71" s="302"/>
      <c r="V71" s="302"/>
      <c r="W71" s="302"/>
    </row>
    <row r="72" spans="1:23" ht="16.5" thickBot="1" x14ac:dyDescent="0.3">
      <c r="A72" s="397" t="s">
        <v>324</v>
      </c>
      <c r="B72" s="308"/>
      <c r="C72" s="308"/>
      <c r="D72" s="308"/>
      <c r="E72" s="329"/>
      <c r="F72" s="329"/>
      <c r="G72" s="329"/>
      <c r="H72" s="329"/>
      <c r="I72" s="329"/>
      <c r="J72" s="329"/>
      <c r="K72" s="329"/>
      <c r="L72" s="330" t="s">
        <v>325</v>
      </c>
      <c r="M72" s="611"/>
      <c r="N72" s="611"/>
      <c r="O72" s="611"/>
      <c r="P72" s="611"/>
      <c r="Q72" s="330" t="s">
        <v>610</v>
      </c>
      <c r="R72" s="330" t="s">
        <v>444</v>
      </c>
      <c r="S72" s="330" t="s">
        <v>611</v>
      </c>
      <c r="T72" s="302"/>
      <c r="U72" s="302"/>
      <c r="V72" s="302"/>
      <c r="W72" s="302"/>
    </row>
    <row r="73" spans="1:23" x14ac:dyDescent="0.2">
      <c r="A73" s="302" t="s">
        <v>363</v>
      </c>
      <c r="B73" s="302"/>
      <c r="C73" s="302"/>
      <c r="D73" s="302"/>
      <c r="E73" s="302"/>
      <c r="F73" s="302"/>
      <c r="G73" s="302"/>
      <c r="H73" s="302"/>
      <c r="I73" s="302"/>
      <c r="J73" s="302"/>
      <c r="K73" s="302"/>
      <c r="L73" s="302"/>
      <c r="M73" s="302"/>
      <c r="N73" s="302"/>
      <c r="O73" s="302"/>
      <c r="P73" s="302"/>
      <c r="Q73" s="302"/>
      <c r="R73" s="302"/>
      <c r="S73" s="302"/>
      <c r="T73" s="302"/>
      <c r="U73" s="302"/>
      <c r="V73" s="302"/>
      <c r="W73" s="302"/>
    </row>
    <row r="74" spans="1:23" x14ac:dyDescent="0.2">
      <c r="A74" s="302"/>
      <c r="B74" s="302"/>
      <c r="C74" s="302"/>
      <c r="D74" s="302"/>
      <c r="E74" s="302"/>
      <c r="F74" s="302"/>
      <c r="G74" s="302"/>
      <c r="H74" s="302"/>
      <c r="I74" s="302"/>
      <c r="J74" s="302"/>
      <c r="K74" s="302"/>
      <c r="L74" s="302"/>
      <c r="M74" s="302"/>
      <c r="N74" s="302"/>
      <c r="O74" s="302"/>
      <c r="P74" s="302"/>
      <c r="Q74" s="302"/>
      <c r="R74" s="302"/>
      <c r="S74" s="302"/>
      <c r="T74" s="302"/>
      <c r="U74" s="302"/>
      <c r="V74" s="302"/>
      <c r="W74" s="302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sqref="A1:F18"/>
    </sheetView>
  </sheetViews>
  <sheetFormatPr defaultRowHeight="15" x14ac:dyDescent="0.25"/>
  <cols>
    <col min="1" max="1" width="21" style="253" customWidth="1"/>
    <col min="2" max="2" width="16.42578125" style="253" customWidth="1"/>
    <col min="3" max="3" width="17.5703125" style="253" customWidth="1"/>
    <col min="4" max="4" width="13.140625" style="253" customWidth="1"/>
    <col min="5" max="254" width="9.140625" style="253"/>
    <col min="255" max="255" width="21" style="253" customWidth="1"/>
    <col min="256" max="256" width="16.42578125" style="253" customWidth="1"/>
    <col min="257" max="257" width="17.5703125" style="253" customWidth="1"/>
    <col min="258" max="258" width="13.140625" style="253" customWidth="1"/>
    <col min="259" max="259" width="11.28515625" style="253" customWidth="1"/>
    <col min="260" max="260" width="13.7109375" style="253" customWidth="1"/>
    <col min="261" max="510" width="9.140625" style="253"/>
    <col min="511" max="511" width="21" style="253" customWidth="1"/>
    <col min="512" max="512" width="16.42578125" style="253" customWidth="1"/>
    <col min="513" max="513" width="17.5703125" style="253" customWidth="1"/>
    <col min="514" max="514" width="13.140625" style="253" customWidth="1"/>
    <col min="515" max="515" width="11.28515625" style="253" customWidth="1"/>
    <col min="516" max="516" width="13.7109375" style="253" customWidth="1"/>
    <col min="517" max="766" width="9.140625" style="253"/>
    <col min="767" max="767" width="21" style="253" customWidth="1"/>
    <col min="768" max="768" width="16.42578125" style="253" customWidth="1"/>
    <col min="769" max="769" width="17.5703125" style="253" customWidth="1"/>
    <col min="770" max="770" width="13.140625" style="253" customWidth="1"/>
    <col min="771" max="771" width="11.28515625" style="253" customWidth="1"/>
    <col min="772" max="772" width="13.7109375" style="253" customWidth="1"/>
    <col min="773" max="1022" width="9.140625" style="253"/>
    <col min="1023" max="1023" width="21" style="253" customWidth="1"/>
    <col min="1024" max="1024" width="16.42578125" style="253" customWidth="1"/>
    <col min="1025" max="1025" width="17.5703125" style="253" customWidth="1"/>
    <col min="1026" max="1026" width="13.140625" style="253" customWidth="1"/>
    <col min="1027" max="1027" width="11.28515625" style="253" customWidth="1"/>
    <col min="1028" max="1028" width="13.7109375" style="253" customWidth="1"/>
    <col min="1029" max="1278" width="9.140625" style="253"/>
    <col min="1279" max="1279" width="21" style="253" customWidth="1"/>
    <col min="1280" max="1280" width="16.42578125" style="253" customWidth="1"/>
    <col min="1281" max="1281" width="17.5703125" style="253" customWidth="1"/>
    <col min="1282" max="1282" width="13.140625" style="253" customWidth="1"/>
    <col min="1283" max="1283" width="11.28515625" style="253" customWidth="1"/>
    <col min="1284" max="1284" width="13.7109375" style="253" customWidth="1"/>
    <col min="1285" max="1534" width="9.140625" style="253"/>
    <col min="1535" max="1535" width="21" style="253" customWidth="1"/>
    <col min="1536" max="1536" width="16.42578125" style="253" customWidth="1"/>
    <col min="1537" max="1537" width="17.5703125" style="253" customWidth="1"/>
    <col min="1538" max="1538" width="13.140625" style="253" customWidth="1"/>
    <col min="1539" max="1539" width="11.28515625" style="253" customWidth="1"/>
    <col min="1540" max="1540" width="13.7109375" style="253" customWidth="1"/>
    <col min="1541" max="1790" width="9.140625" style="253"/>
    <col min="1791" max="1791" width="21" style="253" customWidth="1"/>
    <col min="1792" max="1792" width="16.42578125" style="253" customWidth="1"/>
    <col min="1793" max="1793" width="17.5703125" style="253" customWidth="1"/>
    <col min="1794" max="1794" width="13.140625" style="253" customWidth="1"/>
    <col min="1795" max="1795" width="11.28515625" style="253" customWidth="1"/>
    <col min="1796" max="1796" width="13.7109375" style="253" customWidth="1"/>
    <col min="1797" max="2046" width="9.140625" style="253"/>
    <col min="2047" max="2047" width="21" style="253" customWidth="1"/>
    <col min="2048" max="2048" width="16.42578125" style="253" customWidth="1"/>
    <col min="2049" max="2049" width="17.5703125" style="253" customWidth="1"/>
    <col min="2050" max="2050" width="13.140625" style="253" customWidth="1"/>
    <col min="2051" max="2051" width="11.28515625" style="253" customWidth="1"/>
    <col min="2052" max="2052" width="13.7109375" style="253" customWidth="1"/>
    <col min="2053" max="2302" width="9.140625" style="253"/>
    <col min="2303" max="2303" width="21" style="253" customWidth="1"/>
    <col min="2304" max="2304" width="16.42578125" style="253" customWidth="1"/>
    <col min="2305" max="2305" width="17.5703125" style="253" customWidth="1"/>
    <col min="2306" max="2306" width="13.140625" style="253" customWidth="1"/>
    <col min="2307" max="2307" width="11.28515625" style="253" customWidth="1"/>
    <col min="2308" max="2308" width="13.7109375" style="253" customWidth="1"/>
    <col min="2309" max="2558" width="9.140625" style="253"/>
    <col min="2559" max="2559" width="21" style="253" customWidth="1"/>
    <col min="2560" max="2560" width="16.42578125" style="253" customWidth="1"/>
    <col min="2561" max="2561" width="17.5703125" style="253" customWidth="1"/>
    <col min="2562" max="2562" width="13.140625" style="253" customWidth="1"/>
    <col min="2563" max="2563" width="11.28515625" style="253" customWidth="1"/>
    <col min="2564" max="2564" width="13.7109375" style="253" customWidth="1"/>
    <col min="2565" max="2814" width="9.140625" style="253"/>
    <col min="2815" max="2815" width="21" style="253" customWidth="1"/>
    <col min="2816" max="2816" width="16.42578125" style="253" customWidth="1"/>
    <col min="2817" max="2817" width="17.5703125" style="253" customWidth="1"/>
    <col min="2818" max="2818" width="13.140625" style="253" customWidth="1"/>
    <col min="2819" max="2819" width="11.28515625" style="253" customWidth="1"/>
    <col min="2820" max="2820" width="13.7109375" style="253" customWidth="1"/>
    <col min="2821" max="3070" width="9.140625" style="253"/>
    <col min="3071" max="3071" width="21" style="253" customWidth="1"/>
    <col min="3072" max="3072" width="16.42578125" style="253" customWidth="1"/>
    <col min="3073" max="3073" width="17.5703125" style="253" customWidth="1"/>
    <col min="3074" max="3074" width="13.140625" style="253" customWidth="1"/>
    <col min="3075" max="3075" width="11.28515625" style="253" customWidth="1"/>
    <col min="3076" max="3076" width="13.7109375" style="253" customWidth="1"/>
    <col min="3077" max="3326" width="9.140625" style="253"/>
    <col min="3327" max="3327" width="21" style="253" customWidth="1"/>
    <col min="3328" max="3328" width="16.42578125" style="253" customWidth="1"/>
    <col min="3329" max="3329" width="17.5703125" style="253" customWidth="1"/>
    <col min="3330" max="3330" width="13.140625" style="253" customWidth="1"/>
    <col min="3331" max="3331" width="11.28515625" style="253" customWidth="1"/>
    <col min="3332" max="3332" width="13.7109375" style="253" customWidth="1"/>
    <col min="3333" max="3582" width="9.140625" style="253"/>
    <col min="3583" max="3583" width="21" style="253" customWidth="1"/>
    <col min="3584" max="3584" width="16.42578125" style="253" customWidth="1"/>
    <col min="3585" max="3585" width="17.5703125" style="253" customWidth="1"/>
    <col min="3586" max="3586" width="13.140625" style="253" customWidth="1"/>
    <col min="3587" max="3587" width="11.28515625" style="253" customWidth="1"/>
    <col min="3588" max="3588" width="13.7109375" style="253" customWidth="1"/>
    <col min="3589" max="3838" width="9.140625" style="253"/>
    <col min="3839" max="3839" width="21" style="253" customWidth="1"/>
    <col min="3840" max="3840" width="16.42578125" style="253" customWidth="1"/>
    <col min="3841" max="3841" width="17.5703125" style="253" customWidth="1"/>
    <col min="3842" max="3842" width="13.140625" style="253" customWidth="1"/>
    <col min="3843" max="3843" width="11.28515625" style="253" customWidth="1"/>
    <col min="3844" max="3844" width="13.7109375" style="253" customWidth="1"/>
    <col min="3845" max="4094" width="9.140625" style="253"/>
    <col min="4095" max="4095" width="21" style="253" customWidth="1"/>
    <col min="4096" max="4096" width="16.42578125" style="253" customWidth="1"/>
    <col min="4097" max="4097" width="17.5703125" style="253" customWidth="1"/>
    <col min="4098" max="4098" width="13.140625" style="253" customWidth="1"/>
    <col min="4099" max="4099" width="11.28515625" style="253" customWidth="1"/>
    <col min="4100" max="4100" width="13.7109375" style="253" customWidth="1"/>
    <col min="4101" max="4350" width="9.140625" style="253"/>
    <col min="4351" max="4351" width="21" style="253" customWidth="1"/>
    <col min="4352" max="4352" width="16.42578125" style="253" customWidth="1"/>
    <col min="4353" max="4353" width="17.5703125" style="253" customWidth="1"/>
    <col min="4354" max="4354" width="13.140625" style="253" customWidth="1"/>
    <col min="4355" max="4355" width="11.28515625" style="253" customWidth="1"/>
    <col min="4356" max="4356" width="13.7109375" style="253" customWidth="1"/>
    <col min="4357" max="4606" width="9.140625" style="253"/>
    <col min="4607" max="4607" width="21" style="253" customWidth="1"/>
    <col min="4608" max="4608" width="16.42578125" style="253" customWidth="1"/>
    <col min="4609" max="4609" width="17.5703125" style="253" customWidth="1"/>
    <col min="4610" max="4610" width="13.140625" style="253" customWidth="1"/>
    <col min="4611" max="4611" width="11.28515625" style="253" customWidth="1"/>
    <col min="4612" max="4612" width="13.7109375" style="253" customWidth="1"/>
    <col min="4613" max="4862" width="9.140625" style="253"/>
    <col min="4863" max="4863" width="21" style="253" customWidth="1"/>
    <col min="4864" max="4864" width="16.42578125" style="253" customWidth="1"/>
    <col min="4865" max="4865" width="17.5703125" style="253" customWidth="1"/>
    <col min="4866" max="4866" width="13.140625" style="253" customWidth="1"/>
    <col min="4867" max="4867" width="11.28515625" style="253" customWidth="1"/>
    <col min="4868" max="4868" width="13.7109375" style="253" customWidth="1"/>
    <col min="4869" max="5118" width="9.140625" style="253"/>
    <col min="5119" max="5119" width="21" style="253" customWidth="1"/>
    <col min="5120" max="5120" width="16.42578125" style="253" customWidth="1"/>
    <col min="5121" max="5121" width="17.5703125" style="253" customWidth="1"/>
    <col min="5122" max="5122" width="13.140625" style="253" customWidth="1"/>
    <col min="5123" max="5123" width="11.28515625" style="253" customWidth="1"/>
    <col min="5124" max="5124" width="13.7109375" style="253" customWidth="1"/>
    <col min="5125" max="5374" width="9.140625" style="253"/>
    <col min="5375" max="5375" width="21" style="253" customWidth="1"/>
    <col min="5376" max="5376" width="16.42578125" style="253" customWidth="1"/>
    <col min="5377" max="5377" width="17.5703125" style="253" customWidth="1"/>
    <col min="5378" max="5378" width="13.140625" style="253" customWidth="1"/>
    <col min="5379" max="5379" width="11.28515625" style="253" customWidth="1"/>
    <col min="5380" max="5380" width="13.7109375" style="253" customWidth="1"/>
    <col min="5381" max="5630" width="9.140625" style="253"/>
    <col min="5631" max="5631" width="21" style="253" customWidth="1"/>
    <col min="5632" max="5632" width="16.42578125" style="253" customWidth="1"/>
    <col min="5633" max="5633" width="17.5703125" style="253" customWidth="1"/>
    <col min="5634" max="5634" width="13.140625" style="253" customWidth="1"/>
    <col min="5635" max="5635" width="11.28515625" style="253" customWidth="1"/>
    <col min="5636" max="5636" width="13.7109375" style="253" customWidth="1"/>
    <col min="5637" max="5886" width="9.140625" style="253"/>
    <col min="5887" max="5887" width="21" style="253" customWidth="1"/>
    <col min="5888" max="5888" width="16.42578125" style="253" customWidth="1"/>
    <col min="5889" max="5889" width="17.5703125" style="253" customWidth="1"/>
    <col min="5890" max="5890" width="13.140625" style="253" customWidth="1"/>
    <col min="5891" max="5891" width="11.28515625" style="253" customWidth="1"/>
    <col min="5892" max="5892" width="13.7109375" style="253" customWidth="1"/>
    <col min="5893" max="6142" width="9.140625" style="253"/>
    <col min="6143" max="6143" width="21" style="253" customWidth="1"/>
    <col min="6144" max="6144" width="16.42578125" style="253" customWidth="1"/>
    <col min="6145" max="6145" width="17.5703125" style="253" customWidth="1"/>
    <col min="6146" max="6146" width="13.140625" style="253" customWidth="1"/>
    <col min="6147" max="6147" width="11.28515625" style="253" customWidth="1"/>
    <col min="6148" max="6148" width="13.7109375" style="253" customWidth="1"/>
    <col min="6149" max="6398" width="9.140625" style="253"/>
    <col min="6399" max="6399" width="21" style="253" customWidth="1"/>
    <col min="6400" max="6400" width="16.42578125" style="253" customWidth="1"/>
    <col min="6401" max="6401" width="17.5703125" style="253" customWidth="1"/>
    <col min="6402" max="6402" width="13.140625" style="253" customWidth="1"/>
    <col min="6403" max="6403" width="11.28515625" style="253" customWidth="1"/>
    <col min="6404" max="6404" width="13.7109375" style="253" customWidth="1"/>
    <col min="6405" max="6654" width="9.140625" style="253"/>
    <col min="6655" max="6655" width="21" style="253" customWidth="1"/>
    <col min="6656" max="6656" width="16.42578125" style="253" customWidth="1"/>
    <col min="6657" max="6657" width="17.5703125" style="253" customWidth="1"/>
    <col min="6658" max="6658" width="13.140625" style="253" customWidth="1"/>
    <col min="6659" max="6659" width="11.28515625" style="253" customWidth="1"/>
    <col min="6660" max="6660" width="13.7109375" style="253" customWidth="1"/>
    <col min="6661" max="6910" width="9.140625" style="253"/>
    <col min="6911" max="6911" width="21" style="253" customWidth="1"/>
    <col min="6912" max="6912" width="16.42578125" style="253" customWidth="1"/>
    <col min="6913" max="6913" width="17.5703125" style="253" customWidth="1"/>
    <col min="6914" max="6914" width="13.140625" style="253" customWidth="1"/>
    <col min="6915" max="6915" width="11.28515625" style="253" customWidth="1"/>
    <col min="6916" max="6916" width="13.7109375" style="253" customWidth="1"/>
    <col min="6917" max="7166" width="9.140625" style="253"/>
    <col min="7167" max="7167" width="21" style="253" customWidth="1"/>
    <col min="7168" max="7168" width="16.42578125" style="253" customWidth="1"/>
    <col min="7169" max="7169" width="17.5703125" style="253" customWidth="1"/>
    <col min="7170" max="7170" width="13.140625" style="253" customWidth="1"/>
    <col min="7171" max="7171" width="11.28515625" style="253" customWidth="1"/>
    <col min="7172" max="7172" width="13.7109375" style="253" customWidth="1"/>
    <col min="7173" max="7422" width="9.140625" style="253"/>
    <col min="7423" max="7423" width="21" style="253" customWidth="1"/>
    <col min="7424" max="7424" width="16.42578125" style="253" customWidth="1"/>
    <col min="7425" max="7425" width="17.5703125" style="253" customWidth="1"/>
    <col min="7426" max="7426" width="13.140625" style="253" customWidth="1"/>
    <col min="7427" max="7427" width="11.28515625" style="253" customWidth="1"/>
    <col min="7428" max="7428" width="13.7109375" style="253" customWidth="1"/>
    <col min="7429" max="7678" width="9.140625" style="253"/>
    <col min="7679" max="7679" width="21" style="253" customWidth="1"/>
    <col min="7680" max="7680" width="16.42578125" style="253" customWidth="1"/>
    <col min="7681" max="7681" width="17.5703125" style="253" customWidth="1"/>
    <col min="7682" max="7682" width="13.140625" style="253" customWidth="1"/>
    <col min="7683" max="7683" width="11.28515625" style="253" customWidth="1"/>
    <col min="7684" max="7684" width="13.7109375" style="253" customWidth="1"/>
    <col min="7685" max="7934" width="9.140625" style="253"/>
    <col min="7935" max="7935" width="21" style="253" customWidth="1"/>
    <col min="7936" max="7936" width="16.42578125" style="253" customWidth="1"/>
    <col min="7937" max="7937" width="17.5703125" style="253" customWidth="1"/>
    <col min="7938" max="7938" width="13.140625" style="253" customWidth="1"/>
    <col min="7939" max="7939" width="11.28515625" style="253" customWidth="1"/>
    <col min="7940" max="7940" width="13.7109375" style="253" customWidth="1"/>
    <col min="7941" max="8190" width="9.140625" style="253"/>
    <col min="8191" max="8191" width="21" style="253" customWidth="1"/>
    <col min="8192" max="8192" width="16.42578125" style="253" customWidth="1"/>
    <col min="8193" max="8193" width="17.5703125" style="253" customWidth="1"/>
    <col min="8194" max="8194" width="13.140625" style="253" customWidth="1"/>
    <col min="8195" max="8195" width="11.28515625" style="253" customWidth="1"/>
    <col min="8196" max="8196" width="13.7109375" style="253" customWidth="1"/>
    <col min="8197" max="8446" width="9.140625" style="253"/>
    <col min="8447" max="8447" width="21" style="253" customWidth="1"/>
    <col min="8448" max="8448" width="16.42578125" style="253" customWidth="1"/>
    <col min="8449" max="8449" width="17.5703125" style="253" customWidth="1"/>
    <col min="8450" max="8450" width="13.140625" style="253" customWidth="1"/>
    <col min="8451" max="8451" width="11.28515625" style="253" customWidth="1"/>
    <col min="8452" max="8452" width="13.7109375" style="253" customWidth="1"/>
    <col min="8453" max="8702" width="9.140625" style="253"/>
    <col min="8703" max="8703" width="21" style="253" customWidth="1"/>
    <col min="8704" max="8704" width="16.42578125" style="253" customWidth="1"/>
    <col min="8705" max="8705" width="17.5703125" style="253" customWidth="1"/>
    <col min="8706" max="8706" width="13.140625" style="253" customWidth="1"/>
    <col min="8707" max="8707" width="11.28515625" style="253" customWidth="1"/>
    <col min="8708" max="8708" width="13.7109375" style="253" customWidth="1"/>
    <col min="8709" max="8958" width="9.140625" style="253"/>
    <col min="8959" max="8959" width="21" style="253" customWidth="1"/>
    <col min="8960" max="8960" width="16.42578125" style="253" customWidth="1"/>
    <col min="8961" max="8961" width="17.5703125" style="253" customWidth="1"/>
    <col min="8962" max="8962" width="13.140625" style="253" customWidth="1"/>
    <col min="8963" max="8963" width="11.28515625" style="253" customWidth="1"/>
    <col min="8964" max="8964" width="13.7109375" style="253" customWidth="1"/>
    <col min="8965" max="9214" width="9.140625" style="253"/>
    <col min="9215" max="9215" width="21" style="253" customWidth="1"/>
    <col min="9216" max="9216" width="16.42578125" style="253" customWidth="1"/>
    <col min="9217" max="9217" width="17.5703125" style="253" customWidth="1"/>
    <col min="9218" max="9218" width="13.140625" style="253" customWidth="1"/>
    <col min="9219" max="9219" width="11.28515625" style="253" customWidth="1"/>
    <col min="9220" max="9220" width="13.7109375" style="253" customWidth="1"/>
    <col min="9221" max="9470" width="9.140625" style="253"/>
    <col min="9471" max="9471" width="21" style="253" customWidth="1"/>
    <col min="9472" max="9472" width="16.42578125" style="253" customWidth="1"/>
    <col min="9473" max="9473" width="17.5703125" style="253" customWidth="1"/>
    <col min="9474" max="9474" width="13.140625" style="253" customWidth="1"/>
    <col min="9475" max="9475" width="11.28515625" style="253" customWidth="1"/>
    <col min="9476" max="9476" width="13.7109375" style="253" customWidth="1"/>
    <col min="9477" max="9726" width="9.140625" style="253"/>
    <col min="9727" max="9727" width="21" style="253" customWidth="1"/>
    <col min="9728" max="9728" width="16.42578125" style="253" customWidth="1"/>
    <col min="9729" max="9729" width="17.5703125" style="253" customWidth="1"/>
    <col min="9730" max="9730" width="13.140625" style="253" customWidth="1"/>
    <col min="9731" max="9731" width="11.28515625" style="253" customWidth="1"/>
    <col min="9732" max="9732" width="13.7109375" style="253" customWidth="1"/>
    <col min="9733" max="9982" width="9.140625" style="253"/>
    <col min="9983" max="9983" width="21" style="253" customWidth="1"/>
    <col min="9984" max="9984" width="16.42578125" style="253" customWidth="1"/>
    <col min="9985" max="9985" width="17.5703125" style="253" customWidth="1"/>
    <col min="9986" max="9986" width="13.140625" style="253" customWidth="1"/>
    <col min="9987" max="9987" width="11.28515625" style="253" customWidth="1"/>
    <col min="9988" max="9988" width="13.7109375" style="253" customWidth="1"/>
    <col min="9989" max="10238" width="9.140625" style="253"/>
    <col min="10239" max="10239" width="21" style="253" customWidth="1"/>
    <col min="10240" max="10240" width="16.42578125" style="253" customWidth="1"/>
    <col min="10241" max="10241" width="17.5703125" style="253" customWidth="1"/>
    <col min="10242" max="10242" width="13.140625" style="253" customWidth="1"/>
    <col min="10243" max="10243" width="11.28515625" style="253" customWidth="1"/>
    <col min="10244" max="10244" width="13.7109375" style="253" customWidth="1"/>
    <col min="10245" max="10494" width="9.140625" style="253"/>
    <col min="10495" max="10495" width="21" style="253" customWidth="1"/>
    <col min="10496" max="10496" width="16.42578125" style="253" customWidth="1"/>
    <col min="10497" max="10497" width="17.5703125" style="253" customWidth="1"/>
    <col min="10498" max="10498" width="13.140625" style="253" customWidth="1"/>
    <col min="10499" max="10499" width="11.28515625" style="253" customWidth="1"/>
    <col min="10500" max="10500" width="13.7109375" style="253" customWidth="1"/>
    <col min="10501" max="10750" width="9.140625" style="253"/>
    <col min="10751" max="10751" width="21" style="253" customWidth="1"/>
    <col min="10752" max="10752" width="16.42578125" style="253" customWidth="1"/>
    <col min="10753" max="10753" width="17.5703125" style="253" customWidth="1"/>
    <col min="10754" max="10754" width="13.140625" style="253" customWidth="1"/>
    <col min="10755" max="10755" width="11.28515625" style="253" customWidth="1"/>
    <col min="10756" max="10756" width="13.7109375" style="253" customWidth="1"/>
    <col min="10757" max="11006" width="9.140625" style="253"/>
    <col min="11007" max="11007" width="21" style="253" customWidth="1"/>
    <col min="11008" max="11008" width="16.42578125" style="253" customWidth="1"/>
    <col min="11009" max="11009" width="17.5703125" style="253" customWidth="1"/>
    <col min="11010" max="11010" width="13.140625" style="253" customWidth="1"/>
    <col min="11011" max="11011" width="11.28515625" style="253" customWidth="1"/>
    <col min="11012" max="11012" width="13.7109375" style="253" customWidth="1"/>
    <col min="11013" max="11262" width="9.140625" style="253"/>
    <col min="11263" max="11263" width="21" style="253" customWidth="1"/>
    <col min="11264" max="11264" width="16.42578125" style="253" customWidth="1"/>
    <col min="11265" max="11265" width="17.5703125" style="253" customWidth="1"/>
    <col min="11266" max="11266" width="13.140625" style="253" customWidth="1"/>
    <col min="11267" max="11267" width="11.28515625" style="253" customWidth="1"/>
    <col min="11268" max="11268" width="13.7109375" style="253" customWidth="1"/>
    <col min="11269" max="11518" width="9.140625" style="253"/>
    <col min="11519" max="11519" width="21" style="253" customWidth="1"/>
    <col min="11520" max="11520" width="16.42578125" style="253" customWidth="1"/>
    <col min="11521" max="11521" width="17.5703125" style="253" customWidth="1"/>
    <col min="11522" max="11522" width="13.140625" style="253" customWidth="1"/>
    <col min="11523" max="11523" width="11.28515625" style="253" customWidth="1"/>
    <col min="11524" max="11524" width="13.7109375" style="253" customWidth="1"/>
    <col min="11525" max="11774" width="9.140625" style="253"/>
    <col min="11775" max="11775" width="21" style="253" customWidth="1"/>
    <col min="11776" max="11776" width="16.42578125" style="253" customWidth="1"/>
    <col min="11777" max="11777" width="17.5703125" style="253" customWidth="1"/>
    <col min="11778" max="11778" width="13.140625" style="253" customWidth="1"/>
    <col min="11779" max="11779" width="11.28515625" style="253" customWidth="1"/>
    <col min="11780" max="11780" width="13.7109375" style="253" customWidth="1"/>
    <col min="11781" max="12030" width="9.140625" style="253"/>
    <col min="12031" max="12031" width="21" style="253" customWidth="1"/>
    <col min="12032" max="12032" width="16.42578125" style="253" customWidth="1"/>
    <col min="12033" max="12033" width="17.5703125" style="253" customWidth="1"/>
    <col min="12034" max="12034" width="13.140625" style="253" customWidth="1"/>
    <col min="12035" max="12035" width="11.28515625" style="253" customWidth="1"/>
    <col min="12036" max="12036" width="13.7109375" style="253" customWidth="1"/>
    <col min="12037" max="12286" width="9.140625" style="253"/>
    <col min="12287" max="12287" width="21" style="253" customWidth="1"/>
    <col min="12288" max="12288" width="16.42578125" style="253" customWidth="1"/>
    <col min="12289" max="12289" width="17.5703125" style="253" customWidth="1"/>
    <col min="12290" max="12290" width="13.140625" style="253" customWidth="1"/>
    <col min="12291" max="12291" width="11.28515625" style="253" customWidth="1"/>
    <col min="12292" max="12292" width="13.7109375" style="253" customWidth="1"/>
    <col min="12293" max="12542" width="9.140625" style="253"/>
    <col min="12543" max="12543" width="21" style="253" customWidth="1"/>
    <col min="12544" max="12544" width="16.42578125" style="253" customWidth="1"/>
    <col min="12545" max="12545" width="17.5703125" style="253" customWidth="1"/>
    <col min="12546" max="12546" width="13.140625" style="253" customWidth="1"/>
    <col min="12547" max="12547" width="11.28515625" style="253" customWidth="1"/>
    <col min="12548" max="12548" width="13.7109375" style="253" customWidth="1"/>
    <col min="12549" max="12798" width="9.140625" style="253"/>
    <col min="12799" max="12799" width="21" style="253" customWidth="1"/>
    <col min="12800" max="12800" width="16.42578125" style="253" customWidth="1"/>
    <col min="12801" max="12801" width="17.5703125" style="253" customWidth="1"/>
    <col min="12802" max="12802" width="13.140625" style="253" customWidth="1"/>
    <col min="12803" max="12803" width="11.28515625" style="253" customWidth="1"/>
    <col min="12804" max="12804" width="13.7109375" style="253" customWidth="1"/>
    <col min="12805" max="13054" width="9.140625" style="253"/>
    <col min="13055" max="13055" width="21" style="253" customWidth="1"/>
    <col min="13056" max="13056" width="16.42578125" style="253" customWidth="1"/>
    <col min="13057" max="13057" width="17.5703125" style="253" customWidth="1"/>
    <col min="13058" max="13058" width="13.140625" style="253" customWidth="1"/>
    <col min="13059" max="13059" width="11.28515625" style="253" customWidth="1"/>
    <col min="13060" max="13060" width="13.7109375" style="253" customWidth="1"/>
    <col min="13061" max="13310" width="9.140625" style="253"/>
    <col min="13311" max="13311" width="21" style="253" customWidth="1"/>
    <col min="13312" max="13312" width="16.42578125" style="253" customWidth="1"/>
    <col min="13313" max="13313" width="17.5703125" style="253" customWidth="1"/>
    <col min="13314" max="13314" width="13.140625" style="253" customWidth="1"/>
    <col min="13315" max="13315" width="11.28515625" style="253" customWidth="1"/>
    <col min="13316" max="13316" width="13.7109375" style="253" customWidth="1"/>
    <col min="13317" max="13566" width="9.140625" style="253"/>
    <col min="13567" max="13567" width="21" style="253" customWidth="1"/>
    <col min="13568" max="13568" width="16.42578125" style="253" customWidth="1"/>
    <col min="13569" max="13569" width="17.5703125" style="253" customWidth="1"/>
    <col min="13570" max="13570" width="13.140625" style="253" customWidth="1"/>
    <col min="13571" max="13571" width="11.28515625" style="253" customWidth="1"/>
    <col min="13572" max="13572" width="13.7109375" style="253" customWidth="1"/>
    <col min="13573" max="13822" width="9.140625" style="253"/>
    <col min="13823" max="13823" width="21" style="253" customWidth="1"/>
    <col min="13824" max="13824" width="16.42578125" style="253" customWidth="1"/>
    <col min="13825" max="13825" width="17.5703125" style="253" customWidth="1"/>
    <col min="13826" max="13826" width="13.140625" style="253" customWidth="1"/>
    <col min="13827" max="13827" width="11.28515625" style="253" customWidth="1"/>
    <col min="13828" max="13828" width="13.7109375" style="253" customWidth="1"/>
    <col min="13829" max="14078" width="9.140625" style="253"/>
    <col min="14079" max="14079" width="21" style="253" customWidth="1"/>
    <col min="14080" max="14080" width="16.42578125" style="253" customWidth="1"/>
    <col min="14081" max="14081" width="17.5703125" style="253" customWidth="1"/>
    <col min="14082" max="14082" width="13.140625" style="253" customWidth="1"/>
    <col min="14083" max="14083" width="11.28515625" style="253" customWidth="1"/>
    <col min="14084" max="14084" width="13.7109375" style="253" customWidth="1"/>
    <col min="14085" max="14334" width="9.140625" style="253"/>
    <col min="14335" max="14335" width="21" style="253" customWidth="1"/>
    <col min="14336" max="14336" width="16.42578125" style="253" customWidth="1"/>
    <col min="14337" max="14337" width="17.5703125" style="253" customWidth="1"/>
    <col min="14338" max="14338" width="13.140625" style="253" customWidth="1"/>
    <col min="14339" max="14339" width="11.28515625" style="253" customWidth="1"/>
    <col min="14340" max="14340" width="13.7109375" style="253" customWidth="1"/>
    <col min="14341" max="14590" width="9.140625" style="253"/>
    <col min="14591" max="14591" width="21" style="253" customWidth="1"/>
    <col min="14592" max="14592" width="16.42578125" style="253" customWidth="1"/>
    <col min="14593" max="14593" width="17.5703125" style="253" customWidth="1"/>
    <col min="14594" max="14594" width="13.140625" style="253" customWidth="1"/>
    <col min="14595" max="14595" width="11.28515625" style="253" customWidth="1"/>
    <col min="14596" max="14596" width="13.7109375" style="253" customWidth="1"/>
    <col min="14597" max="14846" width="9.140625" style="253"/>
    <col min="14847" max="14847" width="21" style="253" customWidth="1"/>
    <col min="14848" max="14848" width="16.42578125" style="253" customWidth="1"/>
    <col min="14849" max="14849" width="17.5703125" style="253" customWidth="1"/>
    <col min="14850" max="14850" width="13.140625" style="253" customWidth="1"/>
    <col min="14851" max="14851" width="11.28515625" style="253" customWidth="1"/>
    <col min="14852" max="14852" width="13.7109375" style="253" customWidth="1"/>
    <col min="14853" max="15102" width="9.140625" style="253"/>
    <col min="15103" max="15103" width="21" style="253" customWidth="1"/>
    <col min="15104" max="15104" width="16.42578125" style="253" customWidth="1"/>
    <col min="15105" max="15105" width="17.5703125" style="253" customWidth="1"/>
    <col min="15106" max="15106" width="13.140625" style="253" customWidth="1"/>
    <col min="15107" max="15107" width="11.28515625" style="253" customWidth="1"/>
    <col min="15108" max="15108" width="13.7109375" style="253" customWidth="1"/>
    <col min="15109" max="15358" width="9.140625" style="253"/>
    <col min="15359" max="15359" width="21" style="253" customWidth="1"/>
    <col min="15360" max="15360" width="16.42578125" style="253" customWidth="1"/>
    <col min="15361" max="15361" width="17.5703125" style="253" customWidth="1"/>
    <col min="15362" max="15362" width="13.140625" style="253" customWidth="1"/>
    <col min="15363" max="15363" width="11.28515625" style="253" customWidth="1"/>
    <col min="15364" max="15364" width="13.7109375" style="253" customWidth="1"/>
    <col min="15365" max="15614" width="9.140625" style="253"/>
    <col min="15615" max="15615" width="21" style="253" customWidth="1"/>
    <col min="15616" max="15616" width="16.42578125" style="253" customWidth="1"/>
    <col min="15617" max="15617" width="17.5703125" style="253" customWidth="1"/>
    <col min="15618" max="15618" width="13.140625" style="253" customWidth="1"/>
    <col min="15619" max="15619" width="11.28515625" style="253" customWidth="1"/>
    <col min="15620" max="15620" width="13.7109375" style="253" customWidth="1"/>
    <col min="15621" max="15870" width="9.140625" style="253"/>
    <col min="15871" max="15871" width="21" style="253" customWidth="1"/>
    <col min="15872" max="15872" width="16.42578125" style="253" customWidth="1"/>
    <col min="15873" max="15873" width="17.5703125" style="253" customWidth="1"/>
    <col min="15874" max="15874" width="13.140625" style="253" customWidth="1"/>
    <col min="15875" max="15875" width="11.28515625" style="253" customWidth="1"/>
    <col min="15876" max="15876" width="13.7109375" style="253" customWidth="1"/>
    <col min="15877" max="16126" width="9.140625" style="253"/>
    <col min="16127" max="16127" width="21" style="253" customWidth="1"/>
    <col min="16128" max="16128" width="16.42578125" style="253" customWidth="1"/>
    <col min="16129" max="16129" width="17.5703125" style="253" customWidth="1"/>
    <col min="16130" max="16130" width="13.140625" style="253" customWidth="1"/>
    <col min="16131" max="16131" width="11.28515625" style="253" customWidth="1"/>
    <col min="16132" max="16132" width="13.7109375" style="253" customWidth="1"/>
    <col min="16133" max="16382" width="9.140625" style="253"/>
    <col min="16383" max="16384" width="9.140625" style="253" customWidth="1"/>
  </cols>
  <sheetData>
    <row r="1" spans="1:7" ht="43.5" customHeight="1" x14ac:dyDescent="0.25">
      <c r="A1" s="399" t="s">
        <v>329</v>
      </c>
      <c r="B1" s="400" t="s">
        <v>364</v>
      </c>
      <c r="C1" s="401" t="s">
        <v>365</v>
      </c>
      <c r="D1" s="401" t="s">
        <v>366</v>
      </c>
      <c r="E1" s="401" t="s">
        <v>19</v>
      </c>
      <c r="F1" s="402" t="s">
        <v>339</v>
      </c>
      <c r="G1" s="190"/>
    </row>
    <row r="2" spans="1:7" ht="12" customHeight="1" x14ac:dyDescent="0.25">
      <c r="A2" s="615" t="s">
        <v>359</v>
      </c>
      <c r="B2" s="403" t="s">
        <v>612</v>
      </c>
      <c r="C2" s="616" t="s">
        <v>450</v>
      </c>
      <c r="D2" s="616" t="s">
        <v>613</v>
      </c>
      <c r="E2" s="616" t="s">
        <v>405</v>
      </c>
      <c r="F2" s="616"/>
      <c r="G2" s="190"/>
    </row>
    <row r="3" spans="1:7" s="254" customFormat="1" x14ac:dyDescent="0.25">
      <c r="A3" s="404" t="s">
        <v>307</v>
      </c>
      <c r="B3" s="405" t="s">
        <v>614</v>
      </c>
      <c r="C3" s="617" t="s">
        <v>390</v>
      </c>
      <c r="D3" s="617" t="s">
        <v>451</v>
      </c>
      <c r="E3" s="617" t="s">
        <v>615</v>
      </c>
      <c r="F3" s="618" t="s">
        <v>616</v>
      </c>
      <c r="G3" s="191"/>
    </row>
    <row r="4" spans="1:7" x14ac:dyDescent="0.25">
      <c r="A4" s="404" t="s">
        <v>310</v>
      </c>
      <c r="B4" s="405" t="s">
        <v>617</v>
      </c>
      <c r="C4" s="617" t="s">
        <v>396</v>
      </c>
      <c r="D4" s="617" t="s">
        <v>618</v>
      </c>
      <c r="E4" s="617"/>
      <c r="F4" s="618" t="s">
        <v>399</v>
      </c>
      <c r="G4" s="190"/>
    </row>
    <row r="5" spans="1:7" x14ac:dyDescent="0.25">
      <c r="A5" s="404" t="s">
        <v>310</v>
      </c>
      <c r="B5" s="405" t="s">
        <v>619</v>
      </c>
      <c r="C5" s="617" t="s">
        <v>380</v>
      </c>
      <c r="D5" s="617" t="s">
        <v>378</v>
      </c>
      <c r="E5" s="617" t="s">
        <v>620</v>
      </c>
      <c r="F5" s="618"/>
      <c r="G5" s="190"/>
    </row>
    <row r="6" spans="1:7" s="254" customFormat="1" x14ac:dyDescent="0.25">
      <c r="A6" s="404" t="s">
        <v>310</v>
      </c>
      <c r="B6" s="405"/>
      <c r="C6" s="617"/>
      <c r="D6" s="617"/>
      <c r="E6" s="617"/>
      <c r="F6" s="618" t="s">
        <v>407</v>
      </c>
      <c r="G6" s="191"/>
    </row>
    <row r="7" spans="1:7" x14ac:dyDescent="0.25">
      <c r="A7" s="404" t="s">
        <v>311</v>
      </c>
      <c r="B7" s="405" t="s">
        <v>408</v>
      </c>
      <c r="C7" s="617" t="s">
        <v>380</v>
      </c>
      <c r="D7" s="617" t="s">
        <v>381</v>
      </c>
      <c r="E7" s="617"/>
      <c r="F7" s="618"/>
      <c r="G7" s="190"/>
    </row>
    <row r="8" spans="1:7" x14ac:dyDescent="0.25">
      <c r="A8" s="404" t="s">
        <v>311</v>
      </c>
      <c r="B8" s="405" t="s">
        <v>408</v>
      </c>
      <c r="C8" s="617" t="s">
        <v>373</v>
      </c>
      <c r="D8" s="617" t="s">
        <v>395</v>
      </c>
      <c r="E8" s="617"/>
      <c r="F8" s="618"/>
      <c r="G8" s="190"/>
    </row>
    <row r="9" spans="1:7" x14ac:dyDescent="0.25">
      <c r="A9" s="404" t="s">
        <v>311</v>
      </c>
      <c r="B9" s="405" t="s">
        <v>397</v>
      </c>
      <c r="C9" s="617" t="s">
        <v>379</v>
      </c>
      <c r="D9" s="617" t="s">
        <v>398</v>
      </c>
      <c r="E9" s="617" t="s">
        <v>621</v>
      </c>
      <c r="F9" s="618"/>
      <c r="G9" s="190"/>
    </row>
    <row r="10" spans="1:7" x14ac:dyDescent="0.25">
      <c r="A10" s="404" t="s">
        <v>311</v>
      </c>
      <c r="B10" s="405"/>
      <c r="C10" s="617"/>
      <c r="D10" s="617"/>
      <c r="E10" s="617"/>
      <c r="F10" s="618" t="s">
        <v>399</v>
      </c>
      <c r="G10" s="190"/>
    </row>
    <row r="11" spans="1:7" s="254" customFormat="1" x14ac:dyDescent="0.25">
      <c r="A11" s="404" t="s">
        <v>311</v>
      </c>
      <c r="B11" s="405"/>
      <c r="C11" s="617"/>
      <c r="D11" s="617"/>
      <c r="E11" s="617"/>
      <c r="F11" s="618"/>
      <c r="G11" s="191"/>
    </row>
    <row r="12" spans="1:7" x14ac:dyDescent="0.25">
      <c r="A12" s="406" t="s">
        <v>334</v>
      </c>
      <c r="B12" s="405" t="s">
        <v>409</v>
      </c>
      <c r="C12" s="617" t="s">
        <v>622</v>
      </c>
      <c r="D12" s="617" t="s">
        <v>623</v>
      </c>
      <c r="E12" s="617" t="s">
        <v>624</v>
      </c>
      <c r="F12" s="618"/>
      <c r="G12" s="190"/>
    </row>
    <row r="13" spans="1:7" x14ac:dyDescent="0.25">
      <c r="A13" s="406" t="s">
        <v>335</v>
      </c>
      <c r="B13" s="405" t="s">
        <v>406</v>
      </c>
      <c r="C13" s="617" t="s">
        <v>373</v>
      </c>
      <c r="D13" s="617" t="s">
        <v>452</v>
      </c>
      <c r="E13" s="617" t="s">
        <v>453</v>
      </c>
      <c r="F13" s="618" t="s">
        <v>399</v>
      </c>
      <c r="G13" s="190"/>
    </row>
    <row r="14" spans="1:7" s="254" customFormat="1" x14ac:dyDescent="0.25">
      <c r="A14" s="406" t="s">
        <v>335</v>
      </c>
      <c r="B14" s="405"/>
      <c r="C14" s="617"/>
      <c r="D14" s="617"/>
      <c r="E14" s="617"/>
      <c r="F14" s="618"/>
      <c r="G14" s="191"/>
    </row>
    <row r="15" spans="1:7" x14ac:dyDescent="0.25">
      <c r="A15" s="407" t="s">
        <v>336</v>
      </c>
      <c r="B15" s="408" t="s">
        <v>625</v>
      </c>
      <c r="C15" s="409" t="s">
        <v>626</v>
      </c>
      <c r="D15" s="409" t="s">
        <v>627</v>
      </c>
      <c r="E15" s="409" t="s">
        <v>628</v>
      </c>
      <c r="F15" s="410" t="s">
        <v>629</v>
      </c>
      <c r="G15" s="190"/>
    </row>
    <row r="16" spans="1:7" x14ac:dyDescent="0.25">
      <c r="A16" s="407" t="s">
        <v>337</v>
      </c>
      <c r="B16" s="411" t="s">
        <v>454</v>
      </c>
      <c r="C16" s="412" t="s">
        <v>455</v>
      </c>
      <c r="D16" s="412" t="s">
        <v>456</v>
      </c>
      <c r="E16" s="412" t="s">
        <v>457</v>
      </c>
      <c r="F16" s="413" t="s">
        <v>458</v>
      </c>
      <c r="G16" s="190"/>
    </row>
    <row r="17" spans="1:7" ht="15.75" thickBot="1" x14ac:dyDescent="0.3">
      <c r="A17" s="414" t="s">
        <v>324</v>
      </c>
      <c r="B17" s="415" t="s">
        <v>630</v>
      </c>
      <c r="C17" s="416" t="s">
        <v>631</v>
      </c>
      <c r="D17" s="416" t="s">
        <v>632</v>
      </c>
      <c r="E17" s="416" t="s">
        <v>633</v>
      </c>
      <c r="F17" s="417" t="s">
        <v>634</v>
      </c>
      <c r="G17" s="190"/>
    </row>
    <row r="18" spans="1:7" x14ac:dyDescent="0.25">
      <c r="A18" s="418" t="s">
        <v>340</v>
      </c>
      <c r="B18" s="418"/>
      <c r="C18" s="418"/>
      <c r="D18" s="418"/>
      <c r="E18" s="418"/>
      <c r="F18" s="418"/>
      <c r="G18" s="190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Normal="100" workbookViewId="0">
      <selection activeCell="L26" sqref="L26"/>
    </sheetView>
  </sheetViews>
  <sheetFormatPr defaultColWidth="9.140625" defaultRowHeight="15" x14ac:dyDescent="0.25"/>
  <cols>
    <col min="1" max="1" width="44" style="240" customWidth="1"/>
    <col min="2" max="2" width="16.5703125" style="240" customWidth="1"/>
    <col min="3" max="3" width="16" style="240" customWidth="1"/>
    <col min="4" max="4" width="18.28515625" style="240" customWidth="1"/>
    <col min="5" max="5" width="17.140625" style="240" customWidth="1"/>
    <col min="6" max="6" width="17" style="240" customWidth="1"/>
    <col min="7" max="7" width="17.5703125" style="240" customWidth="1"/>
    <col min="8" max="8" width="17.28515625" style="240" customWidth="1"/>
    <col min="9" max="9" width="16.28515625" style="240" customWidth="1"/>
    <col min="10" max="10" width="17.85546875" style="240" customWidth="1"/>
    <col min="11" max="16384" width="9.140625" style="240"/>
  </cols>
  <sheetData>
    <row r="1" spans="1:10" ht="28.5" x14ac:dyDescent="0.25">
      <c r="A1" s="338"/>
      <c r="B1" s="466" t="s">
        <v>375</v>
      </c>
      <c r="C1" s="466"/>
      <c r="D1" s="466"/>
      <c r="E1" s="466"/>
      <c r="F1" s="466"/>
      <c r="G1" s="466"/>
      <c r="H1" s="466"/>
      <c r="I1" s="466"/>
      <c r="J1" s="467"/>
    </row>
    <row r="2" spans="1:10" ht="26.25" x14ac:dyDescent="0.25">
      <c r="A2" s="339" t="s">
        <v>635</v>
      </c>
      <c r="B2" s="468" t="s">
        <v>267</v>
      </c>
      <c r="C2" s="468"/>
      <c r="D2" s="468"/>
      <c r="E2" s="468"/>
      <c r="F2" s="468"/>
      <c r="G2" s="468"/>
      <c r="H2" s="468"/>
      <c r="I2" s="468"/>
      <c r="J2" s="469"/>
    </row>
    <row r="3" spans="1:10" ht="26.25" x14ac:dyDescent="0.4">
      <c r="A3" s="340" t="s">
        <v>636</v>
      </c>
      <c r="B3" s="470" t="s">
        <v>268</v>
      </c>
      <c r="C3" s="471"/>
      <c r="D3" s="471"/>
      <c r="E3" s="471"/>
      <c r="F3" s="471"/>
      <c r="G3" s="471"/>
      <c r="H3" s="471"/>
      <c r="I3" s="471"/>
      <c r="J3" s="472"/>
    </row>
    <row r="4" spans="1:10" ht="33.75" x14ac:dyDescent="0.25">
      <c r="A4" s="341"/>
      <c r="B4" s="473" t="s">
        <v>269</v>
      </c>
      <c r="C4" s="474"/>
      <c r="D4" s="474"/>
      <c r="E4" s="474"/>
      <c r="F4" s="474"/>
      <c r="G4" s="474"/>
      <c r="H4" s="474"/>
      <c r="I4" s="474"/>
      <c r="J4" s="475"/>
    </row>
    <row r="5" spans="1:10" ht="14.25" customHeight="1" thickBot="1" x14ac:dyDescent="0.3">
      <c r="A5" s="341"/>
      <c r="B5" s="473" t="s">
        <v>270</v>
      </c>
      <c r="C5" s="474"/>
      <c r="D5" s="474"/>
      <c r="E5" s="474"/>
      <c r="F5" s="474"/>
      <c r="G5" s="474"/>
      <c r="H5" s="474"/>
      <c r="I5" s="474"/>
      <c r="J5" s="475"/>
    </row>
    <row r="6" spans="1:10" ht="15.95" customHeight="1" thickBot="1" x14ac:dyDescent="0.3">
      <c r="A6" s="476" t="s">
        <v>271</v>
      </c>
      <c r="B6" s="477"/>
      <c r="C6" s="477"/>
      <c r="D6" s="477"/>
      <c r="E6" s="477"/>
      <c r="F6" s="477"/>
      <c r="G6" s="477"/>
      <c r="H6" s="477"/>
      <c r="I6" s="477"/>
      <c r="J6" s="478"/>
    </row>
    <row r="7" spans="1:10" ht="15.75" x14ac:dyDescent="0.25">
      <c r="A7" s="333"/>
      <c r="B7" s="333"/>
      <c r="C7" s="333"/>
      <c r="D7" s="333"/>
      <c r="E7" s="333"/>
      <c r="F7" s="333"/>
      <c r="G7" s="333"/>
      <c r="H7" s="333"/>
      <c r="I7" s="333"/>
      <c r="J7" s="333"/>
    </row>
    <row r="8" spans="1:10" ht="15.75" thickBot="1" x14ac:dyDescent="0.3">
      <c r="A8" s="479"/>
      <c r="B8" s="480"/>
      <c r="C8" s="480"/>
      <c r="D8" s="480"/>
      <c r="E8" s="480"/>
      <c r="F8" s="480"/>
      <c r="G8" s="480"/>
      <c r="H8" s="480"/>
      <c r="I8" s="481"/>
      <c r="J8" s="481"/>
    </row>
    <row r="9" spans="1:10" ht="16.5" thickBot="1" x14ac:dyDescent="0.3">
      <c r="A9" s="256" t="s">
        <v>272</v>
      </c>
      <c r="B9" s="460" t="s">
        <v>273</v>
      </c>
      <c r="C9" s="461"/>
      <c r="D9" s="462"/>
      <c r="E9" s="463" t="s">
        <v>274</v>
      </c>
      <c r="F9" s="464"/>
      <c r="G9" s="465"/>
      <c r="H9" s="463" t="s">
        <v>275</v>
      </c>
      <c r="I9" s="464"/>
      <c r="J9" s="465"/>
    </row>
    <row r="10" spans="1:10" ht="63.75" thickBot="1" x14ac:dyDescent="0.3">
      <c r="A10" s="257"/>
      <c r="B10" s="258" t="s">
        <v>637</v>
      </c>
      <c r="C10" s="258" t="s">
        <v>638</v>
      </c>
      <c r="D10" s="259" t="s">
        <v>276</v>
      </c>
      <c r="E10" s="258" t="s">
        <v>637</v>
      </c>
      <c r="F10" s="258" t="s">
        <v>638</v>
      </c>
      <c r="G10" s="259" t="s">
        <v>276</v>
      </c>
      <c r="H10" s="258" t="s">
        <v>637</v>
      </c>
      <c r="I10" s="258" t="s">
        <v>638</v>
      </c>
      <c r="J10" s="259" t="s">
        <v>276</v>
      </c>
    </row>
    <row r="11" spans="1:10" ht="31.5" x14ac:dyDescent="0.25">
      <c r="A11" s="260" t="s">
        <v>277</v>
      </c>
      <c r="B11" s="263">
        <v>2.2000000000000002</v>
      </c>
      <c r="C11" s="261">
        <v>2.5</v>
      </c>
      <c r="D11" s="262">
        <f t="shared" ref="D11" si="0">((B11-C11)/C11)*100</f>
        <v>-11.999999999999993</v>
      </c>
      <c r="E11" s="263">
        <v>2.4</v>
      </c>
      <c r="F11" s="263">
        <v>2.4</v>
      </c>
      <c r="G11" s="264">
        <f t="shared" ref="G11:G32" si="1">((E11-F11)/F11)*100</f>
        <v>0</v>
      </c>
      <c r="H11" s="265" t="s">
        <v>261</v>
      </c>
      <c r="I11" s="266" t="s">
        <v>261</v>
      </c>
      <c r="J11" s="267" t="s">
        <v>261</v>
      </c>
    </row>
    <row r="12" spans="1:10" ht="31.5" x14ac:dyDescent="0.25">
      <c r="A12" s="268" t="s">
        <v>278</v>
      </c>
      <c r="B12" s="263" t="s">
        <v>261</v>
      </c>
      <c r="C12" s="263" t="s">
        <v>261</v>
      </c>
      <c r="D12" s="264" t="s">
        <v>261</v>
      </c>
      <c r="E12" s="263">
        <v>2.15</v>
      </c>
      <c r="F12" s="263">
        <v>2.15</v>
      </c>
      <c r="G12" s="264">
        <f t="shared" si="1"/>
        <v>0</v>
      </c>
      <c r="H12" s="269" t="s">
        <v>261</v>
      </c>
      <c r="I12" s="270" t="s">
        <v>261</v>
      </c>
      <c r="J12" s="271" t="s">
        <v>261</v>
      </c>
    </row>
    <row r="13" spans="1:10" ht="15.75" x14ac:dyDescent="0.25">
      <c r="A13" s="268" t="s">
        <v>279</v>
      </c>
      <c r="B13" s="263" t="s">
        <v>261</v>
      </c>
      <c r="C13" s="263" t="s">
        <v>261</v>
      </c>
      <c r="D13" s="264" t="s">
        <v>261</v>
      </c>
      <c r="E13" s="263" t="s">
        <v>261</v>
      </c>
      <c r="F13" s="263" t="s">
        <v>261</v>
      </c>
      <c r="G13" s="264" t="s">
        <v>261</v>
      </c>
      <c r="H13" s="269" t="s">
        <v>261</v>
      </c>
      <c r="I13" s="270" t="s">
        <v>261</v>
      </c>
      <c r="J13" s="271" t="s">
        <v>261</v>
      </c>
    </row>
    <row r="14" spans="1:10" ht="15.75" x14ac:dyDescent="0.25">
      <c r="A14" s="268" t="s">
        <v>280</v>
      </c>
      <c r="B14" s="263">
        <v>2.5</v>
      </c>
      <c r="C14" s="263">
        <v>2.5</v>
      </c>
      <c r="D14" s="264">
        <f t="shared" ref="D14:D15" si="2">((B14-C14)/C14)*100</f>
        <v>0</v>
      </c>
      <c r="E14" s="263">
        <v>2.15</v>
      </c>
      <c r="F14" s="263">
        <v>2.2000000000000002</v>
      </c>
      <c r="G14" s="264">
        <f t="shared" si="1"/>
        <v>-2.2727272727272845</v>
      </c>
      <c r="H14" s="269" t="s">
        <v>261</v>
      </c>
      <c r="I14" s="270" t="s">
        <v>261</v>
      </c>
      <c r="J14" s="271" t="s">
        <v>261</v>
      </c>
    </row>
    <row r="15" spans="1:10" ht="15.75" x14ac:dyDescent="0.25">
      <c r="A15" s="268" t="s">
        <v>281</v>
      </c>
      <c r="B15" s="263">
        <v>4</v>
      </c>
      <c r="C15" s="263">
        <v>4</v>
      </c>
      <c r="D15" s="264">
        <f t="shared" si="2"/>
        <v>0</v>
      </c>
      <c r="E15" s="263">
        <v>4.1500000000000004</v>
      </c>
      <c r="F15" s="263">
        <v>4.1500000000000004</v>
      </c>
      <c r="G15" s="264">
        <f t="shared" si="1"/>
        <v>0</v>
      </c>
      <c r="H15" s="269" t="s">
        <v>261</v>
      </c>
      <c r="I15" s="270" t="s">
        <v>261</v>
      </c>
      <c r="J15" s="271" t="s">
        <v>261</v>
      </c>
    </row>
    <row r="16" spans="1:10" ht="15.75" x14ac:dyDescent="0.25">
      <c r="A16" s="268" t="s">
        <v>282</v>
      </c>
      <c r="B16" s="263" t="s">
        <v>261</v>
      </c>
      <c r="C16" s="263" t="s">
        <v>261</v>
      </c>
      <c r="D16" s="264" t="s">
        <v>261</v>
      </c>
      <c r="E16" s="263" t="s">
        <v>261</v>
      </c>
      <c r="F16" s="263" t="s">
        <v>261</v>
      </c>
      <c r="G16" s="264" t="s">
        <v>261</v>
      </c>
      <c r="H16" s="269" t="s">
        <v>261</v>
      </c>
      <c r="I16" s="270" t="s">
        <v>261</v>
      </c>
      <c r="J16" s="271" t="s">
        <v>261</v>
      </c>
    </row>
    <row r="17" spans="1:10" ht="16.5" customHeight="1" x14ac:dyDescent="0.25">
      <c r="A17" s="268" t="s">
        <v>283</v>
      </c>
      <c r="B17" s="263">
        <v>5.5</v>
      </c>
      <c r="C17" s="263">
        <v>5.5</v>
      </c>
      <c r="D17" s="264" t="s">
        <v>261</v>
      </c>
      <c r="E17" s="263">
        <v>4.25</v>
      </c>
      <c r="F17" s="263">
        <v>4</v>
      </c>
      <c r="G17" s="264">
        <f t="shared" si="1"/>
        <v>6.25</v>
      </c>
      <c r="H17" s="269" t="s">
        <v>261</v>
      </c>
      <c r="I17" s="270" t="s">
        <v>261</v>
      </c>
      <c r="J17" s="271" t="s">
        <v>261</v>
      </c>
    </row>
    <row r="18" spans="1:10" ht="15.75" x14ac:dyDescent="0.25">
      <c r="A18" s="268" t="s">
        <v>284</v>
      </c>
      <c r="B18" s="263" t="s">
        <v>261</v>
      </c>
      <c r="C18" s="263" t="s">
        <v>261</v>
      </c>
      <c r="D18" s="264" t="s">
        <v>261</v>
      </c>
      <c r="E18" s="263" t="s">
        <v>261</v>
      </c>
      <c r="F18" s="263" t="s">
        <v>261</v>
      </c>
      <c r="G18" s="264" t="s">
        <v>261</v>
      </c>
      <c r="H18" s="269" t="s">
        <v>261</v>
      </c>
      <c r="I18" s="270" t="s">
        <v>261</v>
      </c>
      <c r="J18" s="271" t="s">
        <v>261</v>
      </c>
    </row>
    <row r="19" spans="1:10" ht="15.75" x14ac:dyDescent="0.25">
      <c r="A19" s="268" t="s">
        <v>285</v>
      </c>
      <c r="B19" s="263">
        <v>1.4</v>
      </c>
      <c r="C19" s="263">
        <v>1.45</v>
      </c>
      <c r="D19" s="264">
        <f t="shared" ref="D19:D20" si="3">((B19-C19)/C19)*100</f>
        <v>-3.4482758620689689</v>
      </c>
      <c r="E19" s="263">
        <v>1.3</v>
      </c>
      <c r="F19" s="263">
        <v>1.55</v>
      </c>
      <c r="G19" s="264">
        <f t="shared" si="1"/>
        <v>-16.129032258064516</v>
      </c>
      <c r="H19" s="269" t="s">
        <v>261</v>
      </c>
      <c r="I19" s="270">
        <v>1.7957478632478632</v>
      </c>
      <c r="J19" s="271" t="s">
        <v>261</v>
      </c>
    </row>
    <row r="20" spans="1:10" ht="15" customHeight="1" x14ac:dyDescent="0.25">
      <c r="A20" s="268" t="s">
        <v>286</v>
      </c>
      <c r="B20" s="263">
        <v>1.5</v>
      </c>
      <c r="C20" s="263">
        <v>1.6</v>
      </c>
      <c r="D20" s="264">
        <f t="shared" si="3"/>
        <v>-6.2500000000000053</v>
      </c>
      <c r="E20" s="263">
        <v>1.5</v>
      </c>
      <c r="F20" s="263">
        <v>1.55</v>
      </c>
      <c r="G20" s="264">
        <f t="shared" si="1"/>
        <v>-3.2258064516129057</v>
      </c>
      <c r="H20" s="269" t="s">
        <v>261</v>
      </c>
      <c r="I20" s="270">
        <v>2</v>
      </c>
      <c r="J20" s="271" t="s">
        <v>261</v>
      </c>
    </row>
    <row r="21" spans="1:10" ht="15.75" x14ac:dyDescent="0.25">
      <c r="A21" s="268" t="s">
        <v>287</v>
      </c>
      <c r="B21" s="263" t="s">
        <v>261</v>
      </c>
      <c r="C21" s="263" t="s">
        <v>261</v>
      </c>
      <c r="D21" s="264" t="s">
        <v>261</v>
      </c>
      <c r="E21" s="263">
        <v>3.6</v>
      </c>
      <c r="F21" s="263">
        <v>3.6</v>
      </c>
      <c r="G21" s="264">
        <f t="shared" si="1"/>
        <v>0</v>
      </c>
      <c r="H21" s="269" t="s">
        <v>261</v>
      </c>
      <c r="I21" s="270">
        <v>6</v>
      </c>
      <c r="J21" s="271" t="s">
        <v>261</v>
      </c>
    </row>
    <row r="22" spans="1:10" ht="15.75" x14ac:dyDescent="0.25">
      <c r="A22" s="268" t="s">
        <v>288</v>
      </c>
      <c r="B22" s="263" t="s">
        <v>261</v>
      </c>
      <c r="C22" s="263" t="s">
        <v>261</v>
      </c>
      <c r="D22" s="264" t="s">
        <v>261</v>
      </c>
      <c r="E22" s="263" t="s">
        <v>261</v>
      </c>
      <c r="F22" s="263" t="s">
        <v>261</v>
      </c>
      <c r="G22" s="264" t="s">
        <v>261</v>
      </c>
      <c r="H22" s="269" t="s">
        <v>261</v>
      </c>
      <c r="I22" s="270" t="s">
        <v>261</v>
      </c>
      <c r="J22" s="271" t="s">
        <v>261</v>
      </c>
    </row>
    <row r="23" spans="1:10" ht="15.75" x14ac:dyDescent="0.25">
      <c r="A23" s="268" t="s">
        <v>289</v>
      </c>
      <c r="B23" s="263" t="s">
        <v>261</v>
      </c>
      <c r="C23" s="263" t="s">
        <v>261</v>
      </c>
      <c r="D23" s="272" t="s">
        <v>261</v>
      </c>
      <c r="E23" s="263" t="s">
        <v>261</v>
      </c>
      <c r="F23" s="263" t="s">
        <v>261</v>
      </c>
      <c r="G23" s="264" t="s">
        <v>261</v>
      </c>
      <c r="H23" s="269" t="s">
        <v>261</v>
      </c>
      <c r="I23" s="270" t="s">
        <v>261</v>
      </c>
      <c r="J23" s="271" t="s">
        <v>261</v>
      </c>
    </row>
    <row r="24" spans="1:10" ht="15.75" x14ac:dyDescent="0.25">
      <c r="A24" s="268" t="s">
        <v>290</v>
      </c>
      <c r="B24" s="263" t="s">
        <v>261</v>
      </c>
      <c r="C24" s="263" t="s">
        <v>261</v>
      </c>
      <c r="D24" s="272" t="s">
        <v>261</v>
      </c>
      <c r="E24" s="263">
        <v>3.5</v>
      </c>
      <c r="F24" s="263">
        <v>3.5</v>
      </c>
      <c r="G24" s="264">
        <f t="shared" si="1"/>
        <v>0</v>
      </c>
      <c r="H24" s="269" t="s">
        <v>261</v>
      </c>
      <c r="I24" s="270">
        <v>4</v>
      </c>
      <c r="J24" s="271" t="s">
        <v>261</v>
      </c>
    </row>
    <row r="25" spans="1:10" ht="15.75" x14ac:dyDescent="0.25">
      <c r="A25" s="268" t="s">
        <v>291</v>
      </c>
      <c r="B25" s="263" t="s">
        <v>261</v>
      </c>
      <c r="C25" s="263" t="s">
        <v>261</v>
      </c>
      <c r="D25" s="272" t="s">
        <v>261</v>
      </c>
      <c r="E25" s="263" t="s">
        <v>261</v>
      </c>
      <c r="F25" s="263" t="s">
        <v>261</v>
      </c>
      <c r="G25" s="273" t="s">
        <v>261</v>
      </c>
      <c r="H25" s="269" t="s">
        <v>261</v>
      </c>
      <c r="I25" s="270" t="s">
        <v>261</v>
      </c>
      <c r="J25" s="271" t="s">
        <v>261</v>
      </c>
    </row>
    <row r="26" spans="1:10" ht="15.75" x14ac:dyDescent="0.25">
      <c r="A26" s="268" t="s">
        <v>292</v>
      </c>
      <c r="B26" s="263" t="s">
        <v>261</v>
      </c>
      <c r="C26" s="263" t="s">
        <v>261</v>
      </c>
      <c r="D26" s="274" t="s">
        <v>261</v>
      </c>
      <c r="E26" s="263" t="s">
        <v>261</v>
      </c>
      <c r="F26" s="263" t="s">
        <v>261</v>
      </c>
      <c r="G26" s="273" t="s">
        <v>261</v>
      </c>
      <c r="H26" s="269" t="s">
        <v>261</v>
      </c>
      <c r="I26" s="270" t="s">
        <v>261</v>
      </c>
      <c r="J26" s="271" t="s">
        <v>261</v>
      </c>
    </row>
    <row r="27" spans="1:10" ht="15.75" x14ac:dyDescent="0.25">
      <c r="A27" s="268" t="s">
        <v>293</v>
      </c>
      <c r="B27" s="263" t="s">
        <v>261</v>
      </c>
      <c r="C27" s="263" t="s">
        <v>261</v>
      </c>
      <c r="D27" s="274" t="s">
        <v>261</v>
      </c>
      <c r="E27" s="263">
        <v>1.1000000000000001</v>
      </c>
      <c r="F27" s="263">
        <v>1.1000000000000001</v>
      </c>
      <c r="G27" s="273">
        <f t="shared" si="1"/>
        <v>0</v>
      </c>
      <c r="H27" s="269" t="s">
        <v>261</v>
      </c>
      <c r="I27" s="270">
        <v>1.3499999999999999</v>
      </c>
      <c r="J27" s="271" t="s">
        <v>261</v>
      </c>
    </row>
    <row r="28" spans="1:10" ht="15.75" x14ac:dyDescent="0.25">
      <c r="A28" s="268" t="s">
        <v>294</v>
      </c>
      <c r="B28" s="263" t="s">
        <v>261</v>
      </c>
      <c r="C28" s="263" t="s">
        <v>261</v>
      </c>
      <c r="D28" s="274" t="s">
        <v>261</v>
      </c>
      <c r="E28" s="263" t="s">
        <v>261</v>
      </c>
      <c r="F28" s="263" t="s">
        <v>261</v>
      </c>
      <c r="G28" s="273" t="s">
        <v>261</v>
      </c>
      <c r="H28" s="269" t="s">
        <v>261</v>
      </c>
      <c r="I28" s="270" t="s">
        <v>261</v>
      </c>
      <c r="J28" s="271" t="s">
        <v>261</v>
      </c>
    </row>
    <row r="29" spans="1:10" ht="15.75" x14ac:dyDescent="0.25">
      <c r="A29" s="268" t="s">
        <v>295</v>
      </c>
      <c r="B29" s="263" t="s">
        <v>261</v>
      </c>
      <c r="C29" s="263" t="s">
        <v>261</v>
      </c>
      <c r="D29" s="274" t="s">
        <v>261</v>
      </c>
      <c r="E29" s="263">
        <v>2</v>
      </c>
      <c r="F29" s="263">
        <v>2.1</v>
      </c>
      <c r="G29" s="273">
        <f t="shared" si="1"/>
        <v>-4.7619047619047654</v>
      </c>
      <c r="H29" s="269" t="s">
        <v>261</v>
      </c>
      <c r="I29" s="270">
        <v>2.25</v>
      </c>
      <c r="J29" s="271" t="s">
        <v>261</v>
      </c>
    </row>
    <row r="30" spans="1:10" ht="15.75" x14ac:dyDescent="0.25">
      <c r="A30" s="268" t="s">
        <v>296</v>
      </c>
      <c r="B30" s="263" t="s">
        <v>261</v>
      </c>
      <c r="C30" s="263" t="s">
        <v>261</v>
      </c>
      <c r="D30" s="274" t="s">
        <v>261</v>
      </c>
      <c r="E30" s="263" t="s">
        <v>261</v>
      </c>
      <c r="F30" s="263" t="s">
        <v>261</v>
      </c>
      <c r="G30" s="264" t="s">
        <v>261</v>
      </c>
      <c r="H30" s="269" t="s">
        <v>261</v>
      </c>
      <c r="I30" s="270" t="s">
        <v>261</v>
      </c>
      <c r="J30" s="271" t="s">
        <v>261</v>
      </c>
    </row>
    <row r="31" spans="1:10" ht="15.75" x14ac:dyDescent="0.25">
      <c r="A31" s="268" t="s">
        <v>297</v>
      </c>
      <c r="B31" s="263" t="s">
        <v>261</v>
      </c>
      <c r="C31" s="263" t="s">
        <v>261</v>
      </c>
      <c r="D31" s="274" t="s">
        <v>261</v>
      </c>
      <c r="E31" s="263">
        <v>1.1000000000000001</v>
      </c>
      <c r="F31" s="263">
        <v>1.1000000000000001</v>
      </c>
      <c r="G31" s="275">
        <f t="shared" si="1"/>
        <v>0</v>
      </c>
      <c r="H31" s="269" t="s">
        <v>261</v>
      </c>
      <c r="I31" s="270" t="s">
        <v>261</v>
      </c>
      <c r="J31" s="271" t="s">
        <v>261</v>
      </c>
    </row>
    <row r="32" spans="1:10" ht="16.5" thickBot="1" x14ac:dyDescent="0.3">
      <c r="A32" s="276" t="s">
        <v>298</v>
      </c>
      <c r="B32" s="277" t="s">
        <v>261</v>
      </c>
      <c r="C32" s="277" t="s">
        <v>261</v>
      </c>
      <c r="D32" s="278" t="s">
        <v>261</v>
      </c>
      <c r="E32" s="277">
        <v>11</v>
      </c>
      <c r="F32" s="277">
        <v>11</v>
      </c>
      <c r="G32" s="279">
        <f t="shared" si="1"/>
        <v>0</v>
      </c>
      <c r="H32" s="277">
        <v>9.67</v>
      </c>
      <c r="I32" s="277">
        <v>8.2200000000000006</v>
      </c>
      <c r="J32" s="342">
        <f t="shared" ref="J32" si="4">((H32-I32)/I32)*100</f>
        <v>17.639902676399018</v>
      </c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G11:G30 J12:J32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1:L27"/>
  <sheetViews>
    <sheetView showGridLines="0" showZeros="0" zoomScale="90" zoomScaleNormal="90" workbookViewId="0">
      <selection activeCell="P28" sqref="P28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4" width="8.85546875" style="23" bestFit="1" customWidth="1"/>
    <col min="5" max="6" width="8.5703125" style="23" bestFit="1" customWidth="1"/>
    <col min="7" max="8" width="8.85546875" style="23" bestFit="1" customWidth="1"/>
    <col min="9" max="10" width="8.5703125" style="23" bestFit="1" customWidth="1"/>
    <col min="11" max="12" width="8.85546875" style="23" bestFit="1" customWidth="1"/>
    <col min="13" max="16384" width="9.140625" style="23"/>
  </cols>
  <sheetData>
    <row r="1" spans="1:12" ht="17.25" customHeight="1" x14ac:dyDescent="0.2">
      <c r="A1" s="348"/>
      <c r="B1" s="349"/>
      <c r="C1" s="350" t="s">
        <v>141</v>
      </c>
      <c r="D1" s="351"/>
      <c r="E1" s="351"/>
      <c r="F1" s="352"/>
      <c r="G1" s="350" t="s">
        <v>142</v>
      </c>
      <c r="H1" s="351"/>
      <c r="I1" s="351"/>
      <c r="J1" s="352"/>
      <c r="K1" s="350" t="s">
        <v>143</v>
      </c>
      <c r="L1" s="353"/>
    </row>
    <row r="2" spans="1:12" ht="16.5" customHeight="1" x14ac:dyDescent="0.25">
      <c r="A2" s="354" t="s">
        <v>144</v>
      </c>
      <c r="B2" s="355" t="s">
        <v>145</v>
      </c>
      <c r="C2" s="356" t="s">
        <v>116</v>
      </c>
      <c r="D2" s="356"/>
      <c r="E2" s="356" t="s">
        <v>146</v>
      </c>
      <c r="F2" s="357"/>
      <c r="G2" s="356" t="s">
        <v>116</v>
      </c>
      <c r="H2" s="356"/>
      <c r="I2" s="356" t="s">
        <v>146</v>
      </c>
      <c r="J2" s="357"/>
      <c r="K2" s="356" t="s">
        <v>116</v>
      </c>
      <c r="L2" s="358"/>
    </row>
    <row r="3" spans="1:12" ht="15.75" customHeight="1" thickBot="1" x14ac:dyDescent="0.25">
      <c r="A3" s="359"/>
      <c r="B3" s="360"/>
      <c r="C3" s="361" t="s">
        <v>413</v>
      </c>
      <c r="D3" s="362" t="s">
        <v>414</v>
      </c>
      <c r="E3" s="361" t="s">
        <v>413</v>
      </c>
      <c r="F3" s="363" t="s">
        <v>414</v>
      </c>
      <c r="G3" s="364" t="s">
        <v>413</v>
      </c>
      <c r="H3" s="362" t="s">
        <v>414</v>
      </c>
      <c r="I3" s="361" t="s">
        <v>413</v>
      </c>
      <c r="J3" s="363" t="s">
        <v>414</v>
      </c>
      <c r="K3" s="364" t="s">
        <v>413</v>
      </c>
      <c r="L3" s="365" t="s">
        <v>414</v>
      </c>
    </row>
    <row r="4" spans="1:12" ht="16.5" customHeight="1" x14ac:dyDescent="0.2">
      <c r="A4" s="366" t="s">
        <v>147</v>
      </c>
      <c r="B4" s="367" t="s">
        <v>148</v>
      </c>
      <c r="C4" s="368">
        <v>2605.5160000000001</v>
      </c>
      <c r="D4" s="369">
        <v>6600.424</v>
      </c>
      <c r="E4" s="368">
        <v>6652.8990000000003</v>
      </c>
      <c r="F4" s="370">
        <v>20403.39</v>
      </c>
      <c r="G4" s="368">
        <v>2770.0630000000001</v>
      </c>
      <c r="H4" s="369">
        <v>2434.5740000000001</v>
      </c>
      <c r="I4" s="368">
        <v>7393.808</v>
      </c>
      <c r="J4" s="370">
        <v>6776.0259999999998</v>
      </c>
      <c r="K4" s="368">
        <v>-164.54700000000003</v>
      </c>
      <c r="L4" s="371">
        <v>4165.8500000000004</v>
      </c>
    </row>
    <row r="5" spans="1:12" ht="16.5" customHeight="1" x14ac:dyDescent="0.2">
      <c r="A5" s="366" t="s">
        <v>149</v>
      </c>
      <c r="B5" s="367" t="s">
        <v>150</v>
      </c>
      <c r="C5" s="368">
        <v>3117.4769999999999</v>
      </c>
      <c r="D5" s="369">
        <v>6243.8630000000003</v>
      </c>
      <c r="E5" s="368">
        <v>1191.3630000000001</v>
      </c>
      <c r="F5" s="370">
        <v>2646.9110000000001</v>
      </c>
      <c r="G5" s="368">
        <v>57349.483</v>
      </c>
      <c r="H5" s="369">
        <v>50254.423999999999</v>
      </c>
      <c r="I5" s="368">
        <v>28959.613000000001</v>
      </c>
      <c r="J5" s="370">
        <v>25782.659</v>
      </c>
      <c r="K5" s="368">
        <v>-54232.006000000001</v>
      </c>
      <c r="L5" s="371">
        <v>-44010.561000000002</v>
      </c>
    </row>
    <row r="6" spans="1:12" ht="16.5" customHeight="1" x14ac:dyDescent="0.2">
      <c r="A6" s="366" t="s">
        <v>151</v>
      </c>
      <c r="B6" s="367" t="s">
        <v>152</v>
      </c>
      <c r="C6" s="368">
        <v>12900.204</v>
      </c>
      <c r="D6" s="369">
        <v>10397.129000000001</v>
      </c>
      <c r="E6" s="368">
        <v>16459.370999999999</v>
      </c>
      <c r="F6" s="370">
        <v>14676.852000000001</v>
      </c>
      <c r="G6" s="368">
        <v>10898.710999999999</v>
      </c>
      <c r="H6" s="369">
        <v>7911.732</v>
      </c>
      <c r="I6" s="368">
        <v>20129.105</v>
      </c>
      <c r="J6" s="370">
        <v>15494.691000000001</v>
      </c>
      <c r="K6" s="368">
        <v>2001.4930000000004</v>
      </c>
      <c r="L6" s="371">
        <v>2485.3970000000008</v>
      </c>
    </row>
    <row r="7" spans="1:12" ht="16.5" customHeight="1" x14ac:dyDescent="0.2">
      <c r="A7" s="366" t="s">
        <v>153</v>
      </c>
      <c r="B7" s="367" t="s">
        <v>154</v>
      </c>
      <c r="C7" s="368">
        <v>4337.0020000000004</v>
      </c>
      <c r="D7" s="369">
        <v>5972.74</v>
      </c>
      <c r="E7" s="368">
        <v>6985.7359999999999</v>
      </c>
      <c r="F7" s="370">
        <v>8988.5820000000003</v>
      </c>
      <c r="G7" s="368">
        <v>11361.648999999999</v>
      </c>
      <c r="H7" s="369">
        <v>11455.126</v>
      </c>
      <c r="I7" s="368">
        <v>7865.4409999999998</v>
      </c>
      <c r="J7" s="370">
        <v>7782.7619999999997</v>
      </c>
      <c r="K7" s="368">
        <v>-7024.646999999999</v>
      </c>
      <c r="L7" s="371">
        <v>-5482.3860000000004</v>
      </c>
    </row>
    <row r="8" spans="1:12" ht="16.5" customHeight="1" x14ac:dyDescent="0.2">
      <c r="A8" s="366" t="s">
        <v>155</v>
      </c>
      <c r="B8" s="367" t="s">
        <v>156</v>
      </c>
      <c r="C8" s="368">
        <v>1843.451</v>
      </c>
      <c r="D8" s="369">
        <v>2848.3789999999999</v>
      </c>
      <c r="E8" s="368">
        <v>1204.425</v>
      </c>
      <c r="F8" s="370">
        <v>1830.7840000000001</v>
      </c>
      <c r="G8" s="368">
        <v>13407.548000000001</v>
      </c>
      <c r="H8" s="369">
        <v>15827.477000000001</v>
      </c>
      <c r="I8" s="368">
        <v>9666.366</v>
      </c>
      <c r="J8" s="370">
        <v>11817.001</v>
      </c>
      <c r="K8" s="368">
        <v>-11564.097000000002</v>
      </c>
      <c r="L8" s="371">
        <v>-12979.098000000002</v>
      </c>
    </row>
    <row r="9" spans="1:12" ht="16.5" customHeight="1" x14ac:dyDescent="0.2">
      <c r="A9" s="366" t="s">
        <v>157</v>
      </c>
      <c r="B9" s="367" t="s">
        <v>158</v>
      </c>
      <c r="C9" s="368">
        <v>3468.0929999999998</v>
      </c>
      <c r="D9" s="369">
        <v>3669.4119999999998</v>
      </c>
      <c r="E9" s="368">
        <v>6072.7079999999996</v>
      </c>
      <c r="F9" s="370">
        <v>8255.1749999999993</v>
      </c>
      <c r="G9" s="368">
        <v>8771.1290000000008</v>
      </c>
      <c r="H9" s="369">
        <v>7870.0619999999999</v>
      </c>
      <c r="I9" s="368">
        <v>9861.2559999999994</v>
      </c>
      <c r="J9" s="370">
        <v>9509.6769999999997</v>
      </c>
      <c r="K9" s="368">
        <v>-5303.036000000001</v>
      </c>
      <c r="L9" s="371">
        <v>-4200.6499999999996</v>
      </c>
    </row>
    <row r="10" spans="1:12" ht="16.5" customHeight="1" x14ac:dyDescent="0.2">
      <c r="A10" s="366" t="s">
        <v>159</v>
      </c>
      <c r="B10" s="367" t="s">
        <v>160</v>
      </c>
      <c r="C10" s="368">
        <v>961.09500000000003</v>
      </c>
      <c r="D10" s="369">
        <v>872.43299999999999</v>
      </c>
      <c r="E10" s="368">
        <v>583.28099999999995</v>
      </c>
      <c r="F10" s="370">
        <v>452.45600000000002</v>
      </c>
      <c r="G10" s="368">
        <v>18863.721000000001</v>
      </c>
      <c r="H10" s="369">
        <v>22305.707999999999</v>
      </c>
      <c r="I10" s="368">
        <v>12602.128000000001</v>
      </c>
      <c r="J10" s="370">
        <v>12553.864</v>
      </c>
      <c r="K10" s="368">
        <v>-17902.626</v>
      </c>
      <c r="L10" s="371">
        <v>-21433.274999999998</v>
      </c>
    </row>
    <row r="11" spans="1:12" ht="16.5" customHeight="1" x14ac:dyDescent="0.2">
      <c r="A11" s="366" t="s">
        <v>161</v>
      </c>
      <c r="B11" s="367" t="s">
        <v>162</v>
      </c>
      <c r="C11" s="368">
        <v>1195.3699999999999</v>
      </c>
      <c r="D11" s="369">
        <v>998.24900000000002</v>
      </c>
      <c r="E11" s="368">
        <v>1391.027</v>
      </c>
      <c r="F11" s="370">
        <v>1596.7429999999999</v>
      </c>
      <c r="G11" s="368">
        <v>248.42500000000001</v>
      </c>
      <c r="H11" s="369">
        <v>123.80500000000001</v>
      </c>
      <c r="I11" s="368">
        <v>172.43299999999999</v>
      </c>
      <c r="J11" s="370">
        <v>91.828999999999994</v>
      </c>
      <c r="K11" s="368">
        <v>946.94499999999994</v>
      </c>
      <c r="L11" s="371">
        <v>874.44399999999996</v>
      </c>
    </row>
    <row r="12" spans="1:12" ht="16.5" customHeight="1" x14ac:dyDescent="0.2">
      <c r="A12" s="366" t="s">
        <v>193</v>
      </c>
      <c r="B12" s="367" t="s">
        <v>194</v>
      </c>
      <c r="C12" s="368">
        <v>56601.998</v>
      </c>
      <c r="D12" s="369">
        <v>55325.699000000001</v>
      </c>
      <c r="E12" s="368">
        <v>25609.103999999999</v>
      </c>
      <c r="F12" s="370">
        <v>25543.654999999999</v>
      </c>
      <c r="G12" s="368">
        <v>38394.777000000002</v>
      </c>
      <c r="H12" s="369">
        <v>42567.622000000003</v>
      </c>
      <c r="I12" s="368">
        <v>19517.827000000001</v>
      </c>
      <c r="J12" s="370">
        <v>19376.712</v>
      </c>
      <c r="K12" s="368">
        <v>18207.220999999998</v>
      </c>
      <c r="L12" s="371">
        <v>12758.076999999997</v>
      </c>
    </row>
    <row r="13" spans="1:12" ht="16.5" customHeight="1" x14ac:dyDescent="0.2">
      <c r="A13" s="366" t="s">
        <v>195</v>
      </c>
      <c r="B13" s="367" t="s">
        <v>196</v>
      </c>
      <c r="C13" s="368">
        <v>41754.383000000002</v>
      </c>
      <c r="D13" s="369">
        <v>41318.184999999998</v>
      </c>
      <c r="E13" s="368">
        <v>38351.42</v>
      </c>
      <c r="F13" s="370">
        <v>38543.773999999998</v>
      </c>
      <c r="G13" s="368">
        <v>7316.7240000000002</v>
      </c>
      <c r="H13" s="369">
        <v>6431.2820000000002</v>
      </c>
      <c r="I13" s="368">
        <v>6389.3249999999998</v>
      </c>
      <c r="J13" s="370">
        <v>5569.848</v>
      </c>
      <c r="K13" s="368">
        <v>34437.659</v>
      </c>
      <c r="L13" s="371">
        <v>34886.902999999998</v>
      </c>
    </row>
    <row r="14" spans="1:12" ht="16.5" customHeight="1" x14ac:dyDescent="0.2">
      <c r="A14" s="366" t="s">
        <v>197</v>
      </c>
      <c r="B14" s="367" t="s">
        <v>198</v>
      </c>
      <c r="C14" s="368">
        <v>1874.452</v>
      </c>
      <c r="D14" s="369">
        <v>1315.0630000000001</v>
      </c>
      <c r="E14" s="368">
        <v>975.93399999999997</v>
      </c>
      <c r="F14" s="370">
        <v>672.24599999999998</v>
      </c>
      <c r="G14" s="368">
        <v>4254.9780000000001</v>
      </c>
      <c r="H14" s="369">
        <v>3425.2719999999999</v>
      </c>
      <c r="I14" s="368">
        <v>2099.6959999999999</v>
      </c>
      <c r="J14" s="370">
        <v>1674.4639999999999</v>
      </c>
      <c r="K14" s="368">
        <v>-2380.5259999999998</v>
      </c>
      <c r="L14" s="371">
        <v>-2110.2089999999998</v>
      </c>
    </row>
    <row r="15" spans="1:12" ht="16.5" customHeight="1" x14ac:dyDescent="0.2">
      <c r="A15" s="366" t="s">
        <v>199</v>
      </c>
      <c r="B15" s="367" t="s">
        <v>200</v>
      </c>
      <c r="C15" s="368">
        <v>8193.7569999999996</v>
      </c>
      <c r="D15" s="369">
        <v>10960.035</v>
      </c>
      <c r="E15" s="368">
        <v>3401.0419999999999</v>
      </c>
      <c r="F15" s="370">
        <v>4131.741</v>
      </c>
      <c r="G15" s="368">
        <v>4827.34</v>
      </c>
      <c r="H15" s="369">
        <v>6810.1090000000004</v>
      </c>
      <c r="I15" s="368">
        <v>1444.4290000000001</v>
      </c>
      <c r="J15" s="370">
        <v>1986.9670000000001</v>
      </c>
      <c r="K15" s="368">
        <v>3366.4169999999995</v>
      </c>
      <c r="L15" s="371">
        <v>4149.9259999999995</v>
      </c>
    </row>
    <row r="16" spans="1:12" ht="16.5" customHeight="1" x14ac:dyDescent="0.2">
      <c r="A16" s="366" t="s">
        <v>201</v>
      </c>
      <c r="B16" s="367" t="s">
        <v>202</v>
      </c>
      <c r="C16" s="368">
        <v>5319.598</v>
      </c>
      <c r="D16" s="369">
        <v>4915.1509999999998</v>
      </c>
      <c r="E16" s="368">
        <v>6467.3940000000002</v>
      </c>
      <c r="F16" s="370">
        <v>5535.3879999999999</v>
      </c>
      <c r="G16" s="368">
        <v>2976.54</v>
      </c>
      <c r="H16" s="369">
        <v>3434.9670000000001</v>
      </c>
      <c r="I16" s="368">
        <v>2977.3609999999999</v>
      </c>
      <c r="J16" s="370">
        <v>3007.0309999999999</v>
      </c>
      <c r="K16" s="368">
        <v>2343.058</v>
      </c>
      <c r="L16" s="371">
        <v>1480.1839999999997</v>
      </c>
    </row>
    <row r="17" spans="1:12" ht="16.5" customHeight="1" x14ac:dyDescent="0.2">
      <c r="A17" s="366" t="s">
        <v>203</v>
      </c>
      <c r="B17" s="367" t="s">
        <v>204</v>
      </c>
      <c r="C17" s="368">
        <v>356.07499999999999</v>
      </c>
      <c r="D17" s="369">
        <v>234.00299999999999</v>
      </c>
      <c r="E17" s="368">
        <v>591.83100000000002</v>
      </c>
      <c r="F17" s="370">
        <v>369.8</v>
      </c>
      <c r="G17" s="368">
        <v>1396.8489999999999</v>
      </c>
      <c r="H17" s="369">
        <v>1467.7650000000001</v>
      </c>
      <c r="I17" s="368">
        <v>1070.4839999999999</v>
      </c>
      <c r="J17" s="370">
        <v>1163.367</v>
      </c>
      <c r="K17" s="368">
        <v>-1040.7739999999999</v>
      </c>
      <c r="L17" s="371">
        <v>-1233.7620000000002</v>
      </c>
    </row>
    <row r="18" spans="1:12" ht="16.5" customHeight="1" x14ac:dyDescent="0.2">
      <c r="A18" s="366" t="s">
        <v>205</v>
      </c>
      <c r="B18" s="367" t="s">
        <v>206</v>
      </c>
      <c r="C18" s="368">
        <v>675.28700000000003</v>
      </c>
      <c r="D18" s="369">
        <v>467.95600000000002</v>
      </c>
      <c r="E18" s="368">
        <v>233.28</v>
      </c>
      <c r="F18" s="370">
        <v>114.47799999999999</v>
      </c>
      <c r="G18" s="368">
        <v>8937.7489999999998</v>
      </c>
      <c r="H18" s="369">
        <v>10788.875</v>
      </c>
      <c r="I18" s="368">
        <v>1969.097</v>
      </c>
      <c r="J18" s="370">
        <v>2002.4590000000001</v>
      </c>
      <c r="K18" s="368">
        <v>-8262.4619999999995</v>
      </c>
      <c r="L18" s="371">
        <v>-10320.919</v>
      </c>
    </row>
    <row r="19" spans="1:12" ht="16.5" customHeight="1" x14ac:dyDescent="0.2">
      <c r="A19" s="366" t="s">
        <v>207</v>
      </c>
      <c r="B19" s="367" t="s">
        <v>208</v>
      </c>
      <c r="C19" s="368">
        <v>761.47199999999998</v>
      </c>
      <c r="D19" s="369">
        <v>1354.329</v>
      </c>
      <c r="E19" s="368">
        <v>207.983</v>
      </c>
      <c r="F19" s="370">
        <v>307.28100000000001</v>
      </c>
      <c r="G19" s="368">
        <v>18691.315999999999</v>
      </c>
      <c r="H19" s="369">
        <v>27952.249</v>
      </c>
      <c r="I19" s="368">
        <v>2663.4659999999999</v>
      </c>
      <c r="J19" s="370">
        <v>3598.56</v>
      </c>
      <c r="K19" s="368">
        <v>-17929.843999999997</v>
      </c>
      <c r="L19" s="371">
        <v>-26597.919999999998</v>
      </c>
    </row>
    <row r="20" spans="1:12" ht="16.5" customHeight="1" x14ac:dyDescent="0.2">
      <c r="A20" s="366" t="s">
        <v>163</v>
      </c>
      <c r="B20" s="367" t="s">
        <v>28</v>
      </c>
      <c r="C20" s="368">
        <v>3429.3490000000002</v>
      </c>
      <c r="D20" s="369">
        <v>4001.3690000000001</v>
      </c>
      <c r="E20" s="368">
        <v>3880.4470000000001</v>
      </c>
      <c r="F20" s="370">
        <v>4279.2539999999999</v>
      </c>
      <c r="G20" s="368">
        <v>34510.906000000003</v>
      </c>
      <c r="H20" s="369">
        <v>34293.603999999999</v>
      </c>
      <c r="I20" s="368">
        <v>50206.196000000004</v>
      </c>
      <c r="J20" s="370">
        <v>48299.023999999998</v>
      </c>
      <c r="K20" s="368">
        <v>-31081.557000000001</v>
      </c>
      <c r="L20" s="371">
        <v>-30292.235000000001</v>
      </c>
    </row>
    <row r="21" spans="1:12" ht="16.5" customHeight="1" x14ac:dyDescent="0.2">
      <c r="A21" s="366" t="s">
        <v>181</v>
      </c>
      <c r="B21" s="367" t="s">
        <v>182</v>
      </c>
      <c r="C21" s="368">
        <v>2120.346</v>
      </c>
      <c r="D21" s="369">
        <v>3242.623</v>
      </c>
      <c r="E21" s="368">
        <v>985.22699999999998</v>
      </c>
      <c r="F21" s="370">
        <v>1336.8789999999999</v>
      </c>
      <c r="G21" s="368">
        <v>19035.189999999999</v>
      </c>
      <c r="H21" s="369">
        <v>18448.303</v>
      </c>
      <c r="I21" s="368">
        <v>7924.2150000000001</v>
      </c>
      <c r="J21" s="370">
        <v>8230.4150000000009</v>
      </c>
      <c r="K21" s="368">
        <v>-16914.843999999997</v>
      </c>
      <c r="L21" s="371">
        <v>-15205.68</v>
      </c>
    </row>
    <row r="22" spans="1:12" ht="16.5" customHeight="1" x14ac:dyDescent="0.2">
      <c r="A22" s="366" t="s">
        <v>164</v>
      </c>
      <c r="B22" s="367" t="s">
        <v>165</v>
      </c>
      <c r="C22" s="368">
        <v>2928.6460000000002</v>
      </c>
      <c r="D22" s="369">
        <v>2798.462</v>
      </c>
      <c r="E22" s="368">
        <v>3279.8020000000001</v>
      </c>
      <c r="F22" s="370">
        <v>2820.0709999999999</v>
      </c>
      <c r="G22" s="368">
        <v>69209.993000000002</v>
      </c>
      <c r="H22" s="369">
        <v>73771.005000000005</v>
      </c>
      <c r="I22" s="368">
        <v>70653.793999999994</v>
      </c>
      <c r="J22" s="370">
        <v>71144.319000000003</v>
      </c>
      <c r="K22" s="368">
        <v>-66281.347000000009</v>
      </c>
      <c r="L22" s="371">
        <v>-70972.543000000005</v>
      </c>
    </row>
    <row r="23" spans="1:12" ht="16.5" customHeight="1" x14ac:dyDescent="0.2">
      <c r="A23" s="366" t="s">
        <v>166</v>
      </c>
      <c r="B23" s="367" t="s">
        <v>167</v>
      </c>
      <c r="C23" s="368">
        <v>1311.904</v>
      </c>
      <c r="D23" s="369">
        <v>862.798</v>
      </c>
      <c r="E23" s="368">
        <v>1181.8800000000001</v>
      </c>
      <c r="F23" s="370">
        <v>317.00599999999997</v>
      </c>
      <c r="G23" s="368">
        <v>19054.219000000001</v>
      </c>
      <c r="H23" s="369">
        <v>19223.72</v>
      </c>
      <c r="I23" s="368">
        <v>7921.76</v>
      </c>
      <c r="J23" s="370">
        <v>7078.5129999999999</v>
      </c>
      <c r="K23" s="368">
        <v>-17742.315000000002</v>
      </c>
      <c r="L23" s="371">
        <v>-18360.922000000002</v>
      </c>
    </row>
    <row r="24" spans="1:12" ht="16.5" customHeight="1" x14ac:dyDescent="0.2">
      <c r="A24" s="366" t="s">
        <v>168</v>
      </c>
      <c r="B24" s="367" t="s">
        <v>169</v>
      </c>
      <c r="C24" s="368">
        <v>20.773</v>
      </c>
      <c r="D24" s="369">
        <v>30.282</v>
      </c>
      <c r="E24" s="368">
        <v>13.44</v>
      </c>
      <c r="F24" s="370">
        <v>21.449000000000002</v>
      </c>
      <c r="G24" s="368">
        <v>2877.6019999999999</v>
      </c>
      <c r="H24" s="369">
        <v>2662.5129999999999</v>
      </c>
      <c r="I24" s="368">
        <v>2296.509</v>
      </c>
      <c r="J24" s="370">
        <v>2357.5430000000001</v>
      </c>
      <c r="K24" s="368">
        <v>-2856.8289999999997</v>
      </c>
      <c r="L24" s="371">
        <v>-2632.2309999999998</v>
      </c>
    </row>
    <row r="25" spans="1:12" ht="16.5" customHeight="1" x14ac:dyDescent="0.2">
      <c r="A25" s="366" t="s">
        <v>170</v>
      </c>
      <c r="B25" s="367" t="s">
        <v>171</v>
      </c>
      <c r="C25" s="368">
        <v>48975.661</v>
      </c>
      <c r="D25" s="369">
        <v>50837.180999999997</v>
      </c>
      <c r="E25" s="368">
        <v>86102.289000000004</v>
      </c>
      <c r="F25" s="370">
        <v>76112.87</v>
      </c>
      <c r="G25" s="368">
        <v>2132.4070000000002</v>
      </c>
      <c r="H25" s="369">
        <v>2671.6179999999999</v>
      </c>
      <c r="I25" s="368">
        <v>1769.8109999999999</v>
      </c>
      <c r="J25" s="370">
        <v>2430.1640000000002</v>
      </c>
      <c r="K25" s="368">
        <v>46843.254000000001</v>
      </c>
      <c r="L25" s="371">
        <v>48165.562999999995</v>
      </c>
    </row>
    <row r="26" spans="1:12" ht="16.5" customHeight="1" x14ac:dyDescent="0.2">
      <c r="A26" s="366" t="s">
        <v>172</v>
      </c>
      <c r="B26" s="367" t="s">
        <v>173</v>
      </c>
      <c r="C26" s="368">
        <v>128.53100000000001</v>
      </c>
      <c r="D26" s="369">
        <v>174.61099999999999</v>
      </c>
      <c r="E26" s="368">
        <v>121.163</v>
      </c>
      <c r="F26" s="370">
        <v>60.972999999999999</v>
      </c>
      <c r="G26" s="368">
        <v>1942.5029999999999</v>
      </c>
      <c r="H26" s="369">
        <v>2502.9609999999998</v>
      </c>
      <c r="I26" s="368">
        <v>807.53</v>
      </c>
      <c r="J26" s="370">
        <v>1043.7080000000001</v>
      </c>
      <c r="K26" s="368">
        <v>-1813.972</v>
      </c>
      <c r="L26" s="371">
        <v>-2328.35</v>
      </c>
    </row>
    <row r="27" spans="1:12" ht="16.5" customHeight="1" thickBot="1" x14ac:dyDescent="0.25">
      <c r="A27" s="372" t="s">
        <v>183</v>
      </c>
      <c r="B27" s="373" t="s">
        <v>184</v>
      </c>
      <c r="C27" s="374">
        <v>5288.9589999999998</v>
      </c>
      <c r="D27" s="375">
        <v>8707.6880000000001</v>
      </c>
      <c r="E27" s="374">
        <v>2142.6509999999998</v>
      </c>
      <c r="F27" s="376">
        <v>2910.8960000000002</v>
      </c>
      <c r="G27" s="374">
        <v>36070.298999999999</v>
      </c>
      <c r="H27" s="375">
        <v>37634.707000000002</v>
      </c>
      <c r="I27" s="374">
        <v>8329.1389999999992</v>
      </c>
      <c r="J27" s="376">
        <v>9816.1650000000009</v>
      </c>
      <c r="K27" s="374">
        <v>-30781.34</v>
      </c>
      <c r="L27" s="377">
        <v>-28927.019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styczniu 2025 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7" workbookViewId="0">
      <selection activeCell="S33" sqref="S33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129</v>
      </c>
    </row>
    <row r="2" spans="1:15" ht="26.25" x14ac:dyDescent="0.4">
      <c r="A2" s="56" t="s">
        <v>114</v>
      </c>
    </row>
    <row r="3" spans="1:15" ht="15.75" x14ac:dyDescent="0.25">
      <c r="A3" s="38"/>
    </row>
    <row r="4" spans="1:15" ht="18.75" x14ac:dyDescent="0.3">
      <c r="A4" s="68" t="s">
        <v>130</v>
      </c>
      <c r="I4" s="68" t="s">
        <v>179</v>
      </c>
    </row>
    <row r="5" spans="1:15" ht="13.5" thickBot="1" x14ac:dyDescent="0.25"/>
    <row r="6" spans="1:15" ht="21.75" thickBot="1" x14ac:dyDescent="0.4">
      <c r="A6" s="39" t="s">
        <v>114</v>
      </c>
      <c r="B6" s="40"/>
      <c r="C6" s="40"/>
      <c r="D6" s="40"/>
      <c r="E6" s="40"/>
      <c r="F6" s="40"/>
      <c r="G6" s="41"/>
      <c r="H6" s="42"/>
      <c r="I6" s="39" t="s">
        <v>114</v>
      </c>
      <c r="J6" s="40"/>
      <c r="K6" s="40"/>
      <c r="L6" s="40"/>
      <c r="M6" s="40"/>
      <c r="N6" s="40"/>
      <c r="O6" s="41"/>
    </row>
    <row r="7" spans="1:15" ht="16.5" thickBot="1" x14ac:dyDescent="0.3">
      <c r="A7" s="43" t="s">
        <v>413</v>
      </c>
      <c r="B7" s="44"/>
      <c r="C7" s="45"/>
      <c r="D7" s="46"/>
      <c r="E7" s="43" t="s">
        <v>414</v>
      </c>
      <c r="F7" s="44"/>
      <c r="G7" s="45"/>
      <c r="H7" s="42"/>
      <c r="I7" s="43" t="s">
        <v>413</v>
      </c>
      <c r="J7" s="44"/>
      <c r="K7" s="45"/>
      <c r="L7" s="46"/>
      <c r="M7" s="43" t="s">
        <v>414</v>
      </c>
      <c r="N7" s="44"/>
      <c r="O7" s="45"/>
    </row>
    <row r="8" spans="1:15" ht="30" x14ac:dyDescent="0.25">
      <c r="A8" s="47" t="s">
        <v>115</v>
      </c>
      <c r="B8" s="57" t="s">
        <v>116</v>
      </c>
      <c r="C8" s="48" t="s">
        <v>117</v>
      </c>
      <c r="D8" s="62"/>
      <c r="E8" s="63" t="s">
        <v>115</v>
      </c>
      <c r="F8" s="57" t="s">
        <v>116</v>
      </c>
      <c r="G8" s="48" t="s">
        <v>117</v>
      </c>
      <c r="H8" s="64"/>
      <c r="I8" s="63" t="s">
        <v>115</v>
      </c>
      <c r="J8" s="57" t="s">
        <v>116</v>
      </c>
      <c r="K8" s="48" t="s">
        <v>117</v>
      </c>
      <c r="L8" s="62"/>
      <c r="M8" s="63" t="s">
        <v>115</v>
      </c>
      <c r="N8" s="57" t="s">
        <v>116</v>
      </c>
      <c r="O8" s="48" t="s">
        <v>117</v>
      </c>
    </row>
    <row r="9" spans="1:15" ht="15.75" x14ac:dyDescent="0.2">
      <c r="A9" s="67" t="s">
        <v>118</v>
      </c>
      <c r="B9" s="58">
        <v>43562.442000000003</v>
      </c>
      <c r="C9" s="50">
        <v>75388.917000000001</v>
      </c>
      <c r="D9" s="51"/>
      <c r="E9" s="67" t="s">
        <v>118</v>
      </c>
      <c r="F9" s="58">
        <v>45951.341</v>
      </c>
      <c r="G9" s="50">
        <v>67017.52</v>
      </c>
      <c r="H9" s="42"/>
      <c r="I9" s="67" t="s">
        <v>118</v>
      </c>
      <c r="J9" s="58">
        <v>3117.4769999999999</v>
      </c>
      <c r="K9" s="50">
        <v>1191.3630000000001</v>
      </c>
      <c r="L9" s="51"/>
      <c r="M9" s="67" t="s">
        <v>118</v>
      </c>
      <c r="N9" s="58">
        <v>6243.8630000000003</v>
      </c>
      <c r="O9" s="50">
        <v>2646.9110000000001</v>
      </c>
    </row>
    <row r="10" spans="1:15" ht="15.75" x14ac:dyDescent="0.25">
      <c r="A10" s="65" t="s">
        <v>124</v>
      </c>
      <c r="B10" s="59">
        <v>3638.5140000000001</v>
      </c>
      <c r="C10" s="52">
        <v>6287.5230000000001</v>
      </c>
      <c r="D10" s="53"/>
      <c r="E10" s="65" t="s">
        <v>119</v>
      </c>
      <c r="F10" s="59">
        <v>3983.2739999999999</v>
      </c>
      <c r="G10" s="52">
        <v>5875.7520000000004</v>
      </c>
      <c r="H10" s="42"/>
      <c r="I10" s="65" t="s">
        <v>124</v>
      </c>
      <c r="J10" s="59">
        <v>1606.9090000000001</v>
      </c>
      <c r="K10" s="52">
        <v>471.45400000000001</v>
      </c>
      <c r="L10" s="53">
        <v>0</v>
      </c>
      <c r="M10" s="65" t="s">
        <v>124</v>
      </c>
      <c r="N10" s="59">
        <v>3711.8090000000002</v>
      </c>
      <c r="O10" s="52">
        <v>1521.2529999999999</v>
      </c>
    </row>
    <row r="11" spans="1:15" ht="15.75" x14ac:dyDescent="0.25">
      <c r="A11" s="65" t="s">
        <v>122</v>
      </c>
      <c r="B11" s="59">
        <v>2563.5120000000002</v>
      </c>
      <c r="C11" s="52">
        <v>3739.1039999999998</v>
      </c>
      <c r="D11" s="53"/>
      <c r="E11" s="65" t="s">
        <v>123</v>
      </c>
      <c r="F11" s="59">
        <v>3971.5569999999998</v>
      </c>
      <c r="G11" s="52">
        <v>5603.5569999999998</v>
      </c>
      <c r="H11" s="42"/>
      <c r="I11" s="65" t="s">
        <v>176</v>
      </c>
      <c r="J11" s="59">
        <v>436.35199999999998</v>
      </c>
      <c r="K11" s="52">
        <v>299.79500000000002</v>
      </c>
      <c r="L11" s="53">
        <v>0</v>
      </c>
      <c r="M11" s="65" t="s">
        <v>176</v>
      </c>
      <c r="N11" s="59">
        <v>869.8</v>
      </c>
      <c r="O11" s="52">
        <v>454.97399999999999</v>
      </c>
    </row>
    <row r="12" spans="1:15" ht="15.75" x14ac:dyDescent="0.25">
      <c r="A12" s="65" t="s">
        <v>121</v>
      </c>
      <c r="B12" s="59">
        <v>2458.0619999999999</v>
      </c>
      <c r="C12" s="52">
        <v>4869.3490000000002</v>
      </c>
      <c r="D12" s="53"/>
      <c r="E12" s="65" t="s">
        <v>122</v>
      </c>
      <c r="F12" s="59">
        <v>3388.2469999999998</v>
      </c>
      <c r="G12" s="52">
        <v>4037.1120000000001</v>
      </c>
      <c r="H12" s="42"/>
      <c r="I12" s="65" t="s">
        <v>126</v>
      </c>
      <c r="J12" s="59">
        <v>338.423</v>
      </c>
      <c r="K12" s="52">
        <v>141.774</v>
      </c>
      <c r="L12" s="53">
        <v>0</v>
      </c>
      <c r="M12" s="65" t="s">
        <v>126</v>
      </c>
      <c r="N12" s="59">
        <v>454.55</v>
      </c>
      <c r="O12" s="52">
        <v>144.37899999999999</v>
      </c>
    </row>
    <row r="13" spans="1:15" ht="15.75" x14ac:dyDescent="0.25">
      <c r="A13" s="65" t="s">
        <v>187</v>
      </c>
      <c r="B13" s="59">
        <v>2275.047</v>
      </c>
      <c r="C13" s="52">
        <v>5079.7470000000003</v>
      </c>
      <c r="D13" s="53"/>
      <c r="E13" s="65" t="s">
        <v>124</v>
      </c>
      <c r="F13" s="59">
        <v>3204.2069999999999</v>
      </c>
      <c r="G13" s="52">
        <v>5271.7250000000004</v>
      </c>
      <c r="H13" s="42"/>
      <c r="I13" s="65" t="s">
        <v>187</v>
      </c>
      <c r="J13" s="59">
        <v>330.56799999999998</v>
      </c>
      <c r="K13" s="52">
        <v>84.662000000000006</v>
      </c>
      <c r="L13" s="53">
        <v>0</v>
      </c>
      <c r="M13" s="65" t="s">
        <v>123</v>
      </c>
      <c r="N13" s="59">
        <v>363.90899999999999</v>
      </c>
      <c r="O13" s="52">
        <v>158.542</v>
      </c>
    </row>
    <row r="14" spans="1:15" ht="15.75" x14ac:dyDescent="0.25">
      <c r="A14" s="65" t="s">
        <v>127</v>
      </c>
      <c r="B14" s="59">
        <v>2247.5859999999998</v>
      </c>
      <c r="C14" s="52">
        <v>3441.5</v>
      </c>
      <c r="D14" s="53"/>
      <c r="E14" s="65" t="s">
        <v>121</v>
      </c>
      <c r="F14" s="59">
        <v>3017.2379999999998</v>
      </c>
      <c r="G14" s="52">
        <v>4951.8909999999996</v>
      </c>
      <c r="H14" s="42"/>
      <c r="I14" s="65" t="s">
        <v>133</v>
      </c>
      <c r="J14" s="59">
        <v>107.261</v>
      </c>
      <c r="K14" s="52">
        <v>39.189</v>
      </c>
      <c r="L14" s="53">
        <v>0</v>
      </c>
      <c r="M14" s="65" t="s">
        <v>127</v>
      </c>
      <c r="N14" s="59">
        <v>313.20999999999998</v>
      </c>
      <c r="O14" s="52">
        <v>134.39500000000001</v>
      </c>
    </row>
    <row r="15" spans="1:15" ht="15.75" x14ac:dyDescent="0.25">
      <c r="A15" s="65" t="s">
        <v>123</v>
      </c>
      <c r="B15" s="59">
        <v>2140.511</v>
      </c>
      <c r="C15" s="52">
        <v>3561.8319999999999</v>
      </c>
      <c r="D15" s="53"/>
      <c r="E15" s="65" t="s">
        <v>187</v>
      </c>
      <c r="F15" s="59">
        <v>2718.5219999999999</v>
      </c>
      <c r="G15" s="52">
        <v>5382.6</v>
      </c>
      <c r="H15" s="42"/>
      <c r="I15" s="65" t="s">
        <v>248</v>
      </c>
      <c r="J15" s="59">
        <v>78.070999999999998</v>
      </c>
      <c r="K15" s="52">
        <v>38.789000000000001</v>
      </c>
      <c r="L15" s="53">
        <v>0</v>
      </c>
      <c r="M15" s="65" t="s">
        <v>248</v>
      </c>
      <c r="N15" s="59">
        <v>209.12799999999999</v>
      </c>
      <c r="O15" s="52">
        <v>94.578999999999994</v>
      </c>
    </row>
    <row r="16" spans="1:15" ht="15.75" x14ac:dyDescent="0.25">
      <c r="A16" s="65" t="s">
        <v>126</v>
      </c>
      <c r="B16" s="59">
        <v>2090.6149999999998</v>
      </c>
      <c r="C16" s="52">
        <v>3023.5810000000001</v>
      </c>
      <c r="D16" s="53"/>
      <c r="E16" s="65" t="s">
        <v>126</v>
      </c>
      <c r="F16" s="59">
        <v>2236.3200000000002</v>
      </c>
      <c r="G16" s="52">
        <v>2798.183</v>
      </c>
      <c r="H16" s="42"/>
      <c r="I16" s="65" t="s">
        <v>128</v>
      </c>
      <c r="J16" s="59">
        <v>50.844000000000001</v>
      </c>
      <c r="K16" s="52">
        <v>34.521000000000001</v>
      </c>
      <c r="L16" s="53">
        <v>0</v>
      </c>
      <c r="M16" s="65" t="s">
        <v>187</v>
      </c>
      <c r="N16" s="59">
        <v>120.217</v>
      </c>
      <c r="O16" s="52">
        <v>37.895000000000003</v>
      </c>
    </row>
    <row r="17" spans="1:15" ht="15.75" x14ac:dyDescent="0.25">
      <c r="A17" s="65" t="s">
        <v>119</v>
      </c>
      <c r="B17" s="59">
        <v>2039.239</v>
      </c>
      <c r="C17" s="52">
        <v>3389.0450000000001</v>
      </c>
      <c r="D17" s="53"/>
      <c r="E17" s="65" t="s">
        <v>125</v>
      </c>
      <c r="F17" s="59">
        <v>1991.5219999999999</v>
      </c>
      <c r="G17" s="52">
        <v>2641.6509999999998</v>
      </c>
      <c r="H17" s="42"/>
      <c r="I17" s="65" t="s">
        <v>416</v>
      </c>
      <c r="J17" s="59">
        <v>41.082999999999998</v>
      </c>
      <c r="K17" s="52">
        <v>10.595000000000001</v>
      </c>
      <c r="L17" s="53">
        <v>0</v>
      </c>
      <c r="M17" s="65" t="s">
        <v>120</v>
      </c>
      <c r="N17" s="59">
        <v>54.863</v>
      </c>
      <c r="O17" s="52">
        <v>21.327000000000002</v>
      </c>
    </row>
    <row r="18" spans="1:15" ht="15.75" x14ac:dyDescent="0.25">
      <c r="A18" s="65" t="s">
        <v>133</v>
      </c>
      <c r="B18" s="59">
        <v>2012.6990000000001</v>
      </c>
      <c r="C18" s="52">
        <v>4142.4319999999998</v>
      </c>
      <c r="D18" s="53"/>
      <c r="E18" s="65" t="s">
        <v>248</v>
      </c>
      <c r="F18" s="59">
        <v>1955.3889999999999</v>
      </c>
      <c r="G18" s="52">
        <v>3184.2469999999998</v>
      </c>
      <c r="H18" s="42"/>
      <c r="I18" s="65" t="s">
        <v>417</v>
      </c>
      <c r="J18" s="59">
        <v>29.472000000000001</v>
      </c>
      <c r="K18" s="52">
        <v>9.1440000000000001</v>
      </c>
      <c r="L18" s="53">
        <v>0</v>
      </c>
      <c r="M18" s="65" t="s">
        <v>128</v>
      </c>
      <c r="N18" s="59">
        <v>39.869999999999997</v>
      </c>
      <c r="O18" s="52">
        <v>24.853999999999999</v>
      </c>
    </row>
    <row r="19" spans="1:15" ht="15.75" x14ac:dyDescent="0.25">
      <c r="A19" s="65" t="s">
        <v>125</v>
      </c>
      <c r="B19" s="59">
        <v>1724.1669999999999</v>
      </c>
      <c r="C19" s="52">
        <v>2690.6860000000001</v>
      </c>
      <c r="D19" s="53"/>
      <c r="E19" s="65" t="s">
        <v>127</v>
      </c>
      <c r="F19" s="59">
        <v>1607.0409999999999</v>
      </c>
      <c r="G19" s="52">
        <v>2042.7909999999999</v>
      </c>
      <c r="H19" s="42"/>
      <c r="I19" s="65" t="s">
        <v>125</v>
      </c>
      <c r="J19" s="59">
        <v>21.849</v>
      </c>
      <c r="K19" s="52">
        <v>15.8</v>
      </c>
      <c r="L19" s="53">
        <v>0</v>
      </c>
      <c r="M19" s="65" t="s">
        <v>178</v>
      </c>
      <c r="N19" s="59">
        <v>22.706</v>
      </c>
      <c r="O19" s="52">
        <v>7.0259999999999998</v>
      </c>
    </row>
    <row r="20" spans="1:15" ht="16.5" thickBot="1" x14ac:dyDescent="0.3">
      <c r="A20" s="66" t="s">
        <v>415</v>
      </c>
      <c r="B20" s="60">
        <v>1693.4739999999999</v>
      </c>
      <c r="C20" s="54">
        <v>1825.002</v>
      </c>
      <c r="D20" s="55"/>
      <c r="E20" s="66" t="s">
        <v>128</v>
      </c>
      <c r="F20" s="60">
        <v>1565.6849999999999</v>
      </c>
      <c r="G20" s="54">
        <v>1541.6969999999999</v>
      </c>
      <c r="I20" s="66" t="s">
        <v>139</v>
      </c>
      <c r="J20" s="60">
        <v>15.491</v>
      </c>
      <c r="K20" s="54">
        <v>16</v>
      </c>
      <c r="L20" s="55">
        <v>0</v>
      </c>
      <c r="M20" s="66" t="s">
        <v>125</v>
      </c>
      <c r="N20" s="60">
        <v>21.663</v>
      </c>
      <c r="O20" s="54">
        <v>13.01</v>
      </c>
    </row>
    <row r="22" spans="1:15" ht="19.5" thickBot="1" x14ac:dyDescent="0.35">
      <c r="A22" s="68" t="s">
        <v>185</v>
      </c>
    </row>
    <row r="23" spans="1:15" ht="21.75" thickBot="1" x14ac:dyDescent="0.4">
      <c r="A23" s="39" t="s">
        <v>114</v>
      </c>
      <c r="B23" s="40"/>
      <c r="C23" s="40"/>
      <c r="D23" s="40"/>
      <c r="E23" s="40"/>
      <c r="F23" s="40"/>
      <c r="G23" s="41"/>
    </row>
    <row r="24" spans="1:15" ht="16.5" thickBot="1" x14ac:dyDescent="0.3">
      <c r="A24" s="43" t="s">
        <v>413</v>
      </c>
      <c r="B24" s="44"/>
      <c r="C24" s="45"/>
      <c r="D24" s="46"/>
      <c r="E24" s="43" t="s">
        <v>414</v>
      </c>
      <c r="F24" s="44"/>
      <c r="G24" s="45"/>
    </row>
    <row r="25" spans="1:15" ht="30" x14ac:dyDescent="0.25">
      <c r="A25" s="47" t="s">
        <v>115</v>
      </c>
      <c r="B25" s="57" t="s">
        <v>116</v>
      </c>
      <c r="C25" s="48" t="s">
        <v>117</v>
      </c>
      <c r="D25" s="62"/>
      <c r="E25" s="63" t="s">
        <v>115</v>
      </c>
      <c r="F25" s="57" t="s">
        <v>116</v>
      </c>
      <c r="G25" s="48" t="s">
        <v>117</v>
      </c>
    </row>
    <row r="26" spans="1:15" ht="15.75" x14ac:dyDescent="0.2">
      <c r="A26" s="67" t="s">
        <v>118</v>
      </c>
      <c r="B26" s="58">
        <v>12492.963</v>
      </c>
      <c r="C26" s="50">
        <v>16185.044</v>
      </c>
      <c r="D26" s="51"/>
      <c r="E26" s="67" t="s">
        <v>118</v>
      </c>
      <c r="F26" s="58">
        <v>10099.254999999999</v>
      </c>
      <c r="G26" s="50">
        <v>14445.300999999999</v>
      </c>
    </row>
    <row r="27" spans="1:15" ht="15.75" x14ac:dyDescent="0.25">
      <c r="A27" s="65" t="s">
        <v>187</v>
      </c>
      <c r="B27" s="59">
        <v>3336.4830000000002</v>
      </c>
      <c r="C27" s="52">
        <v>4455.4840000000004</v>
      </c>
      <c r="D27" s="53"/>
      <c r="E27" s="65" t="s">
        <v>187</v>
      </c>
      <c r="F27" s="59">
        <v>2889.6909999999998</v>
      </c>
      <c r="G27" s="52">
        <v>4382.0780000000004</v>
      </c>
    </row>
    <row r="28" spans="1:15" ht="15.75" x14ac:dyDescent="0.25">
      <c r="A28" s="65" t="s">
        <v>126</v>
      </c>
      <c r="B28" s="59">
        <v>2337.0529999999999</v>
      </c>
      <c r="C28" s="52">
        <v>2493.4899999999998</v>
      </c>
      <c r="D28" s="53"/>
      <c r="E28" s="65" t="s">
        <v>126</v>
      </c>
      <c r="F28" s="59">
        <v>2404.1129999999998</v>
      </c>
      <c r="G28" s="52">
        <v>2805.788</v>
      </c>
    </row>
    <row r="29" spans="1:15" ht="15.75" x14ac:dyDescent="0.25">
      <c r="A29" s="65" t="s">
        <v>124</v>
      </c>
      <c r="B29" s="59">
        <v>1930.2249999999999</v>
      </c>
      <c r="C29" s="52">
        <v>2370.596</v>
      </c>
      <c r="D29" s="53"/>
      <c r="E29" s="65" t="s">
        <v>124</v>
      </c>
      <c r="F29" s="59">
        <v>1506.558</v>
      </c>
      <c r="G29" s="52">
        <v>2048.6880000000001</v>
      </c>
    </row>
    <row r="30" spans="1:15" ht="15.75" x14ac:dyDescent="0.25">
      <c r="A30" s="65" t="s">
        <v>133</v>
      </c>
      <c r="B30" s="59">
        <v>1229.384</v>
      </c>
      <c r="C30" s="52">
        <v>1513.11</v>
      </c>
      <c r="D30" s="53"/>
      <c r="E30" s="65" t="s">
        <v>133</v>
      </c>
      <c r="F30" s="59">
        <v>850.13599999999997</v>
      </c>
      <c r="G30" s="52">
        <v>1131.403</v>
      </c>
    </row>
    <row r="31" spans="1:15" ht="15.75" x14ac:dyDescent="0.25">
      <c r="A31" s="65" t="s">
        <v>121</v>
      </c>
      <c r="B31" s="59">
        <v>1095.008</v>
      </c>
      <c r="C31" s="52">
        <v>1694.059</v>
      </c>
      <c r="D31" s="53"/>
      <c r="E31" s="65" t="s">
        <v>131</v>
      </c>
      <c r="F31" s="59">
        <v>607.65300000000002</v>
      </c>
      <c r="G31" s="52">
        <v>1143.289</v>
      </c>
    </row>
    <row r="32" spans="1:15" ht="15.75" x14ac:dyDescent="0.25">
      <c r="A32" s="65" t="s">
        <v>123</v>
      </c>
      <c r="B32" s="59">
        <v>610.32299999999998</v>
      </c>
      <c r="C32" s="52">
        <v>940.80100000000004</v>
      </c>
      <c r="D32" s="53"/>
      <c r="E32" s="65" t="s">
        <v>139</v>
      </c>
      <c r="F32" s="59">
        <v>401.67200000000003</v>
      </c>
      <c r="G32" s="52">
        <v>472.762</v>
      </c>
    </row>
    <row r="33" spans="1:7" ht="15.75" x14ac:dyDescent="0.25">
      <c r="A33" s="65" t="s">
        <v>131</v>
      </c>
      <c r="B33" s="59">
        <v>556.13499999999999</v>
      </c>
      <c r="C33" s="52">
        <v>782.40800000000002</v>
      </c>
      <c r="D33" s="53"/>
      <c r="E33" s="65" t="s">
        <v>176</v>
      </c>
      <c r="F33" s="59">
        <v>319.37799999999999</v>
      </c>
      <c r="G33" s="52">
        <v>270.08499999999998</v>
      </c>
    </row>
    <row r="34" spans="1:7" ht="15.75" x14ac:dyDescent="0.25">
      <c r="A34" s="65" t="s">
        <v>139</v>
      </c>
      <c r="B34" s="59">
        <v>464.00299999999999</v>
      </c>
      <c r="C34" s="52">
        <v>544.09400000000005</v>
      </c>
      <c r="D34" s="53"/>
      <c r="E34" s="65" t="s">
        <v>177</v>
      </c>
      <c r="F34" s="59">
        <v>234.447</v>
      </c>
      <c r="G34" s="52">
        <v>431.46199999999999</v>
      </c>
    </row>
    <row r="35" spans="1:7" ht="15.75" x14ac:dyDescent="0.25">
      <c r="A35" s="65" t="s">
        <v>177</v>
      </c>
      <c r="B35" s="59">
        <v>301.26299999999998</v>
      </c>
      <c r="C35" s="52">
        <v>468.28100000000001</v>
      </c>
      <c r="D35" s="53"/>
      <c r="E35" s="65" t="s">
        <v>123</v>
      </c>
      <c r="F35" s="59">
        <v>219.006</v>
      </c>
      <c r="G35" s="52">
        <v>432.83199999999999</v>
      </c>
    </row>
    <row r="36" spans="1:7" ht="15.75" x14ac:dyDescent="0.25">
      <c r="A36" s="65" t="s">
        <v>248</v>
      </c>
      <c r="B36" s="59">
        <v>160.374</v>
      </c>
      <c r="C36" s="52">
        <v>254.79499999999999</v>
      </c>
      <c r="D36" s="53"/>
      <c r="E36" s="65" t="s">
        <v>121</v>
      </c>
      <c r="F36" s="59">
        <v>164.654</v>
      </c>
      <c r="G36" s="52">
        <v>400.87900000000002</v>
      </c>
    </row>
    <row r="37" spans="1:7" ht="16.5" thickBot="1" x14ac:dyDescent="0.3">
      <c r="A37" s="66" t="s">
        <v>176</v>
      </c>
      <c r="B37" s="60">
        <v>130.91300000000001</v>
      </c>
      <c r="C37" s="54">
        <v>130.55500000000001</v>
      </c>
      <c r="D37" s="55"/>
      <c r="E37" s="66" t="s">
        <v>262</v>
      </c>
      <c r="F37" s="60">
        <v>99.921999999999997</v>
      </c>
      <c r="G37" s="54">
        <v>222.06800000000001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U31" sqref="U3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56" t="s">
        <v>174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38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68" t="s">
        <v>180</v>
      </c>
      <c r="B5" s="26"/>
      <c r="C5" s="26"/>
      <c r="D5" s="26"/>
      <c r="E5" s="26"/>
      <c r="F5" s="26"/>
      <c r="G5" s="26"/>
      <c r="H5" s="26"/>
      <c r="I5" s="26"/>
      <c r="J5" s="68" t="s">
        <v>175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39" t="s">
        <v>219</v>
      </c>
      <c r="B6" s="40"/>
      <c r="C6" s="40"/>
      <c r="D6" s="40"/>
      <c r="E6" s="40"/>
      <c r="F6" s="40"/>
      <c r="G6" s="41"/>
      <c r="H6" s="26"/>
      <c r="I6" s="26"/>
      <c r="J6" s="39" t="s">
        <v>219</v>
      </c>
      <c r="K6" s="40"/>
      <c r="L6" s="40"/>
      <c r="M6" s="40"/>
      <c r="N6" s="40"/>
      <c r="O6" s="40"/>
      <c r="P6" s="41"/>
      <c r="Q6" s="26"/>
    </row>
    <row r="7" spans="1:17" ht="16.5" thickBot="1" x14ac:dyDescent="0.3">
      <c r="A7" s="43" t="s">
        <v>413</v>
      </c>
      <c r="B7" s="44"/>
      <c r="C7" s="45"/>
      <c r="D7" s="46"/>
      <c r="E7" s="43" t="s">
        <v>414</v>
      </c>
      <c r="F7" s="44"/>
      <c r="G7" s="45"/>
      <c r="H7" s="26"/>
      <c r="I7" s="26"/>
      <c r="J7" s="43" t="s">
        <v>413</v>
      </c>
      <c r="K7" s="44"/>
      <c r="L7" s="45"/>
      <c r="M7" s="46"/>
      <c r="N7" s="43" t="s">
        <v>414</v>
      </c>
      <c r="O7" s="44"/>
      <c r="P7" s="45"/>
      <c r="Q7" s="26"/>
    </row>
    <row r="8" spans="1:17" ht="45" x14ac:dyDescent="0.25">
      <c r="A8" s="47" t="s">
        <v>115</v>
      </c>
      <c r="B8" s="57" t="s">
        <v>116</v>
      </c>
      <c r="C8" s="48" t="s">
        <v>117</v>
      </c>
      <c r="D8" s="49"/>
      <c r="E8" s="47" t="s">
        <v>115</v>
      </c>
      <c r="F8" s="57" t="s">
        <v>116</v>
      </c>
      <c r="G8" s="48" t="s">
        <v>117</v>
      </c>
      <c r="H8" s="26"/>
      <c r="I8" s="26"/>
      <c r="J8" s="47" t="s">
        <v>115</v>
      </c>
      <c r="K8" s="57" t="s">
        <v>116</v>
      </c>
      <c r="L8" s="48" t="s">
        <v>117</v>
      </c>
      <c r="M8" s="53"/>
      <c r="N8" s="70" t="s">
        <v>115</v>
      </c>
      <c r="O8" s="57" t="s">
        <v>116</v>
      </c>
      <c r="P8" s="71" t="s">
        <v>117</v>
      </c>
      <c r="Q8" s="26"/>
    </row>
    <row r="9" spans="1:17" ht="15.75" x14ac:dyDescent="0.2">
      <c r="A9" s="67" t="s">
        <v>118</v>
      </c>
      <c r="B9" s="58">
        <v>19751.052</v>
      </c>
      <c r="C9" s="50">
        <v>21428.476999999999</v>
      </c>
      <c r="D9" s="51"/>
      <c r="E9" s="67" t="s">
        <v>118</v>
      </c>
      <c r="F9" s="58">
        <v>19921.791000000001</v>
      </c>
      <c r="G9" s="50">
        <v>22790.988000000001</v>
      </c>
      <c r="H9" s="26"/>
      <c r="I9" s="26"/>
      <c r="J9" s="67" t="s">
        <v>118</v>
      </c>
      <c r="K9" s="58">
        <v>16457.376</v>
      </c>
      <c r="L9" s="50">
        <v>6417.4319999999998</v>
      </c>
      <c r="M9" s="51"/>
      <c r="N9" s="72" t="s">
        <v>118</v>
      </c>
      <c r="O9" s="58">
        <v>14291.023999999999</v>
      </c>
      <c r="P9" s="73">
        <v>5129.1170000000002</v>
      </c>
      <c r="Q9" s="26"/>
    </row>
    <row r="10" spans="1:17" ht="15.75" x14ac:dyDescent="0.25">
      <c r="A10" s="65" t="s">
        <v>125</v>
      </c>
      <c r="B10" s="59">
        <v>8194.6560000000009</v>
      </c>
      <c r="C10" s="61">
        <v>7733.808</v>
      </c>
      <c r="D10" s="53"/>
      <c r="E10" s="65" t="s">
        <v>125</v>
      </c>
      <c r="F10" s="59">
        <v>8784.8870000000006</v>
      </c>
      <c r="G10" s="61">
        <v>9723.5329999999994</v>
      </c>
      <c r="H10" s="26"/>
      <c r="I10" s="26"/>
      <c r="J10" s="65" t="s">
        <v>140</v>
      </c>
      <c r="K10" s="59">
        <v>4332.7640000000001</v>
      </c>
      <c r="L10" s="61">
        <v>1390.819</v>
      </c>
      <c r="M10" s="53"/>
      <c r="N10" s="74" t="s">
        <v>140</v>
      </c>
      <c r="O10" s="59">
        <v>5017.3969999999999</v>
      </c>
      <c r="P10" s="61">
        <v>2022.1669999999999</v>
      </c>
      <c r="Q10" s="26"/>
    </row>
    <row r="11" spans="1:17" ht="15.75" x14ac:dyDescent="0.25">
      <c r="A11" s="65" t="s">
        <v>134</v>
      </c>
      <c r="B11" s="59">
        <v>3984.5369999999998</v>
      </c>
      <c r="C11" s="52">
        <v>4991.7259999999997</v>
      </c>
      <c r="D11" s="53"/>
      <c r="E11" s="65" t="s">
        <v>124</v>
      </c>
      <c r="F11" s="59">
        <v>4110.2389999999996</v>
      </c>
      <c r="G11" s="52">
        <v>4227.1540000000005</v>
      </c>
      <c r="H11" s="26"/>
      <c r="I11" s="26"/>
      <c r="J11" s="65" t="s">
        <v>227</v>
      </c>
      <c r="K11" s="59">
        <v>2922.9679999999998</v>
      </c>
      <c r="L11" s="52">
        <v>2064.6979999999999</v>
      </c>
      <c r="M11" s="53"/>
      <c r="N11" s="74" t="s">
        <v>124</v>
      </c>
      <c r="O11" s="59">
        <v>3385.4079999999999</v>
      </c>
      <c r="P11" s="61">
        <v>983.67499999999995</v>
      </c>
      <c r="Q11" s="26"/>
    </row>
    <row r="12" spans="1:17" ht="15.75" x14ac:dyDescent="0.25">
      <c r="A12" s="65" t="s">
        <v>124</v>
      </c>
      <c r="B12" s="59">
        <v>3724.06</v>
      </c>
      <c r="C12" s="52">
        <v>3401.884</v>
      </c>
      <c r="D12" s="53"/>
      <c r="E12" s="65" t="s">
        <v>134</v>
      </c>
      <c r="F12" s="59">
        <v>3137.9749999999999</v>
      </c>
      <c r="G12" s="52">
        <v>3899.66</v>
      </c>
      <c r="H12" s="26"/>
      <c r="I12" s="26"/>
      <c r="J12" s="65" t="s">
        <v>187</v>
      </c>
      <c r="K12" s="59">
        <v>2601.2420000000002</v>
      </c>
      <c r="L12" s="52">
        <v>833.03399999999999</v>
      </c>
      <c r="M12" s="53"/>
      <c r="N12" s="74" t="s">
        <v>137</v>
      </c>
      <c r="O12" s="59">
        <v>2371.498</v>
      </c>
      <c r="P12" s="61">
        <v>918.84400000000005</v>
      </c>
      <c r="Q12" s="26"/>
    </row>
    <row r="13" spans="1:17" ht="15.75" x14ac:dyDescent="0.25">
      <c r="A13" s="65" t="s">
        <v>119</v>
      </c>
      <c r="B13" s="59">
        <v>2616.2820000000002</v>
      </c>
      <c r="C13" s="52">
        <v>4027.7179999999998</v>
      </c>
      <c r="D13" s="53"/>
      <c r="E13" s="65" t="s">
        <v>119</v>
      </c>
      <c r="F13" s="59">
        <v>2559.3119999999999</v>
      </c>
      <c r="G13" s="52">
        <v>3737.8069999999998</v>
      </c>
      <c r="H13" s="26"/>
      <c r="I13" s="26"/>
      <c r="J13" s="65" t="s">
        <v>124</v>
      </c>
      <c r="K13" s="59">
        <v>2591.9250000000002</v>
      </c>
      <c r="L13" s="52">
        <v>773.09</v>
      </c>
      <c r="M13" s="53"/>
      <c r="N13" s="74" t="s">
        <v>187</v>
      </c>
      <c r="O13" s="59">
        <v>1807.335</v>
      </c>
      <c r="P13" s="61">
        <v>593.15800000000002</v>
      </c>
      <c r="Q13" s="26"/>
    </row>
    <row r="14" spans="1:17" ht="15.75" x14ac:dyDescent="0.25">
      <c r="A14" s="65" t="s">
        <v>139</v>
      </c>
      <c r="B14" s="59">
        <v>447.61099999999999</v>
      </c>
      <c r="C14" s="52">
        <v>411.85</v>
      </c>
      <c r="D14" s="53"/>
      <c r="E14" s="65" t="s">
        <v>139</v>
      </c>
      <c r="F14" s="59">
        <v>721.43100000000004</v>
      </c>
      <c r="G14" s="52">
        <v>670.91200000000003</v>
      </c>
      <c r="H14" s="26"/>
      <c r="I14" s="26"/>
      <c r="J14" s="65" t="s">
        <v>137</v>
      </c>
      <c r="K14" s="59">
        <v>2401.752</v>
      </c>
      <c r="L14" s="52">
        <v>810.15099999999995</v>
      </c>
      <c r="M14" s="53"/>
      <c r="N14" s="74" t="s">
        <v>419</v>
      </c>
      <c r="O14" s="59">
        <v>815.23800000000006</v>
      </c>
      <c r="P14" s="61">
        <v>290.42200000000003</v>
      </c>
      <c r="Q14" s="26"/>
    </row>
    <row r="15" spans="1:17" ht="15.75" x14ac:dyDescent="0.25">
      <c r="A15" s="65" t="s">
        <v>138</v>
      </c>
      <c r="B15" s="59">
        <v>424.25299999999999</v>
      </c>
      <c r="C15" s="52">
        <v>530.17899999999997</v>
      </c>
      <c r="D15" s="53"/>
      <c r="E15" s="65" t="s">
        <v>136</v>
      </c>
      <c r="F15" s="59">
        <v>489.88600000000002</v>
      </c>
      <c r="G15" s="52">
        <v>462.14499999999998</v>
      </c>
      <c r="H15" s="26"/>
      <c r="I15" s="26"/>
      <c r="J15" s="65" t="s">
        <v>419</v>
      </c>
      <c r="K15" s="59">
        <v>945.77499999999998</v>
      </c>
      <c r="L15" s="52">
        <v>307.18900000000002</v>
      </c>
      <c r="M15" s="53"/>
      <c r="N15" s="74" t="s">
        <v>125</v>
      </c>
      <c r="O15" s="59">
        <v>310.33100000000002</v>
      </c>
      <c r="P15" s="61">
        <v>114.318</v>
      </c>
      <c r="Q15" s="26"/>
    </row>
    <row r="16" spans="1:17" ht="15.75" x14ac:dyDescent="0.25">
      <c r="A16" s="65" t="s">
        <v>136</v>
      </c>
      <c r="B16" s="59">
        <v>305.02699999999999</v>
      </c>
      <c r="C16" s="52">
        <v>268.67399999999998</v>
      </c>
      <c r="D16" s="53"/>
      <c r="E16" s="65" t="s">
        <v>138</v>
      </c>
      <c r="F16" s="59">
        <v>69.218000000000004</v>
      </c>
      <c r="G16" s="52">
        <v>58.06</v>
      </c>
      <c r="H16" s="26"/>
      <c r="I16" s="26"/>
      <c r="J16" s="65" t="s">
        <v>125</v>
      </c>
      <c r="K16" s="59">
        <v>298.42099999999999</v>
      </c>
      <c r="L16" s="52">
        <v>110.651</v>
      </c>
      <c r="M16" s="53"/>
      <c r="N16" s="74" t="s">
        <v>122</v>
      </c>
      <c r="O16" s="59">
        <v>306.22699999999998</v>
      </c>
      <c r="P16" s="61">
        <v>82.334999999999994</v>
      </c>
      <c r="Q16" s="26"/>
    </row>
    <row r="17" spans="1:17" ht="15.75" x14ac:dyDescent="0.25">
      <c r="A17" s="65" t="s">
        <v>135</v>
      </c>
      <c r="B17" s="59">
        <v>22.280999999999999</v>
      </c>
      <c r="C17" s="52">
        <v>36.630000000000003</v>
      </c>
      <c r="D17" s="53"/>
      <c r="E17" s="65" t="s">
        <v>418</v>
      </c>
      <c r="F17" s="59">
        <v>31.2</v>
      </c>
      <c r="G17" s="52">
        <v>5.2</v>
      </c>
      <c r="H17" s="26"/>
      <c r="I17" s="26"/>
      <c r="J17" s="65" t="s">
        <v>178</v>
      </c>
      <c r="K17" s="59">
        <v>110.05500000000001</v>
      </c>
      <c r="L17" s="52">
        <v>35.514000000000003</v>
      </c>
      <c r="M17" s="53"/>
      <c r="N17" s="74" t="s">
        <v>139</v>
      </c>
      <c r="O17" s="59">
        <v>130.35499999999999</v>
      </c>
      <c r="P17" s="61">
        <v>49.429000000000002</v>
      </c>
      <c r="Q17" s="26"/>
    </row>
    <row r="18" spans="1:17" ht="16.5" thickBot="1" x14ac:dyDescent="0.3">
      <c r="A18" s="66" t="s">
        <v>187</v>
      </c>
      <c r="B18" s="60">
        <v>18.135000000000002</v>
      </c>
      <c r="C18" s="54">
        <v>11.702999999999999</v>
      </c>
      <c r="D18" s="53"/>
      <c r="E18" s="75" t="s">
        <v>187</v>
      </c>
      <c r="F18" s="76">
        <v>14.124000000000001</v>
      </c>
      <c r="G18" s="77">
        <v>4.2510000000000003</v>
      </c>
      <c r="H18" s="26"/>
      <c r="I18" s="26"/>
      <c r="J18" s="65" t="s">
        <v>122</v>
      </c>
      <c r="K18" s="59">
        <v>97.117999999999995</v>
      </c>
      <c r="L18" s="52">
        <v>32.356000000000002</v>
      </c>
      <c r="M18" s="53"/>
      <c r="N18" s="74" t="s">
        <v>227</v>
      </c>
      <c r="O18" s="59">
        <v>73.481999999999999</v>
      </c>
      <c r="P18" s="61">
        <v>39.72</v>
      </c>
      <c r="Q18" s="26"/>
    </row>
    <row r="19" spans="1:17" ht="15.75" x14ac:dyDescent="0.25">
      <c r="H19" s="26"/>
      <c r="I19" s="26"/>
      <c r="J19" s="65" t="s">
        <v>139</v>
      </c>
      <c r="K19" s="59">
        <v>74.861999999999995</v>
      </c>
      <c r="L19" s="52">
        <v>28.071000000000002</v>
      </c>
      <c r="M19" s="53"/>
      <c r="N19" s="74" t="s">
        <v>420</v>
      </c>
      <c r="O19" s="59">
        <v>32.531999999999996</v>
      </c>
      <c r="P19" s="61">
        <v>14.275</v>
      </c>
      <c r="Q19" s="26"/>
    </row>
    <row r="20" spans="1:17" ht="16.5" thickBot="1" x14ac:dyDescent="0.3">
      <c r="H20" s="26"/>
      <c r="I20" s="26"/>
      <c r="J20" s="66" t="s">
        <v>132</v>
      </c>
      <c r="K20" s="60">
        <v>37.088000000000001</v>
      </c>
      <c r="L20" s="54">
        <v>11.212999999999999</v>
      </c>
      <c r="M20" s="53"/>
      <c r="N20" s="75" t="s">
        <v>135</v>
      </c>
      <c r="O20" s="76">
        <v>14.226000000000001</v>
      </c>
      <c r="P20" s="77">
        <v>10.8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8" sqref="P28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129</v>
      </c>
    </row>
    <row r="2" spans="1:12" ht="13.5" thickBot="1" x14ac:dyDescent="0.25"/>
    <row r="3" spans="1:12" ht="17.25" customHeight="1" x14ac:dyDescent="0.2">
      <c r="A3" s="280"/>
      <c r="B3" s="166"/>
      <c r="C3" s="35" t="s">
        <v>141</v>
      </c>
      <c r="D3" s="167"/>
      <c r="E3" s="167"/>
      <c r="F3" s="168"/>
      <c r="G3" s="35" t="s">
        <v>142</v>
      </c>
      <c r="H3" s="167"/>
      <c r="I3" s="167"/>
      <c r="J3" s="168"/>
      <c r="K3" s="35" t="s">
        <v>143</v>
      </c>
      <c r="L3" s="169"/>
    </row>
    <row r="4" spans="1:12" ht="16.5" customHeight="1" x14ac:dyDescent="0.25">
      <c r="A4" s="36" t="s">
        <v>144</v>
      </c>
      <c r="B4" s="37" t="s">
        <v>145</v>
      </c>
      <c r="C4" s="170" t="s">
        <v>116</v>
      </c>
      <c r="D4" s="170"/>
      <c r="E4" s="170" t="s">
        <v>146</v>
      </c>
      <c r="F4" s="171"/>
      <c r="G4" s="170" t="s">
        <v>116</v>
      </c>
      <c r="H4" s="170"/>
      <c r="I4" s="170" t="s">
        <v>146</v>
      </c>
      <c r="J4" s="171"/>
      <c r="K4" s="170" t="s">
        <v>116</v>
      </c>
      <c r="L4" s="172"/>
    </row>
    <row r="5" spans="1:12" ht="15.75" customHeight="1" thickBot="1" x14ac:dyDescent="0.25">
      <c r="A5" s="281"/>
      <c r="B5" s="173"/>
      <c r="C5" s="174" t="s">
        <v>411</v>
      </c>
      <c r="D5" s="175" t="s">
        <v>412</v>
      </c>
      <c r="E5" s="174" t="s">
        <v>411</v>
      </c>
      <c r="F5" s="176" t="s">
        <v>412</v>
      </c>
      <c r="G5" s="177" t="s">
        <v>411</v>
      </c>
      <c r="H5" s="175" t="s">
        <v>412</v>
      </c>
      <c r="I5" s="174" t="s">
        <v>411</v>
      </c>
      <c r="J5" s="176" t="s">
        <v>412</v>
      </c>
      <c r="K5" s="177" t="s">
        <v>411</v>
      </c>
      <c r="L5" s="178" t="s">
        <v>412</v>
      </c>
    </row>
    <row r="6" spans="1:12" ht="16.5" customHeight="1" x14ac:dyDescent="0.2">
      <c r="A6" s="179" t="s">
        <v>147</v>
      </c>
      <c r="B6" s="180" t="s">
        <v>148</v>
      </c>
      <c r="C6" s="181">
        <v>21187.311000000002</v>
      </c>
      <c r="D6" s="182">
        <v>46046.841999999997</v>
      </c>
      <c r="E6" s="181">
        <v>52251.572999999997</v>
      </c>
      <c r="F6" s="183">
        <v>117848.234</v>
      </c>
      <c r="G6" s="181">
        <v>62246.118999999999</v>
      </c>
      <c r="H6" s="182">
        <v>62680.572</v>
      </c>
      <c r="I6" s="181">
        <v>172501.84099999999</v>
      </c>
      <c r="J6" s="183">
        <v>154431.886</v>
      </c>
      <c r="K6" s="181">
        <v>-41058.807999999997</v>
      </c>
      <c r="L6" s="184">
        <v>-16633.730000000003</v>
      </c>
    </row>
    <row r="7" spans="1:12" ht="16.5" customHeight="1" x14ac:dyDescent="0.2">
      <c r="A7" s="179" t="s">
        <v>149</v>
      </c>
      <c r="B7" s="180" t="s">
        <v>150</v>
      </c>
      <c r="C7" s="181">
        <v>110072.834</v>
      </c>
      <c r="D7" s="182">
        <v>118110.105</v>
      </c>
      <c r="E7" s="181">
        <v>76305.925000000003</v>
      </c>
      <c r="F7" s="183">
        <v>77826.566999999995</v>
      </c>
      <c r="G7" s="181">
        <v>438201.84399999998</v>
      </c>
      <c r="H7" s="182">
        <v>415976.99300000002</v>
      </c>
      <c r="I7" s="181">
        <v>218513.94099999999</v>
      </c>
      <c r="J7" s="183">
        <v>243017.247</v>
      </c>
      <c r="K7" s="181">
        <v>-328129.01</v>
      </c>
      <c r="L7" s="184">
        <v>-297866.88800000004</v>
      </c>
    </row>
    <row r="8" spans="1:12" ht="16.5" customHeight="1" x14ac:dyDescent="0.2">
      <c r="A8" s="179" t="s">
        <v>151</v>
      </c>
      <c r="B8" s="180" t="s">
        <v>152</v>
      </c>
      <c r="C8" s="181">
        <v>144023.30499999999</v>
      </c>
      <c r="D8" s="182">
        <v>126724.023</v>
      </c>
      <c r="E8" s="181">
        <v>166981.049</v>
      </c>
      <c r="F8" s="183">
        <v>167344.739</v>
      </c>
      <c r="G8" s="181">
        <v>122805.757</v>
      </c>
      <c r="H8" s="182">
        <v>102778.177</v>
      </c>
      <c r="I8" s="181">
        <v>223781.421</v>
      </c>
      <c r="J8" s="183">
        <v>227144.152</v>
      </c>
      <c r="K8" s="181">
        <v>21217.547999999995</v>
      </c>
      <c r="L8" s="184">
        <v>23945.846000000005</v>
      </c>
    </row>
    <row r="9" spans="1:12" ht="16.5" customHeight="1" x14ac:dyDescent="0.2">
      <c r="A9" s="179" t="s">
        <v>153</v>
      </c>
      <c r="B9" s="180" t="s">
        <v>154</v>
      </c>
      <c r="C9" s="181">
        <v>75806.63</v>
      </c>
      <c r="D9" s="182">
        <v>76164.39</v>
      </c>
      <c r="E9" s="181">
        <v>108009.167</v>
      </c>
      <c r="F9" s="183">
        <v>100485.39</v>
      </c>
      <c r="G9" s="181">
        <v>84785.892000000007</v>
      </c>
      <c r="H9" s="182">
        <v>90944.831000000006</v>
      </c>
      <c r="I9" s="181">
        <v>65273.557000000001</v>
      </c>
      <c r="J9" s="183">
        <v>85275.453999999998</v>
      </c>
      <c r="K9" s="181">
        <v>-8979.2620000000024</v>
      </c>
      <c r="L9" s="184">
        <v>-14780.441000000006</v>
      </c>
    </row>
    <row r="10" spans="1:12" ht="16.5" customHeight="1" x14ac:dyDescent="0.2">
      <c r="A10" s="179" t="s">
        <v>155</v>
      </c>
      <c r="B10" s="180" t="s">
        <v>156</v>
      </c>
      <c r="C10" s="181">
        <v>33284.881000000001</v>
      </c>
      <c r="D10" s="182">
        <v>33673.508999999998</v>
      </c>
      <c r="E10" s="181">
        <v>24277.699000000001</v>
      </c>
      <c r="F10" s="183">
        <v>26407.508999999998</v>
      </c>
      <c r="G10" s="181">
        <v>103530.88400000001</v>
      </c>
      <c r="H10" s="182">
        <v>98796.415999999997</v>
      </c>
      <c r="I10" s="181">
        <v>70095.582999999999</v>
      </c>
      <c r="J10" s="183">
        <v>74550.388000000006</v>
      </c>
      <c r="K10" s="181">
        <v>-70246.002999999997</v>
      </c>
      <c r="L10" s="184">
        <v>-65122.906999999999</v>
      </c>
    </row>
    <row r="11" spans="1:12" ht="16.5" customHeight="1" x14ac:dyDescent="0.2">
      <c r="A11" s="179" t="s">
        <v>157</v>
      </c>
      <c r="B11" s="180" t="s">
        <v>158</v>
      </c>
      <c r="C11" s="181">
        <v>40089.523000000001</v>
      </c>
      <c r="D11" s="182">
        <v>40594.788999999997</v>
      </c>
      <c r="E11" s="181">
        <v>71299.740999999995</v>
      </c>
      <c r="F11" s="183">
        <v>61982.442999999999</v>
      </c>
      <c r="G11" s="181">
        <v>75423.489000000001</v>
      </c>
      <c r="H11" s="182">
        <v>78220.067999999999</v>
      </c>
      <c r="I11" s="181">
        <v>93809.948999999993</v>
      </c>
      <c r="J11" s="183">
        <v>95328.229000000007</v>
      </c>
      <c r="K11" s="181">
        <v>-35333.966</v>
      </c>
      <c r="L11" s="184">
        <v>-37625.279000000002</v>
      </c>
    </row>
    <row r="12" spans="1:12" ht="16.5" customHeight="1" x14ac:dyDescent="0.2">
      <c r="A12" s="179" t="s">
        <v>159</v>
      </c>
      <c r="B12" s="180" t="s">
        <v>160</v>
      </c>
      <c r="C12" s="181">
        <v>27283.598999999998</v>
      </c>
      <c r="D12" s="182">
        <v>25273.886999999999</v>
      </c>
      <c r="E12" s="181">
        <v>22368.221000000001</v>
      </c>
      <c r="F12" s="183">
        <v>19191.345000000001</v>
      </c>
      <c r="G12" s="181">
        <v>117106.47900000001</v>
      </c>
      <c r="H12" s="182">
        <v>121365.024</v>
      </c>
      <c r="I12" s="181">
        <v>85553.008000000002</v>
      </c>
      <c r="J12" s="183">
        <v>106533.19500000001</v>
      </c>
      <c r="K12" s="181">
        <v>-89822.88</v>
      </c>
      <c r="L12" s="184">
        <v>-96091.137000000002</v>
      </c>
    </row>
    <row r="13" spans="1:12" ht="16.5" customHeight="1" x14ac:dyDescent="0.2">
      <c r="A13" s="179" t="s">
        <v>161</v>
      </c>
      <c r="B13" s="180" t="s">
        <v>162</v>
      </c>
      <c r="C13" s="181">
        <v>13762.097</v>
      </c>
      <c r="D13" s="182">
        <v>14699.825999999999</v>
      </c>
      <c r="E13" s="181">
        <v>17153.951000000001</v>
      </c>
      <c r="F13" s="183">
        <v>26681.86</v>
      </c>
      <c r="G13" s="181">
        <v>3607.0709999999999</v>
      </c>
      <c r="H13" s="182">
        <v>3986.8820000000001</v>
      </c>
      <c r="I13" s="181">
        <v>3138.7020000000002</v>
      </c>
      <c r="J13" s="183">
        <v>4209.0339999999997</v>
      </c>
      <c r="K13" s="181">
        <v>10155.026</v>
      </c>
      <c r="L13" s="184">
        <v>10712.944</v>
      </c>
    </row>
    <row r="14" spans="1:12" ht="16.5" customHeight="1" x14ac:dyDescent="0.2">
      <c r="A14" s="179" t="s">
        <v>193</v>
      </c>
      <c r="B14" s="180" t="s">
        <v>194</v>
      </c>
      <c r="C14" s="181">
        <v>637871.80799999996</v>
      </c>
      <c r="D14" s="182">
        <v>678553.94799999997</v>
      </c>
      <c r="E14" s="181">
        <v>325221.66399999999</v>
      </c>
      <c r="F14" s="183">
        <v>320686.60100000002</v>
      </c>
      <c r="G14" s="181">
        <v>337218.18599999999</v>
      </c>
      <c r="H14" s="182">
        <v>346241.66600000003</v>
      </c>
      <c r="I14" s="181">
        <v>164025.837</v>
      </c>
      <c r="J14" s="183">
        <v>168221.611</v>
      </c>
      <c r="K14" s="181">
        <v>300653.62199999997</v>
      </c>
      <c r="L14" s="184">
        <v>332312.28199999995</v>
      </c>
    </row>
    <row r="15" spans="1:12" ht="16.5" customHeight="1" x14ac:dyDescent="0.2">
      <c r="A15" s="179" t="s">
        <v>195</v>
      </c>
      <c r="B15" s="180" t="s">
        <v>196</v>
      </c>
      <c r="C15" s="181">
        <v>440139.739</v>
      </c>
      <c r="D15" s="182">
        <v>431385.51400000002</v>
      </c>
      <c r="E15" s="181">
        <v>409561.58899999998</v>
      </c>
      <c r="F15" s="183">
        <v>406906.38500000001</v>
      </c>
      <c r="G15" s="181">
        <v>73019.805999999997</v>
      </c>
      <c r="H15" s="182">
        <v>78602.495999999999</v>
      </c>
      <c r="I15" s="181">
        <v>66524.441000000006</v>
      </c>
      <c r="J15" s="183">
        <v>67957.217000000004</v>
      </c>
      <c r="K15" s="181">
        <v>367119.93300000002</v>
      </c>
      <c r="L15" s="184">
        <v>352783.01800000004</v>
      </c>
    </row>
    <row r="16" spans="1:12" ht="16.5" customHeight="1" x14ac:dyDescent="0.2">
      <c r="A16" s="179" t="s">
        <v>197</v>
      </c>
      <c r="B16" s="180" t="s">
        <v>198</v>
      </c>
      <c r="C16" s="181">
        <v>18856.876</v>
      </c>
      <c r="D16" s="182">
        <v>16267.012000000001</v>
      </c>
      <c r="E16" s="181">
        <v>10612.934999999999</v>
      </c>
      <c r="F16" s="183">
        <v>8764.0679999999993</v>
      </c>
      <c r="G16" s="181">
        <v>26571.359</v>
      </c>
      <c r="H16" s="182">
        <v>36584.661999999997</v>
      </c>
      <c r="I16" s="181">
        <v>16658.866999999998</v>
      </c>
      <c r="J16" s="183">
        <v>18275.688999999998</v>
      </c>
      <c r="K16" s="181">
        <v>-7714.4830000000002</v>
      </c>
      <c r="L16" s="184">
        <v>-20317.649999999994</v>
      </c>
    </row>
    <row r="17" spans="1:12" ht="16.5" customHeight="1" x14ac:dyDescent="0.2">
      <c r="A17" s="179" t="s">
        <v>199</v>
      </c>
      <c r="B17" s="180" t="s">
        <v>200</v>
      </c>
      <c r="C17" s="181">
        <v>102755.16499999999</v>
      </c>
      <c r="D17" s="182">
        <v>109930.515</v>
      </c>
      <c r="E17" s="181">
        <v>35094.955999999998</v>
      </c>
      <c r="F17" s="183">
        <v>44743.152999999998</v>
      </c>
      <c r="G17" s="181">
        <v>64033.726999999999</v>
      </c>
      <c r="H17" s="182">
        <v>72158.267000000007</v>
      </c>
      <c r="I17" s="181">
        <v>19368.849999999999</v>
      </c>
      <c r="J17" s="183">
        <v>22190.649000000001</v>
      </c>
      <c r="K17" s="181">
        <v>38721.437999999995</v>
      </c>
      <c r="L17" s="184">
        <v>37772.247999999992</v>
      </c>
    </row>
    <row r="18" spans="1:12" ht="16.5" customHeight="1" x14ac:dyDescent="0.2">
      <c r="A18" s="179" t="s">
        <v>201</v>
      </c>
      <c r="B18" s="180" t="s">
        <v>202</v>
      </c>
      <c r="C18" s="181">
        <v>53099.686000000002</v>
      </c>
      <c r="D18" s="182">
        <v>53180.309000000001</v>
      </c>
      <c r="E18" s="181">
        <v>65007.025999999998</v>
      </c>
      <c r="F18" s="183">
        <v>58821.892</v>
      </c>
      <c r="G18" s="181">
        <v>33257.474000000002</v>
      </c>
      <c r="H18" s="182">
        <v>39140.792999999998</v>
      </c>
      <c r="I18" s="181">
        <v>42877.37</v>
      </c>
      <c r="J18" s="183">
        <v>37098.404999999999</v>
      </c>
      <c r="K18" s="181">
        <v>19842.212</v>
      </c>
      <c r="L18" s="184">
        <v>14039.516000000003</v>
      </c>
    </row>
    <row r="19" spans="1:12" ht="16.5" customHeight="1" x14ac:dyDescent="0.2">
      <c r="A19" s="179" t="s">
        <v>203</v>
      </c>
      <c r="B19" s="180" t="s">
        <v>204</v>
      </c>
      <c r="C19" s="181">
        <v>2094.6640000000002</v>
      </c>
      <c r="D19" s="182">
        <v>2753.277</v>
      </c>
      <c r="E19" s="181">
        <v>4177.6400000000003</v>
      </c>
      <c r="F19" s="183">
        <v>4926.7079999999996</v>
      </c>
      <c r="G19" s="181">
        <v>12705.849</v>
      </c>
      <c r="H19" s="182">
        <v>15507.562</v>
      </c>
      <c r="I19" s="181">
        <v>10506.623</v>
      </c>
      <c r="J19" s="183">
        <v>13058.168</v>
      </c>
      <c r="K19" s="181">
        <v>-10611.184999999999</v>
      </c>
      <c r="L19" s="184">
        <v>-12754.285</v>
      </c>
    </row>
    <row r="20" spans="1:12" ht="16.5" customHeight="1" x14ac:dyDescent="0.2">
      <c r="A20" s="179" t="s">
        <v>205</v>
      </c>
      <c r="B20" s="180" t="s">
        <v>206</v>
      </c>
      <c r="C20" s="181">
        <v>4133.43</v>
      </c>
      <c r="D20" s="182">
        <v>7825.3119999999999</v>
      </c>
      <c r="E20" s="181">
        <v>1020.29</v>
      </c>
      <c r="F20" s="183">
        <v>2313.703</v>
      </c>
      <c r="G20" s="181">
        <v>83914.066999999995</v>
      </c>
      <c r="H20" s="182">
        <v>109970.011</v>
      </c>
      <c r="I20" s="181">
        <v>21639.618999999999</v>
      </c>
      <c r="J20" s="183">
        <v>25047.295999999998</v>
      </c>
      <c r="K20" s="181">
        <v>-79780.636999999988</v>
      </c>
      <c r="L20" s="184">
        <v>-102144.69899999999</v>
      </c>
    </row>
    <row r="21" spans="1:12" ht="16.5" customHeight="1" x14ac:dyDescent="0.2">
      <c r="A21" s="179" t="s">
        <v>207</v>
      </c>
      <c r="B21" s="180" t="s">
        <v>208</v>
      </c>
      <c r="C21" s="181">
        <v>13340.715</v>
      </c>
      <c r="D21" s="182">
        <v>14845.362999999999</v>
      </c>
      <c r="E21" s="181">
        <v>3595.6669999999999</v>
      </c>
      <c r="F21" s="183">
        <v>3446.7179999999998</v>
      </c>
      <c r="G21" s="181">
        <v>190182.28099999999</v>
      </c>
      <c r="H21" s="182">
        <v>245532.94399999999</v>
      </c>
      <c r="I21" s="181">
        <v>27949.695</v>
      </c>
      <c r="J21" s="183">
        <v>35186.332000000002</v>
      </c>
      <c r="K21" s="181">
        <v>-176841.56599999999</v>
      </c>
      <c r="L21" s="184">
        <v>-230687.58099999998</v>
      </c>
    </row>
    <row r="22" spans="1:12" ht="16.5" customHeight="1" x14ac:dyDescent="0.2">
      <c r="A22" s="179" t="s">
        <v>163</v>
      </c>
      <c r="B22" s="180" t="s">
        <v>28</v>
      </c>
      <c r="C22" s="181">
        <v>36460.447</v>
      </c>
      <c r="D22" s="182">
        <v>39462.428</v>
      </c>
      <c r="E22" s="181">
        <v>39321.150999999998</v>
      </c>
      <c r="F22" s="183">
        <v>42838.298000000003</v>
      </c>
      <c r="G22" s="181">
        <v>345719.4</v>
      </c>
      <c r="H22" s="182">
        <v>358464.55</v>
      </c>
      <c r="I22" s="181">
        <v>494602.28700000001</v>
      </c>
      <c r="J22" s="183">
        <v>520475.21799999999</v>
      </c>
      <c r="K22" s="181">
        <v>-309258.95300000004</v>
      </c>
      <c r="L22" s="184">
        <v>-319002.12199999997</v>
      </c>
    </row>
    <row r="23" spans="1:12" ht="16.5" customHeight="1" x14ac:dyDescent="0.2">
      <c r="A23" s="179" t="s">
        <v>181</v>
      </c>
      <c r="B23" s="180" t="s">
        <v>182</v>
      </c>
      <c r="C23" s="181">
        <v>26509.171999999999</v>
      </c>
      <c r="D23" s="182">
        <v>25383.231</v>
      </c>
      <c r="E23" s="181">
        <v>14029.143</v>
      </c>
      <c r="F23" s="183">
        <v>11057.425999999999</v>
      </c>
      <c r="G23" s="181">
        <v>182549.67499999999</v>
      </c>
      <c r="H23" s="182">
        <v>209382.22099999999</v>
      </c>
      <c r="I23" s="181">
        <v>83694.251999999993</v>
      </c>
      <c r="J23" s="183">
        <v>85889.668999999994</v>
      </c>
      <c r="K23" s="181">
        <v>-156040.503</v>
      </c>
      <c r="L23" s="184">
        <v>-183998.99</v>
      </c>
    </row>
    <row r="24" spans="1:12" ht="16.5" customHeight="1" x14ac:dyDescent="0.2">
      <c r="A24" s="179" t="s">
        <v>164</v>
      </c>
      <c r="B24" s="180" t="s">
        <v>165</v>
      </c>
      <c r="C24" s="181">
        <v>30395.713</v>
      </c>
      <c r="D24" s="182">
        <v>32464.919000000002</v>
      </c>
      <c r="E24" s="181">
        <v>31546.092000000001</v>
      </c>
      <c r="F24" s="183">
        <v>32737.085999999999</v>
      </c>
      <c r="G24" s="181">
        <v>522176.33100000001</v>
      </c>
      <c r="H24" s="182">
        <v>527389.26800000004</v>
      </c>
      <c r="I24" s="181">
        <v>498264.35499999998</v>
      </c>
      <c r="J24" s="183">
        <v>514559.95199999999</v>
      </c>
      <c r="K24" s="181">
        <v>-491780.61800000002</v>
      </c>
      <c r="L24" s="184">
        <v>-494924.34900000005</v>
      </c>
    </row>
    <row r="25" spans="1:12" ht="16.5" customHeight="1" x14ac:dyDescent="0.2">
      <c r="A25" s="179" t="s">
        <v>166</v>
      </c>
      <c r="B25" s="180" t="s">
        <v>167</v>
      </c>
      <c r="C25" s="181">
        <v>8336.9390000000003</v>
      </c>
      <c r="D25" s="182">
        <v>8297.9830000000002</v>
      </c>
      <c r="E25" s="181">
        <v>4403.3549999999996</v>
      </c>
      <c r="F25" s="183">
        <v>4290.7489999999998</v>
      </c>
      <c r="G25" s="181">
        <v>260088.96599999999</v>
      </c>
      <c r="H25" s="182">
        <v>284960.402</v>
      </c>
      <c r="I25" s="181">
        <v>140191.09099999999</v>
      </c>
      <c r="J25" s="183">
        <v>139309.98300000001</v>
      </c>
      <c r="K25" s="181">
        <v>-251752.02699999997</v>
      </c>
      <c r="L25" s="184">
        <v>-276662.41899999999</v>
      </c>
    </row>
    <row r="26" spans="1:12" ht="16.5" customHeight="1" x14ac:dyDescent="0.2">
      <c r="A26" s="179" t="s">
        <v>168</v>
      </c>
      <c r="B26" s="180" t="s">
        <v>169</v>
      </c>
      <c r="C26" s="181">
        <v>3929.6849999999999</v>
      </c>
      <c r="D26" s="182">
        <v>2827.1779999999999</v>
      </c>
      <c r="E26" s="181">
        <v>5635.1120000000001</v>
      </c>
      <c r="F26" s="183">
        <v>3628.866</v>
      </c>
      <c r="G26" s="181">
        <v>125012.526</v>
      </c>
      <c r="H26" s="182">
        <v>144306.389</v>
      </c>
      <c r="I26" s="181">
        <v>195419.46400000001</v>
      </c>
      <c r="J26" s="183">
        <v>223370.15299999999</v>
      </c>
      <c r="K26" s="181">
        <v>-121082.841</v>
      </c>
      <c r="L26" s="184">
        <v>-141479.21100000001</v>
      </c>
    </row>
    <row r="27" spans="1:12" ht="16.5" customHeight="1" x14ac:dyDescent="0.2">
      <c r="A27" s="179" t="s">
        <v>170</v>
      </c>
      <c r="B27" s="180" t="s">
        <v>171</v>
      </c>
      <c r="C27" s="181">
        <v>453925.44799999997</v>
      </c>
      <c r="D27" s="182">
        <v>517910.27</v>
      </c>
      <c r="E27" s="181">
        <v>926165.25100000005</v>
      </c>
      <c r="F27" s="183">
        <v>877875.25800000003</v>
      </c>
      <c r="G27" s="181">
        <v>48658.069000000003</v>
      </c>
      <c r="H27" s="182">
        <v>40147.447</v>
      </c>
      <c r="I27" s="181">
        <v>40575.851000000002</v>
      </c>
      <c r="J27" s="183">
        <v>34379.944000000003</v>
      </c>
      <c r="K27" s="181">
        <v>405267.37899999996</v>
      </c>
      <c r="L27" s="184">
        <v>477762.82300000003</v>
      </c>
    </row>
    <row r="28" spans="1:12" ht="16.5" customHeight="1" x14ac:dyDescent="0.2">
      <c r="A28" s="179" t="s">
        <v>172</v>
      </c>
      <c r="B28" s="180" t="s">
        <v>173</v>
      </c>
      <c r="C28" s="181">
        <v>23395.269</v>
      </c>
      <c r="D28" s="182">
        <v>21562.569</v>
      </c>
      <c r="E28" s="181">
        <v>21361.484</v>
      </c>
      <c r="F28" s="183">
        <v>15899.754999999999</v>
      </c>
      <c r="G28" s="181">
        <v>164388.25899999999</v>
      </c>
      <c r="H28" s="182">
        <v>218978.50599999999</v>
      </c>
      <c r="I28" s="181">
        <v>121231.66899999999</v>
      </c>
      <c r="J28" s="183">
        <v>147914.27799999999</v>
      </c>
      <c r="K28" s="181">
        <v>-140992.99</v>
      </c>
      <c r="L28" s="184">
        <v>-197415.93700000001</v>
      </c>
    </row>
    <row r="29" spans="1:12" ht="16.5" customHeight="1" thickBot="1" x14ac:dyDescent="0.25">
      <c r="A29" s="282" t="s">
        <v>183</v>
      </c>
      <c r="B29" s="283" t="s">
        <v>184</v>
      </c>
      <c r="C29" s="284">
        <v>246879.829</v>
      </c>
      <c r="D29" s="285">
        <v>286617.36200000002</v>
      </c>
      <c r="E29" s="284">
        <v>73675.815000000002</v>
      </c>
      <c r="F29" s="286">
        <v>69344.679000000004</v>
      </c>
      <c r="G29" s="284">
        <v>341711.70299999998</v>
      </c>
      <c r="H29" s="285">
        <v>414991.14299999998</v>
      </c>
      <c r="I29" s="284">
        <v>104818.109</v>
      </c>
      <c r="J29" s="286">
        <v>108648.149</v>
      </c>
      <c r="K29" s="284">
        <v>-94831.873999999982</v>
      </c>
      <c r="L29" s="287">
        <v>-128373.78099999996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55"/>
  <sheetViews>
    <sheetView showGridLines="0" zoomScale="90" zoomScaleNormal="90" workbookViewId="0">
      <selection activeCell="B2" sqref="B2:O52"/>
    </sheetView>
  </sheetViews>
  <sheetFormatPr defaultColWidth="9.140625" defaultRowHeight="21" x14ac:dyDescent="0.35"/>
  <cols>
    <col min="1" max="1" width="4.42578125" style="95" customWidth="1"/>
    <col min="2" max="2" width="27.28515625" style="95" customWidth="1"/>
    <col min="3" max="3" width="10.140625" style="95" customWidth="1"/>
    <col min="4" max="6" width="10.140625" style="95" bestFit="1" customWidth="1"/>
    <col min="7" max="7" width="11.42578125" style="95" customWidth="1"/>
    <col min="8" max="8" width="10.140625" style="95" customWidth="1"/>
    <col min="9" max="9" width="10.5703125" style="95" customWidth="1"/>
    <col min="10" max="10" width="12.140625" style="95" customWidth="1"/>
    <col min="11" max="11" width="11.140625" style="95" customWidth="1"/>
    <col min="12" max="12" width="11.7109375" style="95" customWidth="1"/>
    <col min="13" max="13" width="10.28515625" style="95" customWidth="1"/>
    <col min="14" max="14" width="10.7109375" style="95" customWidth="1"/>
    <col min="15" max="15" width="10" style="95" customWidth="1"/>
    <col min="16" max="22" width="9.140625" style="95"/>
    <col min="23" max="23" width="10.7109375" style="95" bestFit="1" customWidth="1"/>
    <col min="24" max="16384" width="9.140625" style="95"/>
  </cols>
  <sheetData>
    <row r="1" spans="2:15" s="26" customFormat="1" ht="45" customHeight="1" thickBot="1" x14ac:dyDescent="0.25">
      <c r="B1" s="33" t="s">
        <v>190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482"/>
      <c r="C2" s="483"/>
      <c r="D2" s="484" t="s">
        <v>100</v>
      </c>
      <c r="E2" s="485"/>
      <c r="F2" s="484"/>
      <c r="G2" s="484"/>
      <c r="H2" s="486" t="s">
        <v>101</v>
      </c>
      <c r="I2" s="487"/>
      <c r="J2" s="487"/>
      <c r="K2" s="487"/>
      <c r="L2" s="488"/>
      <c r="M2" s="488"/>
      <c r="N2" s="488"/>
      <c r="O2" s="489"/>
    </row>
    <row r="3" spans="2:15" ht="63" x14ac:dyDescent="0.35">
      <c r="B3" s="490" t="s">
        <v>102</v>
      </c>
      <c r="C3" s="491" t="s">
        <v>1</v>
      </c>
      <c r="D3" s="492">
        <v>45743</v>
      </c>
      <c r="E3" s="493"/>
      <c r="F3" s="494">
        <v>45736</v>
      </c>
      <c r="G3" s="495"/>
      <c r="H3" s="496" t="s">
        <v>103</v>
      </c>
      <c r="I3" s="497"/>
      <c r="J3" s="498" t="s">
        <v>104</v>
      </c>
      <c r="K3" s="497"/>
      <c r="L3" s="498" t="s">
        <v>105</v>
      </c>
      <c r="M3" s="497"/>
      <c r="N3" s="498" t="s">
        <v>106</v>
      </c>
      <c r="O3" s="499"/>
    </row>
    <row r="4" spans="2:15" ht="21.75" thickBot="1" x14ac:dyDescent="0.4">
      <c r="B4" s="500"/>
      <c r="C4" s="501"/>
      <c r="D4" s="502" t="s">
        <v>2</v>
      </c>
      <c r="E4" s="503" t="s">
        <v>3</v>
      </c>
      <c r="F4" s="504" t="s">
        <v>2</v>
      </c>
      <c r="G4" s="505" t="s">
        <v>3</v>
      </c>
      <c r="H4" s="506" t="s">
        <v>2</v>
      </c>
      <c r="I4" s="503" t="s">
        <v>3</v>
      </c>
      <c r="J4" s="504" t="s">
        <v>2</v>
      </c>
      <c r="K4" s="503" t="s">
        <v>3</v>
      </c>
      <c r="L4" s="504" t="s">
        <v>2</v>
      </c>
      <c r="M4" s="503" t="s">
        <v>3</v>
      </c>
      <c r="N4" s="504" t="s">
        <v>2</v>
      </c>
      <c r="O4" s="507" t="s">
        <v>3</v>
      </c>
    </row>
    <row r="5" spans="2:15" ht="21.75" thickBot="1" x14ac:dyDescent="0.4">
      <c r="B5" s="508">
        <v>1</v>
      </c>
      <c r="C5" s="509">
        <v>2</v>
      </c>
      <c r="D5" s="510">
        <v>3</v>
      </c>
      <c r="E5" s="511">
        <v>4</v>
      </c>
      <c r="F5" s="511">
        <v>5</v>
      </c>
      <c r="G5" s="512">
        <v>6</v>
      </c>
      <c r="H5" s="513">
        <v>7</v>
      </c>
      <c r="I5" s="511">
        <v>8</v>
      </c>
      <c r="J5" s="511">
        <v>9</v>
      </c>
      <c r="K5" s="511">
        <v>10</v>
      </c>
      <c r="L5" s="511">
        <v>11</v>
      </c>
      <c r="M5" s="511">
        <v>12</v>
      </c>
      <c r="N5" s="511">
        <v>13</v>
      </c>
      <c r="O5" s="514">
        <v>14</v>
      </c>
    </row>
    <row r="6" spans="2:15" ht="21.75" thickBot="1" x14ac:dyDescent="0.4">
      <c r="B6" s="515" t="s">
        <v>107</v>
      </c>
      <c r="C6" s="516"/>
      <c r="D6" s="517"/>
      <c r="E6" s="517"/>
      <c r="F6" s="517"/>
      <c r="G6" s="517"/>
      <c r="H6" s="518"/>
      <c r="I6" s="519"/>
      <c r="J6" s="519"/>
      <c r="K6" s="519"/>
      <c r="L6" s="519"/>
      <c r="M6" s="519"/>
      <c r="N6" s="519"/>
      <c r="O6" s="520"/>
    </row>
    <row r="7" spans="2:15" x14ac:dyDescent="0.35">
      <c r="B7" s="521" t="s">
        <v>5</v>
      </c>
      <c r="C7" s="522" t="s">
        <v>4</v>
      </c>
      <c r="D7" s="523">
        <v>20.333333333333332</v>
      </c>
      <c r="E7" s="524">
        <v>23.333333333333332</v>
      </c>
      <c r="F7" s="525">
        <v>19</v>
      </c>
      <c r="G7" s="526">
        <v>23</v>
      </c>
      <c r="H7" s="527">
        <v>7.0175438596491171</v>
      </c>
      <c r="I7" s="528">
        <v>1.4492753623188355</v>
      </c>
      <c r="J7" s="529">
        <v>7.0175438596491171</v>
      </c>
      <c r="K7" s="528">
        <v>1.4492753623188355</v>
      </c>
      <c r="L7" s="529">
        <v>-0.81300813008130657</v>
      </c>
      <c r="M7" s="528">
        <v>-6.6666666666666705</v>
      </c>
      <c r="N7" s="529">
        <v>7.0175438596491171</v>
      </c>
      <c r="O7" s="530">
        <v>0</v>
      </c>
    </row>
    <row r="8" spans="2:15" x14ac:dyDescent="0.35">
      <c r="B8" s="531" t="s">
        <v>108</v>
      </c>
      <c r="C8" s="522" t="s">
        <v>4</v>
      </c>
      <c r="D8" s="523">
        <v>1.3666666666666669</v>
      </c>
      <c r="E8" s="524">
        <v>1.9833333333333334</v>
      </c>
      <c r="F8" s="525">
        <v>1.22</v>
      </c>
      <c r="G8" s="526">
        <v>1.78</v>
      </c>
      <c r="H8" s="527">
        <v>12.02185792349729</v>
      </c>
      <c r="I8" s="528">
        <v>11.423220973782772</v>
      </c>
      <c r="J8" s="529">
        <v>10.810810810810825</v>
      </c>
      <c r="K8" s="528">
        <v>9.17431192660551</v>
      </c>
      <c r="L8" s="529">
        <v>6.7708333333333508</v>
      </c>
      <c r="M8" s="528">
        <v>8.9743589743589869</v>
      </c>
      <c r="N8" s="529">
        <v>15.81920903954803</v>
      </c>
      <c r="O8" s="530">
        <v>11.423220973782772</v>
      </c>
    </row>
    <row r="9" spans="2:15" x14ac:dyDescent="0.35">
      <c r="B9" s="531" t="s">
        <v>6</v>
      </c>
      <c r="C9" s="522" t="s">
        <v>4</v>
      </c>
      <c r="D9" s="523">
        <v>2.1583333333333337</v>
      </c>
      <c r="E9" s="524">
        <v>2.7916666666666665</v>
      </c>
      <c r="F9" s="525">
        <v>2.12</v>
      </c>
      <c r="G9" s="526">
        <v>2.75</v>
      </c>
      <c r="H9" s="527">
        <v>1.8081761006289412</v>
      </c>
      <c r="I9" s="528">
        <v>1.5151515151515098</v>
      </c>
      <c r="J9" s="529">
        <v>1.1718750000000167</v>
      </c>
      <c r="K9" s="528">
        <v>1.8237082066869237</v>
      </c>
      <c r="L9" s="529">
        <v>-2.7777777777777719</v>
      </c>
      <c r="M9" s="528">
        <v>-2.0467836257310026</v>
      </c>
      <c r="N9" s="529">
        <v>10.119047619047624</v>
      </c>
      <c r="O9" s="530">
        <v>1.5151515151515098</v>
      </c>
    </row>
    <row r="10" spans="2:15" x14ac:dyDescent="0.35">
      <c r="B10" s="531" t="s">
        <v>7</v>
      </c>
      <c r="C10" s="522" t="s">
        <v>4</v>
      </c>
      <c r="D10" s="523">
        <v>2.4583333333333335</v>
      </c>
      <c r="E10" s="524">
        <v>3.0916666666666668</v>
      </c>
      <c r="F10" s="525">
        <v>2.5499999999999998</v>
      </c>
      <c r="G10" s="526">
        <v>3.0100000000000002</v>
      </c>
      <c r="H10" s="527">
        <v>-3.5947712418300526</v>
      </c>
      <c r="I10" s="528">
        <v>2.7131782945736393</v>
      </c>
      <c r="J10" s="529">
        <v>-4.5307443365695637</v>
      </c>
      <c r="K10" s="528">
        <v>6.30372492836677</v>
      </c>
      <c r="L10" s="529">
        <v>-1.2717536813922206</v>
      </c>
      <c r="M10" s="528">
        <v>5.878995433789961</v>
      </c>
      <c r="N10" s="529">
        <v>0.34013605442176748</v>
      </c>
      <c r="O10" s="530">
        <v>9.2461719670200253</v>
      </c>
    </row>
    <row r="11" spans="2:15" x14ac:dyDescent="0.35">
      <c r="B11" s="531" t="s">
        <v>8</v>
      </c>
      <c r="C11" s="522" t="s">
        <v>4</v>
      </c>
      <c r="D11" s="523">
        <v>1.7833333333333332</v>
      </c>
      <c r="E11" s="524">
        <v>2.3166666666666669</v>
      </c>
      <c r="F11" s="525">
        <v>1.6800000000000002</v>
      </c>
      <c r="G11" s="526">
        <v>2.1599999999999997</v>
      </c>
      <c r="H11" s="527">
        <v>6.1507936507936334</v>
      </c>
      <c r="I11" s="528">
        <v>7.253086419753112</v>
      </c>
      <c r="J11" s="529">
        <v>3.8834951456310538</v>
      </c>
      <c r="K11" s="528">
        <v>-1.4184397163120517</v>
      </c>
      <c r="L11" s="529">
        <v>3.6821705426356535</v>
      </c>
      <c r="M11" s="528">
        <v>-4.2699724517906219</v>
      </c>
      <c r="N11" s="529">
        <v>7.4297188755019921</v>
      </c>
      <c r="O11" s="530">
        <v>3.4226190476190674</v>
      </c>
    </row>
    <row r="12" spans="2:15" x14ac:dyDescent="0.35">
      <c r="B12" s="531" t="s">
        <v>10</v>
      </c>
      <c r="C12" s="522" t="s">
        <v>4</v>
      </c>
      <c r="D12" s="523">
        <v>9</v>
      </c>
      <c r="E12" s="524">
        <v>10</v>
      </c>
      <c r="F12" s="525">
        <v>11.5</v>
      </c>
      <c r="G12" s="526">
        <v>12.75</v>
      </c>
      <c r="H12" s="527">
        <v>-21.739130434782609</v>
      </c>
      <c r="I12" s="528">
        <v>-21.568627450980394</v>
      </c>
      <c r="J12" s="529">
        <v>-36.84210526315789</v>
      </c>
      <c r="K12" s="528">
        <v>-38.461538461538467</v>
      </c>
      <c r="L12" s="529"/>
      <c r="M12" s="528"/>
      <c r="N12" s="529"/>
      <c r="O12" s="530"/>
    </row>
    <row r="13" spans="2:15" x14ac:dyDescent="0.35">
      <c r="B13" s="531" t="s">
        <v>13</v>
      </c>
      <c r="C13" s="522" t="s">
        <v>4</v>
      </c>
      <c r="D13" s="523">
        <v>5.2249999999999996</v>
      </c>
      <c r="E13" s="524">
        <v>6.5</v>
      </c>
      <c r="F13" s="525">
        <v>4.6899999999999995</v>
      </c>
      <c r="G13" s="526">
        <v>5.6</v>
      </c>
      <c r="H13" s="527">
        <v>11.407249466950963</v>
      </c>
      <c r="I13" s="528">
        <v>16.071428571428577</v>
      </c>
      <c r="J13" s="529">
        <v>0.67437379576108181</v>
      </c>
      <c r="K13" s="528">
        <v>8.3333333333333321</v>
      </c>
      <c r="L13" s="529">
        <v>4.7094188376753392</v>
      </c>
      <c r="M13" s="528">
        <v>8.3333333333333321</v>
      </c>
      <c r="N13" s="529">
        <v>4.4999999999999929</v>
      </c>
      <c r="O13" s="530">
        <v>9.4736842105263168</v>
      </c>
    </row>
    <row r="14" spans="2:15" x14ac:dyDescent="0.35">
      <c r="B14" s="532" t="s">
        <v>113</v>
      </c>
      <c r="C14" s="522" t="s">
        <v>4</v>
      </c>
      <c r="D14" s="523">
        <v>17.527777777777775</v>
      </c>
      <c r="E14" s="524">
        <v>22.555555555555554</v>
      </c>
      <c r="F14" s="525">
        <v>19.333333333333332</v>
      </c>
      <c r="G14" s="526">
        <v>25.266666666666669</v>
      </c>
      <c r="H14" s="527">
        <v>-9.3390804597701251</v>
      </c>
      <c r="I14" s="528">
        <v>-10.729991204925259</v>
      </c>
      <c r="J14" s="529">
        <v>-8.0710955710955847</v>
      </c>
      <c r="K14" s="528">
        <v>-15.416666666666679</v>
      </c>
      <c r="L14" s="529">
        <v>-13.797814207650283</v>
      </c>
      <c r="M14" s="528">
        <v>-16.202270381836957</v>
      </c>
      <c r="N14" s="529">
        <v>-4.3939393939394025</v>
      </c>
      <c r="O14" s="530">
        <v>-9.7777777777777857</v>
      </c>
    </row>
    <row r="15" spans="2:15" x14ac:dyDescent="0.35">
      <c r="B15" s="531" t="s">
        <v>25</v>
      </c>
      <c r="C15" s="522" t="s">
        <v>17</v>
      </c>
      <c r="D15" s="523">
        <v>2.75</v>
      </c>
      <c r="E15" s="524">
        <v>3.25</v>
      </c>
      <c r="F15" s="525">
        <v>2.8333333333333335</v>
      </c>
      <c r="G15" s="526">
        <v>3.3333333333333335</v>
      </c>
      <c r="H15" s="527">
        <v>-2.9411764705882404</v>
      </c>
      <c r="I15" s="528">
        <v>-2.5000000000000044</v>
      </c>
      <c r="J15" s="529">
        <v>-4.3478260869565215</v>
      </c>
      <c r="K15" s="528">
        <v>-7.1428571428571423</v>
      </c>
      <c r="L15" s="529">
        <v>-8.3333333333333321</v>
      </c>
      <c r="M15" s="528">
        <v>-7.1428571428571423</v>
      </c>
      <c r="N15" s="529">
        <v>-2.9411764705882404</v>
      </c>
      <c r="O15" s="530">
        <v>-2.5000000000000044</v>
      </c>
    </row>
    <row r="16" spans="2:15" x14ac:dyDescent="0.35">
      <c r="B16" s="531" t="s">
        <v>15</v>
      </c>
      <c r="C16" s="522" t="s">
        <v>191</v>
      </c>
      <c r="D16" s="523">
        <v>2.1625000000000001</v>
      </c>
      <c r="E16" s="524">
        <v>2.4750000000000001</v>
      </c>
      <c r="F16" s="525">
        <v>2.4249999999999998</v>
      </c>
      <c r="G16" s="526">
        <v>3.125</v>
      </c>
      <c r="H16" s="527">
        <v>-10.824742268041227</v>
      </c>
      <c r="I16" s="528">
        <v>-20.799999999999997</v>
      </c>
      <c r="J16" s="529">
        <v>8.1250000000000036</v>
      </c>
      <c r="K16" s="528">
        <v>-0.99999999999999634</v>
      </c>
      <c r="L16" s="529">
        <v>8.1250000000000036</v>
      </c>
      <c r="M16" s="528">
        <v>-0.99999999999999634</v>
      </c>
      <c r="N16" s="529">
        <v>-13.499999999999995</v>
      </c>
      <c r="O16" s="530">
        <v>-17.499999999999996</v>
      </c>
    </row>
    <row r="17" spans="2:15" x14ac:dyDescent="0.35">
      <c r="B17" s="531" t="s">
        <v>16</v>
      </c>
      <c r="C17" s="522" t="s">
        <v>17</v>
      </c>
      <c r="D17" s="523">
        <v>3.8125</v>
      </c>
      <c r="E17" s="524">
        <v>5.375</v>
      </c>
      <c r="F17" s="525">
        <v>3.25</v>
      </c>
      <c r="G17" s="526">
        <v>4.666666666666667</v>
      </c>
      <c r="H17" s="527">
        <v>17.307692307692307</v>
      </c>
      <c r="I17" s="528">
        <v>15.178571428571422</v>
      </c>
      <c r="J17" s="529">
        <v>10.909090909090908</v>
      </c>
      <c r="K17" s="528">
        <v>10.256410256410255</v>
      </c>
      <c r="L17" s="529">
        <v>6.3953488372092986</v>
      </c>
      <c r="M17" s="528">
        <v>7.5</v>
      </c>
      <c r="N17" s="529">
        <v>23.648648648648642</v>
      </c>
      <c r="O17" s="530">
        <v>15.178571428571422</v>
      </c>
    </row>
    <row r="18" spans="2:15" x14ac:dyDescent="0.35">
      <c r="B18" s="531" t="s">
        <v>39</v>
      </c>
      <c r="C18" s="522" t="s">
        <v>4</v>
      </c>
      <c r="D18" s="523">
        <v>3.9250000000000003</v>
      </c>
      <c r="E18" s="524">
        <v>4.8416666666666668</v>
      </c>
      <c r="F18" s="525">
        <v>3.31</v>
      </c>
      <c r="G18" s="526">
        <v>3.97</v>
      </c>
      <c r="H18" s="527">
        <v>18.580060422960731</v>
      </c>
      <c r="I18" s="528">
        <v>21.95633921074727</v>
      </c>
      <c r="J18" s="529">
        <v>9.2807424593967554</v>
      </c>
      <c r="K18" s="528">
        <v>10.246679316888049</v>
      </c>
      <c r="L18" s="529">
        <v>8.7257617728531827</v>
      </c>
      <c r="M18" s="528">
        <v>10.793287566742944</v>
      </c>
      <c r="N18" s="529">
        <v>26.205787781350498</v>
      </c>
      <c r="O18" s="530">
        <v>10.793287566742944</v>
      </c>
    </row>
    <row r="19" spans="2:15" ht="21.75" thickBot="1" x14ac:dyDescent="0.4">
      <c r="B19" s="531" t="s">
        <v>18</v>
      </c>
      <c r="C19" s="522" t="s">
        <v>4</v>
      </c>
      <c r="D19" s="523">
        <v>1.2416666666666667</v>
      </c>
      <c r="E19" s="524">
        <v>1.8527777777777779</v>
      </c>
      <c r="F19" s="525">
        <v>1.1566666666666667</v>
      </c>
      <c r="G19" s="526">
        <v>1.73</v>
      </c>
      <c r="H19" s="527">
        <v>7.3487031700288155</v>
      </c>
      <c r="I19" s="528">
        <v>7.0969813744380268</v>
      </c>
      <c r="J19" s="529">
        <v>1.788278697382803E-14</v>
      </c>
      <c r="K19" s="528">
        <v>9.8846787479407094</v>
      </c>
      <c r="L19" s="529">
        <v>4.3417366946778788</v>
      </c>
      <c r="M19" s="528">
        <v>5.8730158730158779</v>
      </c>
      <c r="N19" s="529">
        <v>11.861861861861877</v>
      </c>
      <c r="O19" s="530">
        <v>8.1387808041504552</v>
      </c>
    </row>
    <row r="20" spans="2:15" ht="21.75" thickBot="1" x14ac:dyDescent="0.4">
      <c r="B20" s="515" t="s">
        <v>186</v>
      </c>
      <c r="C20" s="533"/>
      <c r="D20" s="517"/>
      <c r="E20" s="517"/>
      <c r="F20" s="517"/>
      <c r="G20" s="517"/>
      <c r="H20" s="519"/>
      <c r="I20" s="519"/>
      <c r="J20" s="519"/>
      <c r="K20" s="519"/>
      <c r="L20" s="519"/>
      <c r="M20" s="519"/>
      <c r="N20" s="519"/>
      <c r="O20" s="520"/>
    </row>
    <row r="21" spans="2:15" ht="21.75" thickBot="1" x14ac:dyDescent="0.4">
      <c r="B21" s="531" t="s">
        <v>19</v>
      </c>
      <c r="C21" s="522" t="s">
        <v>4</v>
      </c>
      <c r="D21" s="523">
        <v>4.833333333333333</v>
      </c>
      <c r="E21" s="524">
        <v>6.666666666666667</v>
      </c>
      <c r="F21" s="525">
        <v>4.5</v>
      </c>
      <c r="G21" s="526">
        <v>6.3</v>
      </c>
      <c r="H21" s="527">
        <v>7.4074074074074012</v>
      </c>
      <c r="I21" s="528">
        <v>5.8201058201058284</v>
      </c>
      <c r="J21" s="529">
        <v>1.7543859649122744</v>
      </c>
      <c r="K21" s="528">
        <v>6.6666666666666705</v>
      </c>
      <c r="L21" s="529">
        <v>0.69444444444444198</v>
      </c>
      <c r="M21" s="528">
        <v>2.5641025641025683</v>
      </c>
      <c r="N21" s="529">
        <v>9.8484848484848335</v>
      </c>
      <c r="O21" s="530">
        <v>9.289617486338809</v>
      </c>
    </row>
    <row r="22" spans="2:15" ht="21.75" thickBot="1" x14ac:dyDescent="0.4">
      <c r="B22" s="515" t="s">
        <v>112</v>
      </c>
      <c r="C22" s="533"/>
      <c r="D22" s="517"/>
      <c r="E22" s="517"/>
      <c r="F22" s="517"/>
      <c r="G22" s="517"/>
      <c r="H22" s="519"/>
      <c r="I22" s="519"/>
      <c r="J22" s="519"/>
      <c r="K22" s="519"/>
      <c r="L22" s="519"/>
      <c r="M22" s="519"/>
      <c r="N22" s="519"/>
      <c r="O22" s="520"/>
    </row>
    <row r="23" spans="2:15" x14ac:dyDescent="0.35">
      <c r="B23" s="534" t="s">
        <v>367</v>
      </c>
      <c r="C23" s="522" t="s">
        <v>4</v>
      </c>
      <c r="D23" s="523">
        <v>2.9444444444444446</v>
      </c>
      <c r="E23" s="524">
        <v>4.3888888888888893</v>
      </c>
      <c r="F23" s="525">
        <v>3.166666666666667</v>
      </c>
      <c r="G23" s="526">
        <v>4.6666666666666661</v>
      </c>
      <c r="H23" s="527">
        <v>-7.0175438596491251</v>
      </c>
      <c r="I23" s="528">
        <v>-5.9523809523809321</v>
      </c>
      <c r="J23" s="529">
        <v>-7.0175438596491251</v>
      </c>
      <c r="K23" s="528">
        <v>1.2820512820512773</v>
      </c>
      <c r="L23" s="529">
        <v>-7.0175438596491251</v>
      </c>
      <c r="M23" s="528">
        <v>1.2820512820512773</v>
      </c>
      <c r="N23" s="529">
        <v>-7.0175438596491251</v>
      </c>
      <c r="O23" s="530">
        <v>1.2820512820512773</v>
      </c>
    </row>
    <row r="24" spans="2:15" x14ac:dyDescent="0.35">
      <c r="B24" s="534" t="s">
        <v>264</v>
      </c>
      <c r="C24" s="522" t="s">
        <v>4</v>
      </c>
      <c r="D24" s="523">
        <v>3.9983333333333335</v>
      </c>
      <c r="E24" s="524">
        <v>4.8616666666666664</v>
      </c>
      <c r="F24" s="525">
        <v>4.666666666666667</v>
      </c>
      <c r="G24" s="526">
        <v>5.333333333333333</v>
      </c>
      <c r="H24" s="527">
        <v>-14.321428571428573</v>
      </c>
      <c r="I24" s="528">
        <v>-8.84375</v>
      </c>
      <c r="J24" s="529">
        <v>-7.7307692307692202</v>
      </c>
      <c r="K24" s="528">
        <v>-8.84375</v>
      </c>
      <c r="L24" s="529">
        <v>-7.7307692307692202</v>
      </c>
      <c r="M24" s="528">
        <v>-8.84375</v>
      </c>
      <c r="N24" s="529">
        <v>-7.7307692307692202</v>
      </c>
      <c r="O24" s="530">
        <v>-2.7666666666666728</v>
      </c>
    </row>
    <row r="25" spans="2:15" x14ac:dyDescent="0.35">
      <c r="B25" s="534" t="s">
        <v>265</v>
      </c>
      <c r="C25" s="522" t="s">
        <v>4</v>
      </c>
      <c r="D25" s="523">
        <v>3.1386666666666665</v>
      </c>
      <c r="E25" s="524">
        <v>3.9</v>
      </c>
      <c r="F25" s="525">
        <v>2.8333333333333335</v>
      </c>
      <c r="G25" s="526">
        <v>3.75</v>
      </c>
      <c r="H25" s="527">
        <v>10.776470588235282</v>
      </c>
      <c r="I25" s="528">
        <v>3.9999999999999973</v>
      </c>
      <c r="J25" s="529">
        <v>10.776470588235282</v>
      </c>
      <c r="K25" s="528">
        <v>6.3636363636363535</v>
      </c>
      <c r="L25" s="529">
        <v>10.776470588235282</v>
      </c>
      <c r="M25" s="528">
        <v>3.9999999999999973</v>
      </c>
      <c r="N25" s="529">
        <v>21.496774193548394</v>
      </c>
      <c r="O25" s="530">
        <v>5.0505050505050502</v>
      </c>
    </row>
    <row r="26" spans="2:15" x14ac:dyDescent="0.35">
      <c r="B26" s="534" t="s">
        <v>353</v>
      </c>
      <c r="C26" s="522" t="s">
        <v>4</v>
      </c>
      <c r="D26" s="523">
        <v>3.2777777777777781</v>
      </c>
      <c r="E26" s="524">
        <v>3.8333333333333335</v>
      </c>
      <c r="F26" s="525">
        <v>3.0611111111111113</v>
      </c>
      <c r="G26" s="526">
        <v>3.6666666666666665</v>
      </c>
      <c r="H26" s="527">
        <v>7.0780399274047223</v>
      </c>
      <c r="I26" s="528">
        <v>4.5454545454545539</v>
      </c>
      <c r="J26" s="529">
        <v>7.0780399274047223</v>
      </c>
      <c r="K26" s="528">
        <v>4.5454545454545539</v>
      </c>
      <c r="L26" s="529">
        <v>7.0780399274047223</v>
      </c>
      <c r="M26" s="528">
        <v>4.5454545454545539</v>
      </c>
      <c r="N26" s="529">
        <v>15.686274509803946</v>
      </c>
      <c r="O26" s="530">
        <v>9.5238095238095273</v>
      </c>
    </row>
    <row r="27" spans="2:15" x14ac:dyDescent="0.35">
      <c r="B27" s="534" t="s">
        <v>350</v>
      </c>
      <c r="C27" s="522" t="s">
        <v>4</v>
      </c>
      <c r="D27" s="523">
        <v>3</v>
      </c>
      <c r="E27" s="524">
        <v>4</v>
      </c>
      <c r="F27" s="525">
        <v>2</v>
      </c>
      <c r="G27" s="526">
        <v>3</v>
      </c>
      <c r="H27" s="527">
        <v>50</v>
      </c>
      <c r="I27" s="528">
        <v>33.333333333333329</v>
      </c>
      <c r="J27" s="529">
        <v>50</v>
      </c>
      <c r="K27" s="528">
        <v>33.333333333333329</v>
      </c>
      <c r="L27" s="529">
        <v>50</v>
      </c>
      <c r="M27" s="528">
        <v>33.333333333333329</v>
      </c>
      <c r="N27" s="529">
        <v>50</v>
      </c>
      <c r="O27" s="530">
        <v>40.350877192982452</v>
      </c>
    </row>
    <row r="28" spans="2:15" x14ac:dyDescent="0.35">
      <c r="B28" s="534" t="s">
        <v>346</v>
      </c>
      <c r="C28" s="522" t="s">
        <v>4</v>
      </c>
      <c r="D28" s="523">
        <v>3</v>
      </c>
      <c r="E28" s="524">
        <v>3.6666666666666665</v>
      </c>
      <c r="F28" s="525">
        <v>2.6666666666666665</v>
      </c>
      <c r="G28" s="526">
        <v>3.3333333333333335</v>
      </c>
      <c r="H28" s="527">
        <v>12.500000000000005</v>
      </c>
      <c r="I28" s="528">
        <v>9.9999999999999911</v>
      </c>
      <c r="J28" s="529">
        <v>12.500000000000005</v>
      </c>
      <c r="K28" s="528">
        <v>9.9999999999999911</v>
      </c>
      <c r="L28" s="529">
        <v>12.500000000000005</v>
      </c>
      <c r="M28" s="528">
        <v>17.857142857142851</v>
      </c>
      <c r="N28" s="529">
        <v>22.72727272727272</v>
      </c>
      <c r="O28" s="530">
        <v>19.782214156079842</v>
      </c>
    </row>
    <row r="29" spans="2:15" x14ac:dyDescent="0.35">
      <c r="B29" s="534" t="s">
        <v>188</v>
      </c>
      <c r="C29" s="522" t="s">
        <v>4</v>
      </c>
      <c r="D29" s="523">
        <v>2.8125</v>
      </c>
      <c r="E29" s="524">
        <v>3.7816666666666672</v>
      </c>
      <c r="F29" s="525">
        <v>2.6666666666666665</v>
      </c>
      <c r="G29" s="526">
        <v>3.2222222222222228</v>
      </c>
      <c r="H29" s="527">
        <v>5.4687500000000053</v>
      </c>
      <c r="I29" s="528">
        <v>17.362068965517238</v>
      </c>
      <c r="J29" s="529">
        <v>5.6338028169014054</v>
      </c>
      <c r="K29" s="528">
        <v>10.682926829268299</v>
      </c>
      <c r="L29" s="529">
        <v>5.6338028169014054</v>
      </c>
      <c r="M29" s="528">
        <v>5.5348837209302424</v>
      </c>
      <c r="N29" s="529">
        <v>12.687813021702848</v>
      </c>
      <c r="O29" s="530">
        <v>13.45000000000001</v>
      </c>
    </row>
    <row r="30" spans="2:15" x14ac:dyDescent="0.35">
      <c r="B30" s="534" t="s">
        <v>263</v>
      </c>
      <c r="C30" s="522" t="s">
        <v>4</v>
      </c>
      <c r="D30" s="523">
        <v>2.9666666666666668</v>
      </c>
      <c r="E30" s="524">
        <v>3.968</v>
      </c>
      <c r="F30" s="525">
        <v>2.8333333333333335</v>
      </c>
      <c r="G30" s="526">
        <v>3.75</v>
      </c>
      <c r="H30" s="527">
        <v>4.7058823529411749</v>
      </c>
      <c r="I30" s="528">
        <v>5.8133333333333326</v>
      </c>
      <c r="J30" s="529">
        <v>4.7058823529411749</v>
      </c>
      <c r="K30" s="528">
        <v>5.8133333333333326</v>
      </c>
      <c r="L30" s="529">
        <v>4.7058823529411749</v>
      </c>
      <c r="M30" s="528">
        <v>5.8133333333333326</v>
      </c>
      <c r="N30" s="529">
        <v>11.250000000000011</v>
      </c>
      <c r="O30" s="530">
        <v>13.37142857142857</v>
      </c>
    </row>
    <row r="31" spans="2:15" x14ac:dyDescent="0.35">
      <c r="B31" s="534" t="s">
        <v>347</v>
      </c>
      <c r="C31" s="522" t="s">
        <v>4</v>
      </c>
      <c r="D31" s="523">
        <v>3.5659999999999998</v>
      </c>
      <c r="E31" s="524">
        <v>4.7006666666666668</v>
      </c>
      <c r="F31" s="525">
        <v>2.8833333333333333</v>
      </c>
      <c r="G31" s="526">
        <v>4.2777777777777777</v>
      </c>
      <c r="H31" s="527">
        <v>23.676300578034677</v>
      </c>
      <c r="I31" s="528">
        <v>9.8857142857142914</v>
      </c>
      <c r="J31" s="529">
        <v>4.4981684981684911</v>
      </c>
      <c r="K31" s="528">
        <v>-0.16283185840709</v>
      </c>
      <c r="L31" s="529">
        <v>4.4981684981684911</v>
      </c>
      <c r="M31" s="528">
        <v>-0.16283185840709</v>
      </c>
      <c r="N31" s="529">
        <v>23.676300578034677</v>
      </c>
      <c r="O31" s="530">
        <v>14.34054054054053</v>
      </c>
    </row>
    <row r="32" spans="2:15" ht="21.75" thickBot="1" x14ac:dyDescent="0.4">
      <c r="B32" s="534" t="s">
        <v>189</v>
      </c>
      <c r="C32" s="522" t="s">
        <v>4</v>
      </c>
      <c r="D32" s="523">
        <v>2.479166666666667</v>
      </c>
      <c r="E32" s="524">
        <v>3.3325</v>
      </c>
      <c r="F32" s="525">
        <v>2.4388888888888887</v>
      </c>
      <c r="G32" s="526">
        <v>3.3333333333333335</v>
      </c>
      <c r="H32" s="527">
        <v>1.6514806378132334</v>
      </c>
      <c r="I32" s="528">
        <v>-2.5000000000003908E-2</v>
      </c>
      <c r="J32" s="529">
        <v>1.6514806378132334</v>
      </c>
      <c r="K32" s="528">
        <v>-2.5000000000003908E-2</v>
      </c>
      <c r="L32" s="529">
        <v>1.6514806378132334</v>
      </c>
      <c r="M32" s="528">
        <v>-2.5000000000003908E-2</v>
      </c>
      <c r="N32" s="529">
        <v>1.651480637813215</v>
      </c>
      <c r="O32" s="530">
        <v>3.6010362694300482</v>
      </c>
    </row>
    <row r="33" spans="1:16" ht="21.75" thickBot="1" x14ac:dyDescent="0.4">
      <c r="B33" s="515" t="s">
        <v>253</v>
      </c>
      <c r="C33" s="533"/>
      <c r="D33" s="517"/>
      <c r="E33" s="517"/>
      <c r="F33" s="517"/>
      <c r="G33" s="517"/>
      <c r="H33" s="519"/>
      <c r="I33" s="519"/>
      <c r="J33" s="519"/>
      <c r="K33" s="519"/>
      <c r="L33" s="519"/>
      <c r="M33" s="519"/>
      <c r="N33" s="519"/>
      <c r="O33" s="520"/>
    </row>
    <row r="34" spans="1:16" x14ac:dyDescent="0.35">
      <c r="B34" s="535" t="s">
        <v>20</v>
      </c>
      <c r="C34" s="536" t="s">
        <v>4</v>
      </c>
      <c r="D34" s="523">
        <v>13.666666666666666</v>
      </c>
      <c r="E34" s="524">
        <v>19.666666666666668</v>
      </c>
      <c r="F34" s="525">
        <v>12</v>
      </c>
      <c r="G34" s="526">
        <v>17</v>
      </c>
      <c r="H34" s="527">
        <v>13.888888888888884</v>
      </c>
      <c r="I34" s="528">
        <v>15.68627450980393</v>
      </c>
      <c r="J34" s="529">
        <v>13.888888888888884</v>
      </c>
      <c r="K34" s="528">
        <v>15.68627450980393</v>
      </c>
      <c r="L34" s="529">
        <v>13.888888888888884</v>
      </c>
      <c r="M34" s="528">
        <v>15.68627450980393</v>
      </c>
      <c r="N34" s="529">
        <v>13.888888888888884</v>
      </c>
      <c r="O34" s="530">
        <v>15.68627450980393</v>
      </c>
    </row>
    <row r="35" spans="1:16" x14ac:dyDescent="0.35">
      <c r="B35" s="535" t="s">
        <v>21</v>
      </c>
      <c r="C35" s="536" t="s">
        <v>17</v>
      </c>
      <c r="D35" s="523">
        <v>8</v>
      </c>
      <c r="E35" s="524">
        <v>11.166666666666666</v>
      </c>
      <c r="F35" s="525">
        <v>7</v>
      </c>
      <c r="G35" s="526">
        <v>10.4</v>
      </c>
      <c r="H35" s="527">
        <v>14.285714285714285</v>
      </c>
      <c r="I35" s="528">
        <v>7.3717948717948625</v>
      </c>
      <c r="J35" s="529">
        <v>-1.0309278350515536</v>
      </c>
      <c r="K35" s="528">
        <v>0.7518796992481096</v>
      </c>
      <c r="L35" s="529">
        <v>-8.0459770114942462</v>
      </c>
      <c r="M35" s="528">
        <v>10.561056105610559</v>
      </c>
      <c r="N35" s="529">
        <v>0.41841004184100267</v>
      </c>
      <c r="O35" s="530">
        <v>9.1205211726384388</v>
      </c>
    </row>
    <row r="36" spans="1:16" x14ac:dyDescent="0.35">
      <c r="B36" s="535" t="s">
        <v>22</v>
      </c>
      <c r="C36" s="536" t="s">
        <v>4</v>
      </c>
      <c r="D36" s="523">
        <v>17.833333333333332</v>
      </c>
      <c r="E36" s="524">
        <v>19.5</v>
      </c>
      <c r="F36" s="525">
        <v>17.2</v>
      </c>
      <c r="G36" s="526">
        <v>18.600000000000001</v>
      </c>
      <c r="H36" s="527">
        <v>3.6821705426356566</v>
      </c>
      <c r="I36" s="528">
        <v>4.838709677419347</v>
      </c>
      <c r="J36" s="529">
        <v>12.041884816753923</v>
      </c>
      <c r="K36" s="528">
        <v>10.37735849056603</v>
      </c>
      <c r="L36" s="529">
        <v>19.686800894854574</v>
      </c>
      <c r="M36" s="528">
        <v>19.631901840490791</v>
      </c>
      <c r="N36" s="529">
        <v>23.842592592592581</v>
      </c>
      <c r="O36" s="530">
        <v>20.370370370370374</v>
      </c>
    </row>
    <row r="37" spans="1:16" x14ac:dyDescent="0.35">
      <c r="B37" s="535" t="s">
        <v>23</v>
      </c>
      <c r="C37" s="522" t="s">
        <v>4</v>
      </c>
      <c r="D37" s="523">
        <v>15.333333333333334</v>
      </c>
      <c r="E37" s="524">
        <v>17.266666666666666</v>
      </c>
      <c r="F37" s="525">
        <v>14.25</v>
      </c>
      <c r="G37" s="526">
        <v>15.5</v>
      </c>
      <c r="H37" s="527">
        <v>7.6023391812865535</v>
      </c>
      <c r="I37" s="528">
        <v>11.397849462365585</v>
      </c>
      <c r="J37" s="529">
        <v>3.9548022598870096</v>
      </c>
      <c r="K37" s="528">
        <v>6.2564102564102511</v>
      </c>
      <c r="L37" s="529">
        <v>9.5238095238095273</v>
      </c>
      <c r="M37" s="528">
        <v>15.111111111111105</v>
      </c>
      <c r="N37" s="529">
        <v>17.948717948717956</v>
      </c>
      <c r="O37" s="530">
        <v>13.224043715846989</v>
      </c>
    </row>
    <row r="38" spans="1:16" x14ac:dyDescent="0.35">
      <c r="B38" s="535" t="s">
        <v>24</v>
      </c>
      <c r="C38" s="522" t="s">
        <v>4</v>
      </c>
      <c r="D38" s="523">
        <v>17.399999999999999</v>
      </c>
      <c r="E38" s="524">
        <v>19.399999999999999</v>
      </c>
      <c r="F38" s="525">
        <v>17</v>
      </c>
      <c r="G38" s="526">
        <v>18.399999999999999</v>
      </c>
      <c r="H38" s="527">
        <v>2.3529411764705799</v>
      </c>
      <c r="I38" s="528">
        <v>5.4347826086956523</v>
      </c>
      <c r="J38" s="529">
        <v>1.754385964912264</v>
      </c>
      <c r="K38" s="528">
        <v>5.4347826086956523</v>
      </c>
      <c r="L38" s="529">
        <v>7.9069767441860384</v>
      </c>
      <c r="M38" s="528">
        <v>18.473282442748083</v>
      </c>
      <c r="N38" s="529">
        <v>17.567567567567551</v>
      </c>
      <c r="O38" s="530">
        <v>14.11764705882352</v>
      </c>
    </row>
    <row r="39" spans="1:16" x14ac:dyDescent="0.35">
      <c r="B39" s="535" t="s">
        <v>14</v>
      </c>
      <c r="C39" s="536" t="s">
        <v>4</v>
      </c>
      <c r="D39" s="523">
        <v>11.201333333333332</v>
      </c>
      <c r="E39" s="524">
        <v>13.433333333333332</v>
      </c>
      <c r="F39" s="525">
        <v>9.4791666666666661</v>
      </c>
      <c r="G39" s="526">
        <v>14.083333333333334</v>
      </c>
      <c r="H39" s="527">
        <v>18.167912087912086</v>
      </c>
      <c r="I39" s="528">
        <v>-4.6153846153846301</v>
      </c>
      <c r="J39" s="529">
        <v>17.29144851657939</v>
      </c>
      <c r="K39" s="528">
        <v>5.2219321148824873</v>
      </c>
      <c r="L39" s="529">
        <v>24.690166975881265</v>
      </c>
      <c r="M39" s="528">
        <v>10.410958904109565</v>
      </c>
      <c r="N39" s="529">
        <v>18.115992970123024</v>
      </c>
      <c r="O39" s="530">
        <v>5.2219321148824873</v>
      </c>
    </row>
    <row r="40" spans="1:16" x14ac:dyDescent="0.35">
      <c r="B40" s="535" t="s">
        <v>15</v>
      </c>
      <c r="C40" s="536" t="s">
        <v>191</v>
      </c>
      <c r="D40" s="523">
        <v>1.9</v>
      </c>
      <c r="E40" s="524">
        <v>2.0499999999999998</v>
      </c>
      <c r="F40" s="525">
        <v>1.8125</v>
      </c>
      <c r="G40" s="526">
        <v>2.15</v>
      </c>
      <c r="H40" s="527">
        <v>4.8275862068965472</v>
      </c>
      <c r="I40" s="528">
        <v>-4.6511627906976782</v>
      </c>
      <c r="J40" s="529">
        <v>2.7027027027026933</v>
      </c>
      <c r="K40" s="528">
        <v>-7.6576576576576736</v>
      </c>
      <c r="L40" s="529">
        <v>0.52910052910052963</v>
      </c>
      <c r="M40" s="528">
        <v>-15.289256198347111</v>
      </c>
      <c r="N40" s="529">
        <v>4.8275862068965472</v>
      </c>
      <c r="O40" s="530">
        <v>-10.869565217391305</v>
      </c>
    </row>
    <row r="41" spans="1:16" x14ac:dyDescent="0.35">
      <c r="B41" s="535" t="s">
        <v>16</v>
      </c>
      <c r="C41" s="536" t="s">
        <v>17</v>
      </c>
      <c r="D41" s="523">
        <v>3.296875</v>
      </c>
      <c r="E41" s="524">
        <v>3.953125</v>
      </c>
      <c r="F41" s="525">
        <v>3.3718750000000002</v>
      </c>
      <c r="G41" s="526">
        <v>4.2593750000000004</v>
      </c>
      <c r="H41" s="527">
        <v>-2.2242817423540369</v>
      </c>
      <c r="I41" s="528">
        <v>-7.1900220102714671</v>
      </c>
      <c r="J41" s="529">
        <v>-1.1431784107946017</v>
      </c>
      <c r="K41" s="528">
        <v>-4.7439759036144658</v>
      </c>
      <c r="L41" s="529">
        <v>-1.1431784107946017</v>
      </c>
      <c r="M41" s="528">
        <v>-1.7857142857142942</v>
      </c>
      <c r="N41" s="529">
        <v>-6.6371681415929213</v>
      </c>
      <c r="O41" s="530">
        <v>-7.664233576642336</v>
      </c>
    </row>
    <row r="42" spans="1:16" ht="21.75" thickBot="1" x14ac:dyDescent="0.4">
      <c r="B42" s="535" t="s">
        <v>376</v>
      </c>
      <c r="C42" s="536" t="s">
        <v>4</v>
      </c>
      <c r="D42" s="523">
        <v>3.8000000000000003</v>
      </c>
      <c r="E42" s="524">
        <v>4.833333333333333</v>
      </c>
      <c r="F42" s="525">
        <v>3.5249999999999999</v>
      </c>
      <c r="G42" s="526">
        <v>4.55</v>
      </c>
      <c r="H42" s="527">
        <v>7.801418439716322</v>
      </c>
      <c r="I42" s="528">
        <v>6.2271062271062245</v>
      </c>
      <c r="J42" s="529">
        <v>7.801418439716322</v>
      </c>
      <c r="K42" s="528">
        <v>4.7877145438121023</v>
      </c>
      <c r="L42" s="529">
        <v>2.7027027027027173</v>
      </c>
      <c r="M42" s="528">
        <v>5.454545454545455</v>
      </c>
      <c r="N42" s="529">
        <v>5.0691244239631406</v>
      </c>
      <c r="O42" s="530">
        <v>-7.6433121019108343</v>
      </c>
    </row>
    <row r="43" spans="1:16" ht="21.75" thickBot="1" x14ac:dyDescent="0.4">
      <c r="B43" s="515" t="s">
        <v>192</v>
      </c>
      <c r="C43" s="533"/>
      <c r="D43" s="517"/>
      <c r="E43" s="517"/>
      <c r="F43" s="517"/>
      <c r="G43" s="517"/>
      <c r="H43" s="519"/>
      <c r="I43" s="519"/>
      <c r="J43" s="519"/>
      <c r="K43" s="519"/>
      <c r="L43" s="519"/>
      <c r="M43" s="519"/>
      <c r="N43" s="519"/>
      <c r="O43" s="520"/>
    </row>
    <row r="44" spans="1:16" x14ac:dyDescent="0.35">
      <c r="B44" s="535" t="s">
        <v>26</v>
      </c>
      <c r="C44" s="536" t="s">
        <v>17</v>
      </c>
      <c r="D44" s="523">
        <v>6.8</v>
      </c>
      <c r="E44" s="524">
        <v>11.2</v>
      </c>
      <c r="F44" s="525">
        <v>5.75</v>
      </c>
      <c r="G44" s="526">
        <v>12.75</v>
      </c>
      <c r="H44" s="527">
        <v>18.260869565217387</v>
      </c>
      <c r="I44" s="528">
        <v>-12.156862745098044</v>
      </c>
      <c r="J44" s="529">
        <v>9.6774193548387046</v>
      </c>
      <c r="K44" s="528">
        <v>2.7522935779816415</v>
      </c>
      <c r="L44" s="529">
        <v>8.7999999999999972</v>
      </c>
      <c r="M44" s="528">
        <v>7.9518072289156558</v>
      </c>
      <c r="N44" s="529">
        <v>18.260869565217387</v>
      </c>
      <c r="O44" s="530">
        <v>-0.44444444444445075</v>
      </c>
    </row>
    <row r="45" spans="1:16" x14ac:dyDescent="0.35">
      <c r="A45"/>
      <c r="B45" s="535" t="s">
        <v>28</v>
      </c>
      <c r="C45" s="536" t="s">
        <v>4</v>
      </c>
      <c r="D45" s="523">
        <v>5.8009259259259265</v>
      </c>
      <c r="E45" s="524">
        <v>6.724444444444444</v>
      </c>
      <c r="F45" s="525">
        <v>5.5500000000000007</v>
      </c>
      <c r="G45" s="526">
        <v>6.6804444444444444</v>
      </c>
      <c r="H45" s="527">
        <v>4.5211878545211848</v>
      </c>
      <c r="I45" s="528">
        <v>0.65863881311954686</v>
      </c>
      <c r="J45" s="529">
        <v>14.054250864736945</v>
      </c>
      <c r="K45" s="528">
        <v>10.488361478776804</v>
      </c>
      <c r="L45" s="529">
        <v>13.917375809149762</v>
      </c>
      <c r="M45" s="528">
        <v>16.094379436025324</v>
      </c>
      <c r="N45" s="529">
        <v>18.574456809750963</v>
      </c>
      <c r="O45" s="530">
        <v>5.3804631725579029</v>
      </c>
      <c r="P45"/>
    </row>
    <row r="46" spans="1:16" x14ac:dyDescent="0.35">
      <c r="A46"/>
      <c r="B46" s="535" t="s">
        <v>30</v>
      </c>
      <c r="C46" s="536" t="s">
        <v>4</v>
      </c>
      <c r="D46" s="523">
        <v>6.5277777777777786</v>
      </c>
      <c r="E46" s="524">
        <v>7.5</v>
      </c>
      <c r="F46" s="525">
        <v>6.1333333333333337</v>
      </c>
      <c r="G46" s="526">
        <v>7.4</v>
      </c>
      <c r="H46" s="527">
        <v>6.4311594202898617</v>
      </c>
      <c r="I46" s="528">
        <v>1.3513513513513467</v>
      </c>
      <c r="J46" s="529">
        <v>0.25597269624576019</v>
      </c>
      <c r="K46" s="528">
        <v>-1.3157894736842173</v>
      </c>
      <c r="L46" s="529">
        <v>-1.2936827956988988</v>
      </c>
      <c r="M46" s="528">
        <v>-5.3030303030303028</v>
      </c>
      <c r="N46" s="529">
        <v>13.856589147286835</v>
      </c>
      <c r="O46" s="530">
        <v>-3.8461538461538445</v>
      </c>
      <c r="P46"/>
    </row>
    <row r="47" spans="1:16" x14ac:dyDescent="0.35">
      <c r="A47"/>
      <c r="B47" s="535" t="s">
        <v>31</v>
      </c>
      <c r="C47" s="536" t="s">
        <v>4</v>
      </c>
      <c r="D47" s="523">
        <v>6.3392857142857144</v>
      </c>
      <c r="E47" s="524">
        <v>7.8928571428571432</v>
      </c>
      <c r="F47" s="525">
        <v>5.9071428571428566</v>
      </c>
      <c r="G47" s="526">
        <v>7.9714285714285724</v>
      </c>
      <c r="H47" s="527">
        <v>7.3155985489722006</v>
      </c>
      <c r="I47" s="528">
        <v>-0.98566308243728351</v>
      </c>
      <c r="J47" s="529">
        <v>7.0351758793969905</v>
      </c>
      <c r="K47" s="528">
        <v>-1.0447761194029923</v>
      </c>
      <c r="L47" s="529">
        <v>6.4148681055155867</v>
      </c>
      <c r="M47" s="528">
        <v>1.5624999999999942</v>
      </c>
      <c r="N47" s="529">
        <v>6.4148681055155867</v>
      </c>
      <c r="O47" s="530">
        <v>-0.98566308243728351</v>
      </c>
      <c r="P47"/>
    </row>
    <row r="48" spans="1:16" x14ac:dyDescent="0.35">
      <c r="A48"/>
      <c r="B48" s="535" t="s">
        <v>19</v>
      </c>
      <c r="C48" s="536" t="s">
        <v>4</v>
      </c>
      <c r="D48" s="523">
        <v>6.770833333333333</v>
      </c>
      <c r="E48" s="524">
        <v>8.875</v>
      </c>
      <c r="F48" s="525">
        <v>6.770833333333333</v>
      </c>
      <c r="G48" s="526">
        <v>8.875</v>
      </c>
      <c r="H48" s="527">
        <v>0</v>
      </c>
      <c r="I48" s="528">
        <v>0</v>
      </c>
      <c r="J48" s="529">
        <v>1.8808777429467085</v>
      </c>
      <c r="K48" s="528">
        <v>9.2307692307692317</v>
      </c>
      <c r="L48" s="529">
        <v>1.8808777429467085</v>
      </c>
      <c r="M48" s="528">
        <v>5.9701492537313428</v>
      </c>
      <c r="N48" s="529">
        <v>-3.5608308605341246</v>
      </c>
      <c r="O48" s="530">
        <v>-2.7397260273972601</v>
      </c>
      <c r="P48"/>
    </row>
    <row r="49" spans="1:16" x14ac:dyDescent="0.35">
      <c r="A49"/>
      <c r="B49" s="535" t="s">
        <v>33</v>
      </c>
      <c r="C49" s="522" t="s">
        <v>4</v>
      </c>
      <c r="D49" s="523">
        <v>7.083333333333333</v>
      </c>
      <c r="E49" s="524">
        <v>10.833333333333334</v>
      </c>
      <c r="F49" s="525">
        <v>7.1</v>
      </c>
      <c r="G49" s="526">
        <v>12.1</v>
      </c>
      <c r="H49" s="527">
        <v>-0.23474178403755785</v>
      </c>
      <c r="I49" s="528">
        <v>-10.468319559228641</v>
      </c>
      <c r="J49" s="529">
        <v>2.4096385542168588</v>
      </c>
      <c r="K49" s="528">
        <v>-4.4117647058823524</v>
      </c>
      <c r="L49" s="529">
        <v>10.677083333333323</v>
      </c>
      <c r="M49" s="528">
        <v>-1.5151515151515098</v>
      </c>
      <c r="N49" s="529">
        <v>-0.23474178403755785</v>
      </c>
      <c r="O49" s="530">
        <v>-11.202185792349717</v>
      </c>
      <c r="P49"/>
    </row>
    <row r="50" spans="1:16" x14ac:dyDescent="0.35">
      <c r="A50"/>
      <c r="B50" s="535" t="s">
        <v>43</v>
      </c>
      <c r="C50" s="522" t="s">
        <v>4</v>
      </c>
      <c r="D50" s="523">
        <v>13</v>
      </c>
      <c r="E50" s="524">
        <v>17.333333333333332</v>
      </c>
      <c r="F50" s="525">
        <v>13.5</v>
      </c>
      <c r="G50" s="526">
        <v>17</v>
      </c>
      <c r="H50" s="527">
        <v>-3.7037037037037033</v>
      </c>
      <c r="I50" s="528">
        <v>1.9607843137254832</v>
      </c>
      <c r="J50" s="529">
        <v>14.705882352941172</v>
      </c>
      <c r="K50" s="528">
        <v>23.8095238095238</v>
      </c>
      <c r="L50" s="529">
        <v>11.428571428571434</v>
      </c>
      <c r="M50" s="528">
        <v>36.84210526315789</v>
      </c>
      <c r="N50" s="529">
        <v>-7.1428571428571423</v>
      </c>
      <c r="O50" s="530">
        <v>15.555555555555548</v>
      </c>
      <c r="P50"/>
    </row>
    <row r="51" spans="1:16" x14ac:dyDescent="0.35">
      <c r="A51"/>
      <c r="B51" s="537" t="s">
        <v>42</v>
      </c>
      <c r="C51" s="522" t="s">
        <v>4</v>
      </c>
      <c r="D51" s="523">
        <v>19.133333333333333</v>
      </c>
      <c r="E51" s="524">
        <v>22.166666666666668</v>
      </c>
      <c r="F51" s="525">
        <v>20</v>
      </c>
      <c r="G51" s="526">
        <v>22.4</v>
      </c>
      <c r="H51" s="527">
        <v>-4.3333333333333357</v>
      </c>
      <c r="I51" s="528">
        <v>-1.0416666666666552</v>
      </c>
      <c r="J51" s="529">
        <v>-14.583333333333329</v>
      </c>
      <c r="K51" s="528">
        <v>-12.729658792650907</v>
      </c>
      <c r="L51" s="529">
        <v>-20.277777777777782</v>
      </c>
      <c r="M51" s="528">
        <v>-19.393939393939387</v>
      </c>
      <c r="N51" s="529">
        <v>-18.581560283687946</v>
      </c>
      <c r="O51" s="530">
        <v>-21.533923303834804</v>
      </c>
      <c r="P51"/>
    </row>
    <row r="52" spans="1:16" ht="21.75" thickBot="1" x14ac:dyDescent="0.4">
      <c r="A52"/>
      <c r="B52" s="538" t="s">
        <v>35</v>
      </c>
      <c r="C52" s="539" t="s">
        <v>4</v>
      </c>
      <c r="D52" s="540">
        <v>16.766666666666666</v>
      </c>
      <c r="E52" s="541">
        <v>21</v>
      </c>
      <c r="F52" s="542">
        <v>14.2</v>
      </c>
      <c r="G52" s="543">
        <v>21.8</v>
      </c>
      <c r="H52" s="544">
        <v>18.07511737089202</v>
      </c>
      <c r="I52" s="545">
        <v>-3.6697247706422047</v>
      </c>
      <c r="J52" s="546">
        <v>9.3478260869565108</v>
      </c>
      <c r="K52" s="545">
        <v>-8.695652173913043</v>
      </c>
      <c r="L52" s="546">
        <v>-8.360323886639689</v>
      </c>
      <c r="M52" s="545">
        <v>-21.836228287841184</v>
      </c>
      <c r="N52" s="546">
        <v>-11.270090160721287</v>
      </c>
      <c r="O52" s="547">
        <v>-18.181818181818173</v>
      </c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</sheetData>
  <phoneticPr fontId="20" type="noConversion"/>
  <conditionalFormatting sqref="H24:I27 H7:I19 H35:I37 H39:I40">
    <cfRule type="cellIs" dxfId="265" priority="1225" operator="lessThan">
      <formula>0</formula>
    </cfRule>
    <cfRule type="cellIs" dxfId="264" priority="1226" operator="greaterThan">
      <formula>0</formula>
    </cfRule>
  </conditionalFormatting>
  <conditionalFormatting sqref="H44:I44">
    <cfRule type="cellIs" dxfId="263" priority="1187" operator="lessThan">
      <formula>0</formula>
    </cfRule>
    <cfRule type="cellIs" dxfId="262" priority="1188" operator="greaterThan">
      <formula>0</formula>
    </cfRule>
  </conditionalFormatting>
  <conditionalFormatting sqref="H44">
    <cfRule type="cellIs" dxfId="261" priority="1189" operator="lessThan">
      <formula>0</formula>
    </cfRule>
    <cfRule type="cellIs" dxfId="260" priority="1190" operator="greaterThan">
      <formula>0</formula>
    </cfRule>
  </conditionalFormatting>
  <conditionalFormatting sqref="H37:I37">
    <cfRule type="cellIs" dxfId="259" priority="1127" operator="lessThan">
      <formula>0</formula>
    </cfRule>
    <cfRule type="cellIs" dxfId="258" priority="1128" operator="greaterThan">
      <formula>0</formula>
    </cfRule>
  </conditionalFormatting>
  <conditionalFormatting sqref="H36:I36">
    <cfRule type="cellIs" dxfId="257" priority="1131" operator="lessThan">
      <formula>0</formula>
    </cfRule>
    <cfRule type="cellIs" dxfId="256" priority="1132" operator="greaterThan">
      <formula>0</formula>
    </cfRule>
  </conditionalFormatting>
  <conditionalFormatting sqref="H30:I30">
    <cfRule type="cellIs" dxfId="255" priority="1107" operator="lessThan">
      <formula>0</formula>
    </cfRule>
    <cfRule type="cellIs" dxfId="254" priority="1108" operator="greaterThan">
      <formula>0</formula>
    </cfRule>
  </conditionalFormatting>
  <conditionalFormatting sqref="H35:I35">
    <cfRule type="cellIs" dxfId="253" priority="1039" operator="lessThan">
      <formula>0</formula>
    </cfRule>
    <cfRule type="cellIs" dxfId="252" priority="1040" operator="greaterThan">
      <formula>0</formula>
    </cfRule>
  </conditionalFormatting>
  <conditionalFormatting sqref="H44:I44">
    <cfRule type="cellIs" dxfId="251" priority="1033" operator="lessThan">
      <formula>0</formula>
    </cfRule>
    <cfRule type="cellIs" dxfId="250" priority="1034" operator="greaterThan">
      <formula>0</formula>
    </cfRule>
  </conditionalFormatting>
  <conditionalFormatting sqref="H36:I36">
    <cfRule type="cellIs" dxfId="249" priority="1037" operator="lessThan">
      <formula>0</formula>
    </cfRule>
    <cfRule type="cellIs" dxfId="248" priority="1038" operator="greaterThan">
      <formula>0</formula>
    </cfRule>
  </conditionalFormatting>
  <conditionalFormatting sqref="H28">
    <cfRule type="cellIs" dxfId="247" priority="1019" operator="lessThan">
      <formula>0</formula>
    </cfRule>
    <cfRule type="cellIs" dxfId="246" priority="1020" operator="greaterThan">
      <formula>0</formula>
    </cfRule>
  </conditionalFormatting>
  <conditionalFormatting sqref="I28">
    <cfRule type="cellIs" dxfId="245" priority="1017" operator="lessThan">
      <formula>0</formula>
    </cfRule>
    <cfRule type="cellIs" dxfId="244" priority="1018" operator="greaterThan">
      <formula>0</formula>
    </cfRule>
  </conditionalFormatting>
  <conditionalFormatting sqref="H29:I29">
    <cfRule type="cellIs" dxfId="243" priority="913" operator="lessThan">
      <formula>0</formula>
    </cfRule>
    <cfRule type="cellIs" dxfId="242" priority="914" operator="greaterThan">
      <formula>0</formula>
    </cfRule>
  </conditionalFormatting>
  <conditionalFormatting sqref="H40:I40">
    <cfRule type="cellIs" dxfId="241" priority="879" operator="lessThan">
      <formula>0</formula>
    </cfRule>
    <cfRule type="cellIs" dxfId="240" priority="880" operator="greaterThan">
      <formula>0</formula>
    </cfRule>
  </conditionalFormatting>
  <conditionalFormatting sqref="H39:I39">
    <cfRule type="cellIs" dxfId="239" priority="875" operator="lessThan">
      <formula>0</formula>
    </cfRule>
    <cfRule type="cellIs" dxfId="238" priority="876" operator="greaterThan">
      <formula>0</formula>
    </cfRule>
  </conditionalFormatting>
  <conditionalFormatting sqref="H20:I20">
    <cfRule type="cellIs" dxfId="237" priority="859" operator="lessThan">
      <formula>0</formula>
    </cfRule>
    <cfRule type="cellIs" dxfId="236" priority="860" operator="greaterThan">
      <formula>0</formula>
    </cfRule>
  </conditionalFormatting>
  <conditionalFormatting sqref="H38:I38">
    <cfRule type="cellIs" dxfId="235" priority="841" operator="lessThan">
      <formula>0</formula>
    </cfRule>
    <cfRule type="cellIs" dxfId="234" priority="842" operator="greaterThan">
      <formula>0</formula>
    </cfRule>
  </conditionalFormatting>
  <conditionalFormatting sqref="H38:I38">
    <cfRule type="cellIs" dxfId="233" priority="839" operator="lessThan">
      <formula>0</formula>
    </cfRule>
    <cfRule type="cellIs" dxfId="232" priority="840" operator="greaterThan">
      <formula>0</formula>
    </cfRule>
  </conditionalFormatting>
  <conditionalFormatting sqref="H21:I21 H23:I23">
    <cfRule type="cellIs" dxfId="231" priority="833" operator="lessThan">
      <formula>0</formula>
    </cfRule>
    <cfRule type="cellIs" dxfId="230" priority="834" operator="greaterThan">
      <formula>0</formula>
    </cfRule>
  </conditionalFormatting>
  <conditionalFormatting sqref="H22:I22">
    <cfRule type="cellIs" dxfId="229" priority="831" operator="lessThan">
      <formula>0</formula>
    </cfRule>
    <cfRule type="cellIs" dxfId="228" priority="832" operator="greaterThan">
      <formula>0</formula>
    </cfRule>
  </conditionalFormatting>
  <conditionalFormatting sqref="H45:I45">
    <cfRule type="cellIs" dxfId="227" priority="821" operator="lessThan">
      <formula>0</formula>
    </cfRule>
    <cfRule type="cellIs" dxfId="226" priority="822" operator="greaterThan">
      <formula>0</formula>
    </cfRule>
  </conditionalFormatting>
  <conditionalFormatting sqref="H45:I46">
    <cfRule type="cellIs" dxfId="225" priority="817" operator="lessThan">
      <formula>0</formula>
    </cfRule>
    <cfRule type="cellIs" dxfId="224" priority="818" operator="greaterThan">
      <formula>0</formula>
    </cfRule>
  </conditionalFormatting>
  <conditionalFormatting sqref="H46">
    <cfRule type="cellIs" dxfId="223" priority="819" operator="lessThan">
      <formula>0</formula>
    </cfRule>
    <cfRule type="cellIs" dxfId="222" priority="820" operator="greaterThan">
      <formula>0</formula>
    </cfRule>
  </conditionalFormatting>
  <conditionalFormatting sqref="H45:I46">
    <cfRule type="cellIs" dxfId="221" priority="815" operator="lessThan">
      <formula>0</formula>
    </cfRule>
    <cfRule type="cellIs" dxfId="220" priority="816" operator="greaterThan">
      <formula>0</formula>
    </cfRule>
  </conditionalFormatting>
  <conditionalFormatting sqref="H47:I47">
    <cfRule type="cellIs" dxfId="219" priority="667" operator="lessThan">
      <formula>0</formula>
    </cfRule>
    <cfRule type="cellIs" dxfId="218" priority="668" operator="greaterThan">
      <formula>0</formula>
    </cfRule>
  </conditionalFormatting>
  <conditionalFormatting sqref="H47">
    <cfRule type="cellIs" dxfId="217" priority="669" operator="lessThan">
      <formula>0</formula>
    </cfRule>
    <cfRule type="cellIs" dxfId="216" priority="670" operator="greaterThan">
      <formula>0</formula>
    </cfRule>
  </conditionalFormatting>
  <conditionalFormatting sqref="H47:I47">
    <cfRule type="cellIs" dxfId="215" priority="665" operator="lessThan">
      <formula>0</formula>
    </cfRule>
    <cfRule type="cellIs" dxfId="214" priority="666" operator="greaterThan">
      <formula>0</formula>
    </cfRule>
  </conditionalFormatting>
  <conditionalFormatting sqref="H47:I47">
    <cfRule type="cellIs" dxfId="213" priority="651" operator="lessThan">
      <formula>0</formula>
    </cfRule>
    <cfRule type="cellIs" dxfId="212" priority="652" operator="greaterThan">
      <formula>0</formula>
    </cfRule>
  </conditionalFormatting>
  <conditionalFormatting sqref="H47">
    <cfRule type="cellIs" dxfId="211" priority="653" operator="lessThan">
      <formula>0</formula>
    </cfRule>
    <cfRule type="cellIs" dxfId="210" priority="654" operator="greaterThan">
      <formula>0</formula>
    </cfRule>
  </conditionalFormatting>
  <conditionalFormatting sqref="H47:I47">
    <cfRule type="cellIs" dxfId="209" priority="649" operator="lessThan">
      <formula>0</formula>
    </cfRule>
    <cfRule type="cellIs" dxfId="208" priority="650" operator="greaterThan">
      <formula>0</formula>
    </cfRule>
  </conditionalFormatting>
  <conditionalFormatting sqref="H47:I47">
    <cfRule type="cellIs" dxfId="207" priority="645" operator="lessThan">
      <formula>0</formula>
    </cfRule>
    <cfRule type="cellIs" dxfId="206" priority="646" operator="greaterThan">
      <formula>0</formula>
    </cfRule>
  </conditionalFormatting>
  <conditionalFormatting sqref="H47">
    <cfRule type="cellIs" dxfId="205" priority="647" operator="lessThan">
      <formula>0</formula>
    </cfRule>
    <cfRule type="cellIs" dxfId="204" priority="648" operator="greaterThan">
      <formula>0</formula>
    </cfRule>
  </conditionalFormatting>
  <conditionalFormatting sqref="H47:I47">
    <cfRule type="cellIs" dxfId="203" priority="643" operator="lessThan">
      <formula>0</formula>
    </cfRule>
    <cfRule type="cellIs" dxfId="202" priority="644" operator="greaterThan">
      <formula>0</formula>
    </cfRule>
  </conditionalFormatting>
  <conditionalFormatting sqref="H20:I20">
    <cfRule type="cellIs" dxfId="201" priority="627" operator="lessThan">
      <formula>0</formula>
    </cfRule>
    <cfRule type="cellIs" dxfId="200" priority="628" operator="greaterThan">
      <formula>0</formula>
    </cfRule>
  </conditionalFormatting>
  <conditionalFormatting sqref="H21:I21">
    <cfRule type="cellIs" dxfId="199" priority="625" operator="lessThan">
      <formula>0</formula>
    </cfRule>
    <cfRule type="cellIs" dxfId="198" priority="626" operator="greaterThan">
      <formula>0</formula>
    </cfRule>
  </conditionalFormatting>
  <conditionalFormatting sqref="H23:I23">
    <cfRule type="cellIs" dxfId="197" priority="623" operator="lessThan">
      <formula>0</formula>
    </cfRule>
    <cfRule type="cellIs" dxfId="196" priority="624" operator="greaterThan">
      <formula>0</formula>
    </cfRule>
  </conditionalFormatting>
  <conditionalFormatting sqref="H22:I22">
    <cfRule type="cellIs" dxfId="195" priority="621" operator="lessThan">
      <formula>0</formula>
    </cfRule>
    <cfRule type="cellIs" dxfId="194" priority="622" operator="greaterThan">
      <formula>0</formula>
    </cfRule>
  </conditionalFormatting>
  <conditionalFormatting sqref="H39:I39">
    <cfRule type="cellIs" dxfId="193" priority="611" operator="lessThan">
      <formula>0</formula>
    </cfRule>
    <cfRule type="cellIs" dxfId="192" priority="612" operator="greaterThan">
      <formula>0</formula>
    </cfRule>
  </conditionalFormatting>
  <conditionalFormatting sqref="H39:I39">
    <cfRule type="cellIs" dxfId="191" priority="609" operator="lessThan">
      <formula>0</formula>
    </cfRule>
    <cfRule type="cellIs" dxfId="190" priority="610" operator="greaterThan">
      <formula>0</formula>
    </cfRule>
  </conditionalFormatting>
  <conditionalFormatting sqref="H39:I39">
    <cfRule type="cellIs" dxfId="189" priority="613" operator="lessThan">
      <formula>0</formula>
    </cfRule>
    <cfRule type="cellIs" dxfId="188" priority="614" operator="greaterThan">
      <formula>0</formula>
    </cfRule>
  </conditionalFormatting>
  <conditionalFormatting sqref="H40:I40">
    <cfRule type="cellIs" dxfId="187" priority="607" operator="lessThan">
      <formula>0</formula>
    </cfRule>
    <cfRule type="cellIs" dxfId="186" priority="608" operator="greaterThan">
      <formula>0</formula>
    </cfRule>
  </conditionalFormatting>
  <conditionalFormatting sqref="H40:I40">
    <cfRule type="cellIs" dxfId="185" priority="605" operator="lessThan">
      <formula>0</formula>
    </cfRule>
    <cfRule type="cellIs" dxfId="184" priority="606" operator="greaterThan">
      <formula>0</formula>
    </cfRule>
  </conditionalFormatting>
  <conditionalFormatting sqref="H39:I39">
    <cfRule type="cellIs" dxfId="183" priority="603" operator="lessThan">
      <formula>0</formula>
    </cfRule>
    <cfRule type="cellIs" dxfId="182" priority="604" operator="greaterThan">
      <formula>0</formula>
    </cfRule>
  </conditionalFormatting>
  <conditionalFormatting sqref="H40:I40">
    <cfRule type="cellIs" dxfId="181" priority="599" operator="lessThan">
      <formula>0</formula>
    </cfRule>
    <cfRule type="cellIs" dxfId="180" priority="600" operator="greaterThan">
      <formula>0</formula>
    </cfRule>
  </conditionalFormatting>
  <conditionalFormatting sqref="H40:I40">
    <cfRule type="cellIs" dxfId="179" priority="597" operator="lessThan">
      <formula>0</formula>
    </cfRule>
    <cfRule type="cellIs" dxfId="178" priority="598" operator="greaterThan">
      <formula>0</formula>
    </cfRule>
  </conditionalFormatting>
  <conditionalFormatting sqref="H40:I40">
    <cfRule type="cellIs" dxfId="177" priority="601" operator="lessThan">
      <formula>0</formula>
    </cfRule>
    <cfRule type="cellIs" dxfId="176" priority="602" operator="greaterThan">
      <formula>0</formula>
    </cfRule>
  </conditionalFormatting>
  <conditionalFormatting sqref="H39:I39">
    <cfRule type="cellIs" dxfId="175" priority="595" operator="lessThan">
      <formula>0</formula>
    </cfRule>
    <cfRule type="cellIs" dxfId="174" priority="596" operator="greaterThan">
      <formula>0</formula>
    </cfRule>
  </conditionalFormatting>
  <conditionalFormatting sqref="H44:I44">
    <cfRule type="cellIs" dxfId="173" priority="583" operator="lessThan">
      <formula>0</formula>
    </cfRule>
    <cfRule type="cellIs" dxfId="172" priority="584" operator="greaterThan">
      <formula>0</formula>
    </cfRule>
  </conditionalFormatting>
  <conditionalFormatting sqref="H44">
    <cfRule type="cellIs" dxfId="171" priority="585" operator="lessThan">
      <formula>0</formula>
    </cfRule>
    <cfRule type="cellIs" dxfId="170" priority="586" operator="greaterThan">
      <formula>0</formula>
    </cfRule>
  </conditionalFormatting>
  <conditionalFormatting sqref="H44:I44">
    <cfRule type="cellIs" dxfId="169" priority="581" operator="lessThan">
      <formula>0</formula>
    </cfRule>
    <cfRule type="cellIs" dxfId="168" priority="582" operator="greaterThan">
      <formula>0</formula>
    </cfRule>
  </conditionalFormatting>
  <conditionalFormatting sqref="H31:I31">
    <cfRule type="cellIs" dxfId="167" priority="579" operator="lessThan">
      <formula>0</formula>
    </cfRule>
    <cfRule type="cellIs" dxfId="166" priority="580" operator="greaterThan">
      <formula>0</formula>
    </cfRule>
  </conditionalFormatting>
  <conditionalFormatting sqref="H31:I31">
    <cfRule type="cellIs" dxfId="165" priority="571" operator="lessThan">
      <formula>0</formula>
    </cfRule>
    <cfRule type="cellIs" dxfId="164" priority="572" operator="greaterThan">
      <formula>0</formula>
    </cfRule>
  </conditionalFormatting>
  <conditionalFormatting sqref="H31:I31">
    <cfRule type="cellIs" dxfId="163" priority="559" operator="lessThan">
      <formula>0</formula>
    </cfRule>
    <cfRule type="cellIs" dxfId="162" priority="560" operator="greaterThan">
      <formula>0</formula>
    </cfRule>
  </conditionalFormatting>
  <conditionalFormatting sqref="H31:I31">
    <cfRule type="cellIs" dxfId="161" priority="557" operator="lessThan">
      <formula>0</formula>
    </cfRule>
    <cfRule type="cellIs" dxfId="160" priority="558" operator="greaterThan">
      <formula>0</formula>
    </cfRule>
  </conditionalFormatting>
  <conditionalFormatting sqref="H31:I31">
    <cfRule type="cellIs" dxfId="159" priority="553" operator="lessThan">
      <formula>0</formula>
    </cfRule>
    <cfRule type="cellIs" dxfId="158" priority="554" operator="greaterThan">
      <formula>0</formula>
    </cfRule>
  </conditionalFormatting>
  <conditionalFormatting sqref="H31:I31">
    <cfRule type="cellIs" dxfId="157" priority="551" operator="lessThan">
      <formula>0</formula>
    </cfRule>
    <cfRule type="cellIs" dxfId="156" priority="552" operator="greaterThan">
      <formula>0</formula>
    </cfRule>
  </conditionalFormatting>
  <conditionalFormatting sqref="H31:I31">
    <cfRule type="cellIs" dxfId="155" priority="555" operator="lessThan">
      <formula>0</formula>
    </cfRule>
    <cfRule type="cellIs" dxfId="154" priority="556" operator="greaterThan">
      <formula>0</formula>
    </cfRule>
  </conditionalFormatting>
  <conditionalFormatting sqref="H32:I33">
    <cfRule type="cellIs" dxfId="153" priority="277" operator="lessThan">
      <formula>0</formula>
    </cfRule>
    <cfRule type="cellIs" dxfId="152" priority="278" operator="greaterThan">
      <formula>0</formula>
    </cfRule>
  </conditionalFormatting>
  <conditionalFormatting sqref="H42:I42">
    <cfRule type="cellIs" dxfId="151" priority="275" operator="lessThan">
      <formula>0</formula>
    </cfRule>
    <cfRule type="cellIs" dxfId="150" priority="276" operator="greaterThan">
      <formula>0</formula>
    </cfRule>
  </conditionalFormatting>
  <conditionalFormatting sqref="H41:I41">
    <cfRule type="cellIs" dxfId="149" priority="273" operator="lessThan">
      <formula>0</formula>
    </cfRule>
    <cfRule type="cellIs" dxfId="148" priority="274" operator="greaterThan">
      <formula>0</formula>
    </cfRule>
  </conditionalFormatting>
  <conditionalFormatting sqref="H41:I41">
    <cfRule type="cellIs" dxfId="147" priority="271" operator="lessThan">
      <formula>0</formula>
    </cfRule>
    <cfRule type="cellIs" dxfId="146" priority="272" operator="greaterThan">
      <formula>0</formula>
    </cfRule>
  </conditionalFormatting>
  <conditionalFormatting sqref="H41:I41">
    <cfRule type="cellIs" dxfId="145" priority="269" operator="lessThan">
      <formula>0</formula>
    </cfRule>
    <cfRule type="cellIs" dxfId="144" priority="270" operator="greaterThan">
      <formula>0</formula>
    </cfRule>
  </conditionalFormatting>
  <conditionalFormatting sqref="H41:I41">
    <cfRule type="cellIs" dxfId="143" priority="267" operator="lessThan">
      <formula>0</formula>
    </cfRule>
    <cfRule type="cellIs" dxfId="142" priority="268" operator="greaterThan">
      <formula>0</formula>
    </cfRule>
  </conditionalFormatting>
  <conditionalFormatting sqref="H41:I41">
    <cfRule type="cellIs" dxfId="141" priority="263" operator="lessThan">
      <formula>0</formula>
    </cfRule>
    <cfRule type="cellIs" dxfId="140" priority="264" operator="greaterThan">
      <formula>0</formula>
    </cfRule>
  </conditionalFormatting>
  <conditionalFormatting sqref="H41:I41">
    <cfRule type="cellIs" dxfId="139" priority="261" operator="lessThan">
      <formula>0</formula>
    </cfRule>
    <cfRule type="cellIs" dxfId="138" priority="262" operator="greaterThan">
      <formula>0</formula>
    </cfRule>
  </conditionalFormatting>
  <conditionalFormatting sqref="H41:I41">
    <cfRule type="cellIs" dxfId="137" priority="265" operator="lessThan">
      <formula>0</formula>
    </cfRule>
    <cfRule type="cellIs" dxfId="136" priority="266" operator="greaterThan">
      <formula>0</formula>
    </cfRule>
  </conditionalFormatting>
  <conditionalFormatting sqref="H44:I45">
    <cfRule type="cellIs" dxfId="135" priority="259" operator="lessThan">
      <formula>0</formula>
    </cfRule>
    <cfRule type="cellIs" dxfId="134" priority="260" operator="greaterThan">
      <formula>0</formula>
    </cfRule>
  </conditionalFormatting>
  <conditionalFormatting sqref="H43:I43">
    <cfRule type="cellIs" dxfId="133" priority="243" operator="lessThan">
      <formula>0</formula>
    </cfRule>
    <cfRule type="cellIs" dxfId="132" priority="244" operator="greaterThan">
      <formula>0</formula>
    </cfRule>
  </conditionalFormatting>
  <conditionalFormatting sqref="H43:I43">
    <cfRule type="cellIs" dxfId="131" priority="241" operator="lessThan">
      <formula>0</formula>
    </cfRule>
    <cfRule type="cellIs" dxfId="130" priority="242" operator="greaterThan">
      <formula>0</formula>
    </cfRule>
  </conditionalFormatting>
  <conditionalFormatting sqref="H43:I43">
    <cfRule type="cellIs" dxfId="129" priority="239" operator="lessThan">
      <formula>0</formula>
    </cfRule>
    <cfRule type="cellIs" dxfId="128" priority="240" operator="greaterThan">
      <formula>0</formula>
    </cfRule>
  </conditionalFormatting>
  <conditionalFormatting sqref="H43:I43">
    <cfRule type="cellIs" dxfId="127" priority="237" operator="lessThan">
      <formula>0</formula>
    </cfRule>
    <cfRule type="cellIs" dxfId="126" priority="238" operator="greaterThan">
      <formula>0</formula>
    </cfRule>
  </conditionalFormatting>
  <conditionalFormatting sqref="H34:I34">
    <cfRule type="cellIs" dxfId="125" priority="235" operator="lessThan">
      <formula>0</formula>
    </cfRule>
    <cfRule type="cellIs" dxfId="124" priority="236" operator="greaterThan">
      <formula>0</formula>
    </cfRule>
  </conditionalFormatting>
  <conditionalFormatting sqref="H34:I34">
    <cfRule type="cellIs" dxfId="123" priority="233" operator="lessThan">
      <formula>0</formula>
    </cfRule>
    <cfRule type="cellIs" dxfId="122" priority="234" operator="greaterThan">
      <formula>0</formula>
    </cfRule>
  </conditionalFormatting>
  <conditionalFormatting sqref="H48:I48">
    <cfRule type="cellIs" dxfId="121" priority="71" operator="lessThan">
      <formula>0</formula>
    </cfRule>
    <cfRule type="cellIs" dxfId="120" priority="72" operator="greaterThan">
      <formula>0</formula>
    </cfRule>
  </conditionalFormatting>
  <conditionalFormatting sqref="H48">
    <cfRule type="cellIs" dxfId="119" priority="73" operator="lessThan">
      <formula>0</formula>
    </cfRule>
    <cfRule type="cellIs" dxfId="118" priority="74" operator="greaterThan">
      <formula>0</formula>
    </cfRule>
  </conditionalFormatting>
  <conditionalFormatting sqref="H48:I48">
    <cfRule type="cellIs" dxfId="117" priority="69" operator="lessThan">
      <formula>0</formula>
    </cfRule>
    <cfRule type="cellIs" dxfId="116" priority="70" operator="greaterThan">
      <formula>0</formula>
    </cfRule>
  </conditionalFormatting>
  <conditionalFormatting sqref="H48:I48">
    <cfRule type="cellIs" dxfId="115" priority="65" operator="lessThan">
      <formula>0</formula>
    </cfRule>
    <cfRule type="cellIs" dxfId="114" priority="66" operator="greaterThan">
      <formula>0</formula>
    </cfRule>
  </conditionalFormatting>
  <conditionalFormatting sqref="H48">
    <cfRule type="cellIs" dxfId="113" priority="67" operator="lessThan">
      <formula>0</formula>
    </cfRule>
    <cfRule type="cellIs" dxfId="112" priority="68" operator="greaterThan">
      <formula>0</formula>
    </cfRule>
  </conditionalFormatting>
  <conditionalFormatting sqref="H48:I48">
    <cfRule type="cellIs" dxfId="111" priority="63" operator="lessThan">
      <formula>0</formula>
    </cfRule>
    <cfRule type="cellIs" dxfId="110" priority="64" operator="greaterThan">
      <formula>0</formula>
    </cfRule>
  </conditionalFormatting>
  <conditionalFormatting sqref="H48:I48">
    <cfRule type="cellIs" dxfId="109" priority="59" operator="lessThan">
      <formula>0</formula>
    </cfRule>
    <cfRule type="cellIs" dxfId="108" priority="60" operator="greaterThan">
      <formula>0</formula>
    </cfRule>
  </conditionalFormatting>
  <conditionalFormatting sqref="H48">
    <cfRule type="cellIs" dxfId="107" priority="61" operator="lessThan">
      <formula>0</formula>
    </cfRule>
    <cfRule type="cellIs" dxfId="106" priority="62" operator="greaterThan">
      <formula>0</formula>
    </cfRule>
  </conditionalFormatting>
  <conditionalFormatting sqref="H48:I48">
    <cfRule type="cellIs" dxfId="105" priority="57" operator="lessThan">
      <formula>0</formula>
    </cfRule>
    <cfRule type="cellIs" dxfId="104" priority="58" operator="greaterThan">
      <formula>0</formula>
    </cfRule>
  </conditionalFormatting>
  <conditionalFormatting sqref="H49:I50">
    <cfRule type="cellIs" dxfId="103" priority="9" operator="lessThan">
      <formula>0</formula>
    </cfRule>
    <cfRule type="cellIs" dxfId="102" priority="10" operator="greaterThan">
      <formula>0</formula>
    </cfRule>
  </conditionalFormatting>
  <conditionalFormatting sqref="H49:I50">
    <cfRule type="cellIs" dxfId="101" priority="7" operator="lessThan">
      <formula>0</formula>
    </cfRule>
    <cfRule type="cellIs" dxfId="100" priority="8" operator="greaterThan">
      <formula>0</formula>
    </cfRule>
  </conditionalFormatting>
  <conditionalFormatting sqref="H49:I50">
    <cfRule type="cellIs" dxfId="99" priority="5" operator="lessThan">
      <formula>0</formula>
    </cfRule>
    <cfRule type="cellIs" dxfId="98" priority="6" operator="greaterThan">
      <formula>0</formula>
    </cfRule>
  </conditionalFormatting>
  <conditionalFormatting sqref="H49:I50">
    <cfRule type="cellIs" dxfId="97" priority="3" operator="lessThan">
      <formula>0</formula>
    </cfRule>
    <cfRule type="cellIs" dxfId="96" priority="4" operator="greaterThan">
      <formula>0</formula>
    </cfRule>
  </conditionalFormatting>
  <conditionalFormatting sqref="H51:I52">
    <cfRule type="cellIs" dxfId="95" priority="1" operator="lessThan">
      <formula>0</formula>
    </cfRule>
    <cfRule type="cellIs" dxfId="94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33"/>
  <sheetViews>
    <sheetView showGridLines="0" showZeros="0" zoomScaleNormal="100" workbookViewId="0">
      <selection sqref="A1:O33"/>
    </sheetView>
  </sheetViews>
  <sheetFormatPr defaultColWidth="9.140625" defaultRowHeight="18.75" x14ac:dyDescent="0.3"/>
  <cols>
    <col min="1" max="1" width="17.42578125" style="94" customWidth="1"/>
    <col min="2" max="2" width="9.42578125" style="94" customWidth="1"/>
    <col min="3" max="3" width="8.42578125" style="94" customWidth="1"/>
    <col min="4" max="13" width="10.7109375" style="94" customWidth="1"/>
    <col min="14" max="16384" width="9.140625" style="94"/>
  </cols>
  <sheetData>
    <row r="1" spans="1:15" ht="36" customHeight="1" thickBot="1" x14ac:dyDescent="0.35">
      <c r="A1" s="30" t="s">
        <v>466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9.5" thickBot="1" x14ac:dyDescent="0.35">
      <c r="A2" s="242" t="s">
        <v>461</v>
      </c>
      <c r="B2" s="119"/>
      <c r="C2" s="255"/>
      <c r="D2" s="243" t="s">
        <v>249</v>
      </c>
      <c r="E2" s="120"/>
      <c r="F2" s="121" t="s">
        <v>341</v>
      </c>
      <c r="G2" s="120"/>
      <c r="H2" s="120" t="s">
        <v>462</v>
      </c>
      <c r="I2" s="120"/>
      <c r="J2" s="121" t="s">
        <v>260</v>
      </c>
      <c r="K2" s="120"/>
      <c r="L2" s="120" t="s">
        <v>258</v>
      </c>
      <c r="M2" s="120"/>
      <c r="N2" s="121" t="s">
        <v>463</v>
      </c>
      <c r="O2" s="156"/>
    </row>
    <row r="3" spans="1:15" x14ac:dyDescent="0.3">
      <c r="A3" s="122" t="s">
        <v>37</v>
      </c>
      <c r="B3" s="123"/>
      <c r="C3" s="124"/>
      <c r="D3" s="125">
        <v>45742</v>
      </c>
      <c r="E3" s="125"/>
      <c r="F3" s="125">
        <v>45741</v>
      </c>
      <c r="G3" s="125"/>
      <c r="H3" s="125">
        <v>45741</v>
      </c>
      <c r="I3" s="125"/>
      <c r="J3" s="125">
        <v>45740</v>
      </c>
      <c r="K3" s="125"/>
      <c r="L3" s="125">
        <v>45741</v>
      </c>
      <c r="M3" s="125"/>
      <c r="N3" s="125">
        <v>45741</v>
      </c>
      <c r="O3" s="157"/>
    </row>
    <row r="4" spans="1:15" ht="19.5" thickBot="1" x14ac:dyDescent="0.35">
      <c r="A4" s="126" t="s">
        <v>40</v>
      </c>
      <c r="B4" s="378"/>
      <c r="C4" s="379"/>
      <c r="D4" s="548" t="s">
        <v>3</v>
      </c>
      <c r="E4" s="127" t="s">
        <v>2</v>
      </c>
      <c r="F4" s="128" t="s">
        <v>3</v>
      </c>
      <c r="G4" s="127" t="s">
        <v>2</v>
      </c>
      <c r="H4" s="128" t="s">
        <v>3</v>
      </c>
      <c r="I4" s="127" t="s">
        <v>2</v>
      </c>
      <c r="J4" s="128" t="s">
        <v>3</v>
      </c>
      <c r="K4" s="127" t="s">
        <v>2</v>
      </c>
      <c r="L4" s="128" t="s">
        <v>3</v>
      </c>
      <c r="M4" s="127" t="s">
        <v>2</v>
      </c>
      <c r="N4" s="128" t="s">
        <v>3</v>
      </c>
      <c r="O4" s="161" t="s">
        <v>2</v>
      </c>
    </row>
    <row r="5" spans="1:15" ht="19.5" thickBot="1" x14ac:dyDescent="0.35">
      <c r="A5" s="151" t="s">
        <v>38</v>
      </c>
      <c r="B5" s="152"/>
      <c r="C5" s="129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62"/>
    </row>
    <row r="6" spans="1:15" x14ac:dyDescent="0.3">
      <c r="A6" s="153" t="s">
        <v>108</v>
      </c>
      <c r="B6" s="154"/>
      <c r="C6" s="165" t="s">
        <v>4</v>
      </c>
      <c r="D6" s="549">
        <v>0.9</v>
      </c>
      <c r="E6" s="550">
        <v>1.8</v>
      </c>
      <c r="F6" s="131">
        <v>1.6</v>
      </c>
      <c r="G6" s="132">
        <v>1.6</v>
      </c>
      <c r="H6" s="131">
        <v>2</v>
      </c>
      <c r="I6" s="132">
        <v>2</v>
      </c>
      <c r="J6" s="131">
        <v>1</v>
      </c>
      <c r="K6" s="132">
        <v>2</v>
      </c>
      <c r="L6" s="131">
        <v>1.2</v>
      </c>
      <c r="M6" s="132">
        <v>2</v>
      </c>
      <c r="N6" s="131">
        <v>1.5</v>
      </c>
      <c r="O6" s="163">
        <v>2.5</v>
      </c>
    </row>
    <row r="7" spans="1:15" x14ac:dyDescent="0.3">
      <c r="A7" s="153" t="s">
        <v>6</v>
      </c>
      <c r="B7" s="154"/>
      <c r="C7" s="165" t="s">
        <v>4</v>
      </c>
      <c r="D7" s="549">
        <v>1.1499999999999999</v>
      </c>
      <c r="E7" s="550">
        <v>1.75</v>
      </c>
      <c r="F7" s="131">
        <v>2</v>
      </c>
      <c r="G7" s="132">
        <v>2</v>
      </c>
      <c r="H7" s="131">
        <v>2</v>
      </c>
      <c r="I7" s="132">
        <v>2</v>
      </c>
      <c r="J7" s="131">
        <v>4</v>
      </c>
      <c r="K7" s="132">
        <v>6</v>
      </c>
      <c r="L7" s="131">
        <v>1.8</v>
      </c>
      <c r="M7" s="132">
        <v>2</v>
      </c>
      <c r="N7" s="131">
        <v>2</v>
      </c>
      <c r="O7" s="163">
        <v>3</v>
      </c>
    </row>
    <row r="8" spans="1:15" x14ac:dyDescent="0.3">
      <c r="A8" s="153" t="s">
        <v>7</v>
      </c>
      <c r="B8" s="154"/>
      <c r="C8" s="165" t="s">
        <v>4</v>
      </c>
      <c r="D8" s="549">
        <v>2</v>
      </c>
      <c r="E8" s="550">
        <v>2.8</v>
      </c>
      <c r="F8" s="131">
        <v>3</v>
      </c>
      <c r="G8" s="132">
        <v>3.5</v>
      </c>
      <c r="H8" s="131">
        <v>2.5</v>
      </c>
      <c r="I8" s="132">
        <v>3</v>
      </c>
      <c r="J8" s="131">
        <v>2.25</v>
      </c>
      <c r="K8" s="132">
        <v>2.75</v>
      </c>
      <c r="L8" s="131">
        <v>2</v>
      </c>
      <c r="M8" s="132">
        <v>2.5</v>
      </c>
      <c r="N8" s="131">
        <v>3</v>
      </c>
      <c r="O8" s="163">
        <v>4</v>
      </c>
    </row>
    <row r="9" spans="1:15" x14ac:dyDescent="0.3">
      <c r="A9" s="153" t="s">
        <v>8</v>
      </c>
      <c r="B9" s="154"/>
      <c r="C9" s="165" t="s">
        <v>4</v>
      </c>
      <c r="D9" s="549">
        <v>1.4</v>
      </c>
      <c r="E9" s="550">
        <v>1.6</v>
      </c>
      <c r="F9" s="131">
        <v>2.2000000000000002</v>
      </c>
      <c r="G9" s="132">
        <v>2.4</v>
      </c>
      <c r="H9" s="131">
        <v>2</v>
      </c>
      <c r="I9" s="132">
        <v>2.4</v>
      </c>
      <c r="J9" s="131">
        <v>1.6</v>
      </c>
      <c r="K9" s="132">
        <v>2.5</v>
      </c>
      <c r="L9" s="131">
        <v>1.5</v>
      </c>
      <c r="M9" s="132">
        <v>2</v>
      </c>
      <c r="N9" s="131">
        <v>2</v>
      </c>
      <c r="O9" s="163">
        <v>3</v>
      </c>
    </row>
    <row r="10" spans="1:15" x14ac:dyDescent="0.3">
      <c r="A10" s="153" t="s">
        <v>10</v>
      </c>
      <c r="B10" s="154"/>
      <c r="C10" s="165" t="s">
        <v>4</v>
      </c>
      <c r="D10" s="549">
        <v>8</v>
      </c>
      <c r="E10" s="550">
        <v>10</v>
      </c>
      <c r="F10" s="131">
        <v>8</v>
      </c>
      <c r="G10" s="132">
        <v>8</v>
      </c>
      <c r="H10" s="131"/>
      <c r="I10" s="132"/>
      <c r="J10" s="131"/>
      <c r="K10" s="132"/>
      <c r="L10" s="131">
        <v>11</v>
      </c>
      <c r="M10" s="132">
        <v>12</v>
      </c>
      <c r="N10" s="131"/>
      <c r="O10" s="163"/>
    </row>
    <row r="11" spans="1:15" x14ac:dyDescent="0.3">
      <c r="A11" s="153" t="s">
        <v>251</v>
      </c>
      <c r="B11" s="154"/>
      <c r="C11" s="165" t="s">
        <v>4</v>
      </c>
      <c r="D11" s="549">
        <v>8</v>
      </c>
      <c r="E11" s="550">
        <v>10</v>
      </c>
      <c r="F11" s="131">
        <v>9</v>
      </c>
      <c r="G11" s="132">
        <v>10</v>
      </c>
      <c r="H11" s="131">
        <v>9</v>
      </c>
      <c r="I11" s="132">
        <v>10</v>
      </c>
      <c r="J11" s="131"/>
      <c r="K11" s="132"/>
      <c r="L11" s="131">
        <v>8</v>
      </c>
      <c r="M11" s="132">
        <v>9</v>
      </c>
      <c r="N11" s="131">
        <v>9</v>
      </c>
      <c r="O11" s="163">
        <v>10</v>
      </c>
    </row>
    <row r="12" spans="1:15" x14ac:dyDescent="0.3">
      <c r="A12" s="153" t="s">
        <v>13</v>
      </c>
      <c r="B12" s="154"/>
      <c r="C12" s="165" t="s">
        <v>4</v>
      </c>
      <c r="D12" s="549">
        <v>4.95</v>
      </c>
      <c r="E12" s="550">
        <v>6</v>
      </c>
      <c r="F12" s="131">
        <v>7</v>
      </c>
      <c r="G12" s="132">
        <v>7</v>
      </c>
      <c r="H12" s="131">
        <v>5</v>
      </c>
      <c r="I12" s="132">
        <v>8</v>
      </c>
      <c r="J12" s="131">
        <v>4.4000000000000004</v>
      </c>
      <c r="K12" s="132">
        <v>6</v>
      </c>
      <c r="L12" s="131">
        <v>4</v>
      </c>
      <c r="M12" s="132">
        <v>5</v>
      </c>
      <c r="N12" s="131">
        <v>6</v>
      </c>
      <c r="O12" s="163">
        <v>7</v>
      </c>
    </row>
    <row r="13" spans="1:15" x14ac:dyDescent="0.3">
      <c r="A13" s="153" t="s">
        <v>14</v>
      </c>
      <c r="B13" s="154"/>
      <c r="C13" s="165" t="s">
        <v>4</v>
      </c>
      <c r="D13" s="549">
        <v>16</v>
      </c>
      <c r="E13" s="550">
        <v>20</v>
      </c>
      <c r="F13" s="131">
        <v>10</v>
      </c>
      <c r="G13" s="132">
        <v>15</v>
      </c>
      <c r="H13" s="131"/>
      <c r="I13" s="132"/>
      <c r="J13" s="131"/>
      <c r="K13" s="132"/>
      <c r="L13" s="131"/>
      <c r="M13" s="132"/>
      <c r="N13" s="131"/>
      <c r="O13" s="163"/>
    </row>
    <row r="14" spans="1:15" x14ac:dyDescent="0.3">
      <c r="A14" s="153" t="s">
        <v>113</v>
      </c>
      <c r="B14" s="154"/>
      <c r="C14" s="165" t="s">
        <v>4</v>
      </c>
      <c r="D14" s="549">
        <v>15</v>
      </c>
      <c r="E14" s="550">
        <v>22</v>
      </c>
      <c r="F14" s="131">
        <v>15.833333333333334</v>
      </c>
      <c r="G14" s="132">
        <v>17.5</v>
      </c>
      <c r="H14" s="131"/>
      <c r="I14" s="132"/>
      <c r="J14" s="131">
        <v>18.333333333333332</v>
      </c>
      <c r="K14" s="132">
        <v>25.833333333333332</v>
      </c>
      <c r="L14" s="131">
        <v>15</v>
      </c>
      <c r="M14" s="132">
        <v>20</v>
      </c>
      <c r="N14" s="131">
        <v>26</v>
      </c>
      <c r="O14" s="163">
        <v>30</v>
      </c>
    </row>
    <row r="15" spans="1:15" x14ac:dyDescent="0.3">
      <c r="A15" s="153" t="s">
        <v>25</v>
      </c>
      <c r="B15" s="154"/>
      <c r="C15" s="165" t="s">
        <v>17</v>
      </c>
      <c r="D15" s="549"/>
      <c r="E15" s="550"/>
      <c r="F15" s="131"/>
      <c r="G15" s="132"/>
      <c r="H15" s="131"/>
      <c r="I15" s="132"/>
      <c r="J15" s="131"/>
      <c r="K15" s="132"/>
      <c r="L15" s="131">
        <v>2</v>
      </c>
      <c r="M15" s="132">
        <v>2.5</v>
      </c>
      <c r="N15" s="131">
        <v>3.5</v>
      </c>
      <c r="O15" s="163">
        <v>4</v>
      </c>
    </row>
    <row r="16" spans="1:15" x14ac:dyDescent="0.3">
      <c r="A16" s="153" t="s">
        <v>15</v>
      </c>
      <c r="B16" s="154"/>
      <c r="C16" s="165" t="s">
        <v>191</v>
      </c>
      <c r="D16" s="549">
        <v>2.25</v>
      </c>
      <c r="E16" s="550">
        <v>2.5</v>
      </c>
      <c r="F16" s="131">
        <v>2.4</v>
      </c>
      <c r="G16" s="132">
        <v>2.4</v>
      </c>
      <c r="H16" s="131">
        <v>2</v>
      </c>
      <c r="I16" s="132">
        <v>2.5</v>
      </c>
      <c r="J16" s="131"/>
      <c r="K16" s="132"/>
      <c r="L16" s="131"/>
      <c r="M16" s="132"/>
      <c r="N16" s="131">
        <v>2</v>
      </c>
      <c r="O16" s="163">
        <v>2.5</v>
      </c>
    </row>
    <row r="17" spans="1:15" x14ac:dyDescent="0.3">
      <c r="A17" s="153" t="s">
        <v>16</v>
      </c>
      <c r="B17" s="154"/>
      <c r="C17" s="165" t="s">
        <v>17</v>
      </c>
      <c r="D17" s="549">
        <v>3.25</v>
      </c>
      <c r="E17" s="550">
        <v>5</v>
      </c>
      <c r="F17" s="131"/>
      <c r="G17" s="132"/>
      <c r="H17" s="131">
        <v>3</v>
      </c>
      <c r="I17" s="132">
        <v>5</v>
      </c>
      <c r="J17" s="131">
        <v>3</v>
      </c>
      <c r="K17" s="132">
        <v>4.5</v>
      </c>
      <c r="L17" s="131"/>
      <c r="M17" s="132"/>
      <c r="N17" s="131">
        <v>6</v>
      </c>
      <c r="O17" s="163">
        <v>7</v>
      </c>
    </row>
    <row r="18" spans="1:15" x14ac:dyDescent="0.3">
      <c r="A18" s="153" t="s">
        <v>39</v>
      </c>
      <c r="B18" s="154"/>
      <c r="C18" s="165" t="s">
        <v>4</v>
      </c>
      <c r="D18" s="549">
        <v>3.85</v>
      </c>
      <c r="E18" s="550">
        <v>4.25</v>
      </c>
      <c r="F18" s="131">
        <v>4.5</v>
      </c>
      <c r="G18" s="132">
        <v>5</v>
      </c>
      <c r="H18" s="131">
        <v>4</v>
      </c>
      <c r="I18" s="132">
        <v>5</v>
      </c>
      <c r="J18" s="131">
        <v>3</v>
      </c>
      <c r="K18" s="132">
        <v>4.8</v>
      </c>
      <c r="L18" s="131">
        <v>3.2</v>
      </c>
      <c r="M18" s="132">
        <v>4</v>
      </c>
      <c r="N18" s="131">
        <v>5</v>
      </c>
      <c r="O18" s="163">
        <v>6</v>
      </c>
    </row>
    <row r="19" spans="1:15" x14ac:dyDescent="0.3">
      <c r="A19" s="153" t="s">
        <v>18</v>
      </c>
      <c r="B19" s="154"/>
      <c r="C19" s="165" t="s">
        <v>4</v>
      </c>
      <c r="D19" s="549">
        <v>1.25</v>
      </c>
      <c r="E19" s="550">
        <v>2.35</v>
      </c>
      <c r="F19" s="131">
        <v>1.2</v>
      </c>
      <c r="G19" s="132">
        <v>2</v>
      </c>
      <c r="H19" s="131">
        <v>1.3</v>
      </c>
      <c r="I19" s="132">
        <v>1.7</v>
      </c>
      <c r="J19" s="131">
        <v>1</v>
      </c>
      <c r="K19" s="132">
        <v>1.6</v>
      </c>
      <c r="L19" s="131">
        <v>1.2</v>
      </c>
      <c r="M19" s="132">
        <v>1.4666666666666666</v>
      </c>
      <c r="N19" s="131">
        <v>1.5</v>
      </c>
      <c r="O19" s="163">
        <v>2</v>
      </c>
    </row>
    <row r="20" spans="1:15" x14ac:dyDescent="0.3">
      <c r="A20" s="153" t="s">
        <v>5</v>
      </c>
      <c r="B20" s="154"/>
      <c r="C20" s="165" t="s">
        <v>4</v>
      </c>
      <c r="D20" s="549">
        <v>13.5</v>
      </c>
      <c r="E20" s="550">
        <v>20</v>
      </c>
      <c r="F20" s="131"/>
      <c r="G20" s="132"/>
      <c r="H20" s="131">
        <v>20</v>
      </c>
      <c r="I20" s="132">
        <v>20</v>
      </c>
      <c r="J20" s="131"/>
      <c r="K20" s="132"/>
      <c r="L20" s="131">
        <v>27.5</v>
      </c>
      <c r="M20" s="132">
        <v>30</v>
      </c>
      <c r="N20" s="131"/>
      <c r="O20" s="163"/>
    </row>
    <row r="21" spans="1:15" ht="19.5" thickBot="1" x14ac:dyDescent="0.35">
      <c r="A21" s="153" t="s">
        <v>12</v>
      </c>
      <c r="B21" s="154"/>
      <c r="C21" s="165" t="s">
        <v>4</v>
      </c>
      <c r="D21" s="549">
        <v>9</v>
      </c>
      <c r="E21" s="550">
        <v>11</v>
      </c>
      <c r="F21" s="131">
        <v>8</v>
      </c>
      <c r="G21" s="132">
        <v>8</v>
      </c>
      <c r="H21" s="131">
        <v>11</v>
      </c>
      <c r="I21" s="132">
        <v>11</v>
      </c>
      <c r="J21" s="131">
        <v>8.3333333333333339</v>
      </c>
      <c r="K21" s="132">
        <v>11.666666666666666</v>
      </c>
      <c r="L21" s="131">
        <v>8</v>
      </c>
      <c r="M21" s="132">
        <v>10</v>
      </c>
      <c r="N21" s="131">
        <v>10</v>
      </c>
      <c r="O21" s="163">
        <v>12</v>
      </c>
    </row>
    <row r="22" spans="1:15" ht="19.5" thickBot="1" x14ac:dyDescent="0.35">
      <c r="A22" s="133" t="s">
        <v>109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59"/>
    </row>
    <row r="23" spans="1:15" x14ac:dyDescent="0.3">
      <c r="A23" s="153" t="s">
        <v>20</v>
      </c>
      <c r="B23" s="154"/>
      <c r="C23" s="165" t="s">
        <v>4</v>
      </c>
      <c r="D23" s="549">
        <v>9</v>
      </c>
      <c r="E23" s="550">
        <v>15</v>
      </c>
      <c r="F23" s="131">
        <v>12</v>
      </c>
      <c r="G23" s="132">
        <v>14</v>
      </c>
      <c r="H23" s="131">
        <v>20</v>
      </c>
      <c r="I23" s="132">
        <v>30</v>
      </c>
      <c r="J23" s="131"/>
      <c r="K23" s="132"/>
      <c r="L23" s="131"/>
      <c r="M23" s="132"/>
      <c r="N23" s="131"/>
      <c r="O23" s="163"/>
    </row>
    <row r="24" spans="1:15" x14ac:dyDescent="0.3">
      <c r="A24" s="153" t="s">
        <v>21</v>
      </c>
      <c r="B24" s="154"/>
      <c r="C24" s="165" t="s">
        <v>17</v>
      </c>
      <c r="D24" s="549">
        <v>7</v>
      </c>
      <c r="E24" s="550">
        <v>9</v>
      </c>
      <c r="F24" s="131">
        <v>7</v>
      </c>
      <c r="G24" s="132">
        <v>8</v>
      </c>
      <c r="H24" s="131">
        <v>8.5</v>
      </c>
      <c r="I24" s="132">
        <v>10</v>
      </c>
      <c r="J24" s="131">
        <v>8</v>
      </c>
      <c r="K24" s="132">
        <v>19</v>
      </c>
      <c r="L24" s="131">
        <v>7.5</v>
      </c>
      <c r="M24" s="132">
        <v>9</v>
      </c>
      <c r="N24" s="131">
        <v>10</v>
      </c>
      <c r="O24" s="163">
        <v>12</v>
      </c>
    </row>
    <row r="25" spans="1:15" x14ac:dyDescent="0.3">
      <c r="A25" s="153" t="s">
        <v>400</v>
      </c>
      <c r="B25" s="154"/>
      <c r="C25" s="165" t="s">
        <v>17</v>
      </c>
      <c r="D25" s="549">
        <v>5.5</v>
      </c>
      <c r="E25" s="550">
        <v>8</v>
      </c>
      <c r="F25" s="131">
        <v>5</v>
      </c>
      <c r="G25" s="132">
        <v>7</v>
      </c>
      <c r="H25" s="131">
        <v>6</v>
      </c>
      <c r="I25" s="132">
        <v>7</v>
      </c>
      <c r="J25" s="131">
        <v>9</v>
      </c>
      <c r="K25" s="132">
        <v>10</v>
      </c>
      <c r="L25" s="131">
        <v>6.4285714285714288</v>
      </c>
      <c r="M25" s="132">
        <v>7.1428571428571432</v>
      </c>
      <c r="N25" s="131">
        <v>8</v>
      </c>
      <c r="O25" s="163">
        <v>9</v>
      </c>
    </row>
    <row r="26" spans="1:15" x14ac:dyDescent="0.3">
      <c r="A26" s="153" t="s">
        <v>251</v>
      </c>
      <c r="B26" s="154"/>
      <c r="C26" s="165" t="s">
        <v>4</v>
      </c>
      <c r="D26" s="549"/>
      <c r="E26" s="550"/>
      <c r="F26" s="131"/>
      <c r="G26" s="132"/>
      <c r="H26" s="131">
        <v>8</v>
      </c>
      <c r="I26" s="132">
        <v>12</v>
      </c>
      <c r="J26" s="131">
        <v>9</v>
      </c>
      <c r="K26" s="132">
        <v>10</v>
      </c>
      <c r="L26" s="131"/>
      <c r="M26" s="132"/>
      <c r="N26" s="131">
        <v>10</v>
      </c>
      <c r="O26" s="163">
        <v>12</v>
      </c>
    </row>
    <row r="27" spans="1:15" x14ac:dyDescent="0.3">
      <c r="A27" s="153" t="s">
        <v>22</v>
      </c>
      <c r="B27" s="154"/>
      <c r="C27" s="165" t="s">
        <v>4</v>
      </c>
      <c r="D27" s="549">
        <v>17</v>
      </c>
      <c r="E27" s="550">
        <v>19</v>
      </c>
      <c r="F27" s="131">
        <v>24</v>
      </c>
      <c r="G27" s="132">
        <v>24</v>
      </c>
      <c r="H27" s="131">
        <v>20</v>
      </c>
      <c r="I27" s="132">
        <v>22</v>
      </c>
      <c r="J27" s="131">
        <v>14</v>
      </c>
      <c r="K27" s="132">
        <v>15</v>
      </c>
      <c r="L27" s="131">
        <v>18</v>
      </c>
      <c r="M27" s="132">
        <v>21</v>
      </c>
      <c r="N27" s="131">
        <v>14</v>
      </c>
      <c r="O27" s="163">
        <v>16</v>
      </c>
    </row>
    <row r="28" spans="1:15" x14ac:dyDescent="0.3">
      <c r="A28" s="153" t="s">
        <v>23</v>
      </c>
      <c r="B28" s="154"/>
      <c r="C28" s="165" t="s">
        <v>4</v>
      </c>
      <c r="D28" s="549">
        <v>14</v>
      </c>
      <c r="E28" s="550">
        <v>16</v>
      </c>
      <c r="F28" s="131">
        <v>16</v>
      </c>
      <c r="G28" s="132">
        <v>16</v>
      </c>
      <c r="H28" s="131"/>
      <c r="I28" s="132"/>
      <c r="J28" s="131"/>
      <c r="K28" s="132"/>
      <c r="L28" s="131">
        <v>16</v>
      </c>
      <c r="M28" s="132">
        <v>19.8</v>
      </c>
      <c r="N28" s="131"/>
      <c r="O28" s="163"/>
    </row>
    <row r="29" spans="1:15" x14ac:dyDescent="0.3">
      <c r="A29" s="153" t="s">
        <v>24</v>
      </c>
      <c r="B29" s="154"/>
      <c r="C29" s="165" t="s">
        <v>4</v>
      </c>
      <c r="D29" s="549">
        <v>17</v>
      </c>
      <c r="E29" s="550">
        <v>19</v>
      </c>
      <c r="F29" s="131">
        <v>17</v>
      </c>
      <c r="G29" s="132">
        <v>17</v>
      </c>
      <c r="H29" s="131">
        <v>18</v>
      </c>
      <c r="I29" s="132">
        <v>22</v>
      </c>
      <c r="J29" s="131">
        <v>17</v>
      </c>
      <c r="K29" s="132">
        <v>18</v>
      </c>
      <c r="L29" s="131">
        <v>18</v>
      </c>
      <c r="M29" s="132">
        <v>21</v>
      </c>
      <c r="N29" s="131"/>
      <c r="O29" s="163"/>
    </row>
    <row r="30" spans="1:15" x14ac:dyDescent="0.3">
      <c r="A30" s="153" t="s">
        <v>14</v>
      </c>
      <c r="B30" s="154"/>
      <c r="C30" s="165" t="s">
        <v>4</v>
      </c>
      <c r="D30" s="549">
        <v>8.5</v>
      </c>
      <c r="E30" s="550">
        <v>15</v>
      </c>
      <c r="F30" s="131">
        <v>14</v>
      </c>
      <c r="G30" s="132">
        <v>14</v>
      </c>
      <c r="H30" s="131">
        <v>13.34</v>
      </c>
      <c r="I30" s="132">
        <v>14</v>
      </c>
      <c r="J30" s="131"/>
      <c r="K30" s="132"/>
      <c r="L30" s="131">
        <v>11.666666666666666</v>
      </c>
      <c r="M30" s="132">
        <v>14.166666666666666</v>
      </c>
      <c r="N30" s="131">
        <v>8.5</v>
      </c>
      <c r="O30" s="163">
        <v>10</v>
      </c>
    </row>
    <row r="31" spans="1:15" x14ac:dyDescent="0.3">
      <c r="A31" s="153" t="s">
        <v>15</v>
      </c>
      <c r="B31" s="154"/>
      <c r="C31" s="165" t="s">
        <v>191</v>
      </c>
      <c r="D31" s="549">
        <v>1.8</v>
      </c>
      <c r="E31" s="550">
        <v>2</v>
      </c>
      <c r="F31" s="131">
        <v>2.4</v>
      </c>
      <c r="G31" s="132">
        <v>2.4</v>
      </c>
      <c r="H31" s="131">
        <v>2</v>
      </c>
      <c r="I31" s="132">
        <v>2.2000000000000002</v>
      </c>
      <c r="J31" s="131">
        <v>1.8</v>
      </c>
      <c r="K31" s="132">
        <v>2</v>
      </c>
      <c r="L31" s="131">
        <v>1.5</v>
      </c>
      <c r="M31" s="132">
        <v>1.65</v>
      </c>
      <c r="N31" s="131"/>
      <c r="O31" s="163"/>
    </row>
    <row r="32" spans="1:15" x14ac:dyDescent="0.3">
      <c r="A32" s="153" t="s">
        <v>16</v>
      </c>
      <c r="B32" s="154"/>
      <c r="C32" s="165" t="s">
        <v>17</v>
      </c>
      <c r="D32" s="549">
        <v>3</v>
      </c>
      <c r="E32" s="550">
        <v>4.5</v>
      </c>
      <c r="F32" s="131">
        <v>2.8125</v>
      </c>
      <c r="G32" s="132">
        <v>2.8125</v>
      </c>
      <c r="H32" s="131"/>
      <c r="I32" s="132"/>
      <c r="J32" s="131">
        <v>5</v>
      </c>
      <c r="K32" s="132">
        <v>6</v>
      </c>
      <c r="L32" s="131">
        <v>2.375</v>
      </c>
      <c r="M32" s="132">
        <v>2.5</v>
      </c>
      <c r="N32" s="131"/>
      <c r="O32" s="163"/>
    </row>
    <row r="33" spans="1:15" ht="19.5" thickBot="1" x14ac:dyDescent="0.35">
      <c r="A33" s="244" t="s">
        <v>376</v>
      </c>
      <c r="B33" s="245"/>
      <c r="C33" s="185" t="s">
        <v>4</v>
      </c>
      <c r="D33" s="551">
        <v>2.6</v>
      </c>
      <c r="E33" s="552">
        <v>4.5</v>
      </c>
      <c r="F33" s="186"/>
      <c r="G33" s="187"/>
      <c r="H33" s="186">
        <v>3.8</v>
      </c>
      <c r="I33" s="187">
        <v>5</v>
      </c>
      <c r="J33" s="186">
        <v>5</v>
      </c>
      <c r="K33" s="187">
        <v>5</v>
      </c>
      <c r="L33" s="186"/>
      <c r="M33" s="187"/>
      <c r="N33" s="186"/>
      <c r="O33" s="188"/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32"/>
  <sheetViews>
    <sheetView showGridLines="0" showZeros="0" zoomScaleNormal="100" workbookViewId="0">
      <selection sqref="A1:O32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5" ht="36" customHeight="1" thickBot="1" x14ac:dyDescent="0.3">
      <c r="A1" s="30" t="s">
        <v>467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242" t="s">
        <v>36</v>
      </c>
      <c r="B2" s="119"/>
      <c r="C2" s="255"/>
      <c r="D2" s="120" t="s">
        <v>249</v>
      </c>
      <c r="E2" s="120"/>
      <c r="F2" s="121" t="s">
        <v>341</v>
      </c>
      <c r="G2" s="120"/>
      <c r="H2" s="120" t="s">
        <v>462</v>
      </c>
      <c r="I2" s="120"/>
      <c r="J2" s="121" t="s">
        <v>260</v>
      </c>
      <c r="K2" s="120"/>
      <c r="L2" s="120" t="s">
        <v>258</v>
      </c>
      <c r="M2" s="120"/>
      <c r="N2" s="121" t="s">
        <v>463</v>
      </c>
      <c r="O2" s="156"/>
    </row>
    <row r="3" spans="1:15" x14ac:dyDescent="0.25">
      <c r="A3" s="122" t="s">
        <v>37</v>
      </c>
      <c r="B3" s="123"/>
      <c r="C3" s="124"/>
      <c r="D3" s="125">
        <v>45742</v>
      </c>
      <c r="E3" s="125"/>
      <c r="F3" s="125">
        <v>45741</v>
      </c>
      <c r="G3" s="125"/>
      <c r="H3" s="125">
        <v>45741</v>
      </c>
      <c r="I3" s="125"/>
      <c r="J3" s="125">
        <v>45740</v>
      </c>
      <c r="K3" s="125"/>
      <c r="L3" s="125">
        <v>45741</v>
      </c>
      <c r="M3" s="125"/>
      <c r="N3" s="125">
        <v>45741</v>
      </c>
      <c r="O3" s="157"/>
    </row>
    <row r="4" spans="1:15" ht="16.5" thickBot="1" x14ac:dyDescent="0.3">
      <c r="A4" s="134" t="s">
        <v>40</v>
      </c>
      <c r="B4" s="135" t="s">
        <v>41</v>
      </c>
      <c r="C4" s="136" t="s">
        <v>1</v>
      </c>
      <c r="D4" s="137" t="s">
        <v>2</v>
      </c>
      <c r="E4" s="138" t="s">
        <v>3</v>
      </c>
      <c r="F4" s="137" t="s">
        <v>2</v>
      </c>
      <c r="G4" s="138" t="s">
        <v>3</v>
      </c>
      <c r="H4" s="137" t="s">
        <v>2</v>
      </c>
      <c r="I4" s="138" t="s">
        <v>3</v>
      </c>
      <c r="J4" s="137" t="s">
        <v>2</v>
      </c>
      <c r="K4" s="138" t="s">
        <v>3</v>
      </c>
      <c r="L4" s="137" t="s">
        <v>2</v>
      </c>
      <c r="M4" s="138" t="s">
        <v>3</v>
      </c>
      <c r="N4" s="137" t="s">
        <v>2</v>
      </c>
      <c r="O4" s="158" t="s">
        <v>3</v>
      </c>
    </row>
    <row r="5" spans="1:15" ht="16.5" thickBot="1" x14ac:dyDescent="0.3">
      <c r="A5" s="133" t="s">
        <v>38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59"/>
    </row>
    <row r="6" spans="1:15" ht="16.5" thickBot="1" x14ac:dyDescent="0.3">
      <c r="A6" s="553" t="s">
        <v>19</v>
      </c>
      <c r="B6" s="554"/>
      <c r="C6" s="165" t="s">
        <v>4</v>
      </c>
      <c r="D6" s="555">
        <v>4.5</v>
      </c>
      <c r="E6" s="556">
        <v>6.5</v>
      </c>
      <c r="F6" s="557">
        <v>7</v>
      </c>
      <c r="G6" s="558">
        <v>7</v>
      </c>
      <c r="H6" s="557">
        <v>4</v>
      </c>
      <c r="I6" s="558">
        <v>7</v>
      </c>
      <c r="J6" s="557">
        <v>2.5</v>
      </c>
      <c r="K6" s="558">
        <v>6</v>
      </c>
      <c r="L6" s="557">
        <v>5</v>
      </c>
      <c r="M6" s="558">
        <v>6.5</v>
      </c>
      <c r="N6" s="557">
        <v>6</v>
      </c>
      <c r="O6" s="559">
        <v>7</v>
      </c>
    </row>
    <row r="7" spans="1:15" ht="16.5" thickBot="1" x14ac:dyDescent="0.3">
      <c r="A7" s="139" t="s">
        <v>32</v>
      </c>
      <c r="B7" s="560"/>
      <c r="C7" s="561"/>
      <c r="D7" s="562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4"/>
    </row>
    <row r="8" spans="1:15" x14ac:dyDescent="0.25">
      <c r="A8" s="140"/>
      <c r="B8" s="565" t="s">
        <v>367</v>
      </c>
      <c r="C8" s="165" t="s">
        <v>4</v>
      </c>
      <c r="D8" s="566">
        <v>3.5</v>
      </c>
      <c r="E8" s="141">
        <v>4.5</v>
      </c>
      <c r="F8" s="141"/>
      <c r="G8" s="141"/>
      <c r="H8" s="141"/>
      <c r="I8" s="141"/>
      <c r="J8" s="141">
        <v>2</v>
      </c>
      <c r="K8" s="141">
        <v>4</v>
      </c>
      <c r="L8" s="141">
        <v>3.3333333333333335</v>
      </c>
      <c r="M8" s="141">
        <v>4.666666666666667</v>
      </c>
      <c r="N8" s="141"/>
      <c r="O8" s="160"/>
    </row>
    <row r="9" spans="1:15" x14ac:dyDescent="0.25">
      <c r="A9" s="140"/>
      <c r="B9" s="565" t="s">
        <v>264</v>
      </c>
      <c r="C9" s="165" t="s">
        <v>4</v>
      </c>
      <c r="D9" s="566"/>
      <c r="E9" s="141"/>
      <c r="F9" s="141"/>
      <c r="G9" s="141"/>
      <c r="H9" s="141">
        <v>3.33</v>
      </c>
      <c r="I9" s="141">
        <v>4.3899999999999997</v>
      </c>
      <c r="J9" s="141"/>
      <c r="K9" s="141"/>
      <c r="L9" s="141">
        <v>4.666666666666667</v>
      </c>
      <c r="M9" s="141">
        <v>5.333333333333333</v>
      </c>
      <c r="N9" s="141"/>
      <c r="O9" s="160"/>
    </row>
    <row r="10" spans="1:15" x14ac:dyDescent="0.25">
      <c r="A10" s="140"/>
      <c r="B10" s="565" t="s">
        <v>265</v>
      </c>
      <c r="C10" s="165" t="s">
        <v>4</v>
      </c>
      <c r="D10" s="566">
        <v>3.5</v>
      </c>
      <c r="E10" s="141">
        <v>4.5</v>
      </c>
      <c r="F10" s="141">
        <v>3</v>
      </c>
      <c r="G10" s="141">
        <v>3.3333333333333335</v>
      </c>
      <c r="H10" s="141">
        <v>3.86</v>
      </c>
      <c r="I10" s="141">
        <v>4</v>
      </c>
      <c r="J10" s="141">
        <v>2</v>
      </c>
      <c r="K10" s="141">
        <v>3.3333333333333335</v>
      </c>
      <c r="L10" s="141">
        <v>3.3333333333333335</v>
      </c>
      <c r="M10" s="141">
        <v>4.333333333333333</v>
      </c>
      <c r="N10" s="141"/>
      <c r="O10" s="160"/>
    </row>
    <row r="11" spans="1:15" x14ac:dyDescent="0.25">
      <c r="A11" s="140"/>
      <c r="B11" s="565" t="s">
        <v>464</v>
      </c>
      <c r="C11" s="165" t="s">
        <v>4</v>
      </c>
      <c r="D11" s="566"/>
      <c r="E11" s="141"/>
      <c r="F11" s="141"/>
      <c r="G11" s="141"/>
      <c r="H11" s="141">
        <v>3.67</v>
      </c>
      <c r="I11" s="141">
        <v>4</v>
      </c>
      <c r="J11" s="141"/>
      <c r="K11" s="141"/>
      <c r="L11" s="141"/>
      <c r="M11" s="141"/>
      <c r="N11" s="141"/>
      <c r="O11" s="160"/>
    </row>
    <row r="12" spans="1:15" x14ac:dyDescent="0.25">
      <c r="A12" s="140"/>
      <c r="B12" s="565" t="s">
        <v>220</v>
      </c>
      <c r="C12" s="165" t="s">
        <v>4</v>
      </c>
      <c r="D12" s="566">
        <v>3.5</v>
      </c>
      <c r="E12" s="141">
        <v>4.5</v>
      </c>
      <c r="F12" s="141">
        <v>3</v>
      </c>
      <c r="G12" s="141">
        <v>3</v>
      </c>
      <c r="H12" s="141"/>
      <c r="I12" s="141"/>
      <c r="J12" s="141"/>
      <c r="K12" s="141"/>
      <c r="L12" s="141">
        <v>3.3333333333333335</v>
      </c>
      <c r="M12" s="141">
        <v>4</v>
      </c>
      <c r="N12" s="141"/>
      <c r="O12" s="160"/>
    </row>
    <row r="13" spans="1:15" x14ac:dyDescent="0.25">
      <c r="A13" s="140"/>
      <c r="B13" s="565" t="s">
        <v>465</v>
      </c>
      <c r="C13" s="165" t="s">
        <v>4</v>
      </c>
      <c r="D13" s="566"/>
      <c r="E13" s="141"/>
      <c r="F13" s="141"/>
      <c r="G13" s="141"/>
      <c r="H13" s="141">
        <v>3</v>
      </c>
      <c r="I13" s="141">
        <v>4</v>
      </c>
      <c r="J13" s="141"/>
      <c r="K13" s="141"/>
      <c r="L13" s="141"/>
      <c r="M13" s="141"/>
      <c r="N13" s="141"/>
      <c r="O13" s="160"/>
    </row>
    <row r="14" spans="1:15" x14ac:dyDescent="0.25">
      <c r="A14" s="140"/>
      <c r="B14" s="565" t="s">
        <v>353</v>
      </c>
      <c r="C14" s="165" t="s">
        <v>4</v>
      </c>
      <c r="D14" s="566">
        <v>3.5</v>
      </c>
      <c r="E14" s="141">
        <v>4.5</v>
      </c>
      <c r="F14" s="141">
        <v>3</v>
      </c>
      <c r="G14" s="141">
        <v>3</v>
      </c>
      <c r="H14" s="141"/>
      <c r="I14" s="141"/>
      <c r="J14" s="141"/>
      <c r="K14" s="141"/>
      <c r="L14" s="141">
        <v>3.3333333333333335</v>
      </c>
      <c r="M14" s="141">
        <v>4</v>
      </c>
      <c r="N14" s="141"/>
      <c r="O14" s="160"/>
    </row>
    <row r="15" spans="1:15" x14ac:dyDescent="0.25">
      <c r="A15" s="140"/>
      <c r="B15" s="565" t="s">
        <v>350</v>
      </c>
      <c r="C15" s="165" t="s">
        <v>4</v>
      </c>
      <c r="D15" s="566">
        <v>3</v>
      </c>
      <c r="E15" s="141">
        <v>4</v>
      </c>
      <c r="F15" s="141"/>
      <c r="G15" s="141"/>
      <c r="H15" s="141"/>
      <c r="I15" s="141"/>
      <c r="J15" s="141"/>
      <c r="K15" s="141"/>
      <c r="L15" s="141"/>
      <c r="M15" s="141"/>
      <c r="N15" s="141"/>
      <c r="O15" s="160"/>
    </row>
    <row r="16" spans="1:15" x14ac:dyDescent="0.25">
      <c r="A16" s="140"/>
      <c r="B16" s="565" t="s">
        <v>346</v>
      </c>
      <c r="C16" s="165" t="s">
        <v>4</v>
      </c>
      <c r="D16" s="566">
        <v>3</v>
      </c>
      <c r="E16" s="141">
        <v>4</v>
      </c>
      <c r="F16" s="141">
        <v>3</v>
      </c>
      <c r="G16" s="141">
        <v>3</v>
      </c>
      <c r="H16" s="141"/>
      <c r="I16" s="141"/>
      <c r="J16" s="141"/>
      <c r="K16" s="141"/>
      <c r="L16" s="141">
        <v>3</v>
      </c>
      <c r="M16" s="141">
        <v>4</v>
      </c>
      <c r="N16" s="141"/>
      <c r="O16" s="160"/>
    </row>
    <row r="17" spans="1:15" x14ac:dyDescent="0.25">
      <c r="A17" s="140"/>
      <c r="B17" s="565" t="s">
        <v>188</v>
      </c>
      <c r="C17" s="165" t="s">
        <v>4</v>
      </c>
      <c r="D17" s="566">
        <v>3.25</v>
      </c>
      <c r="E17" s="141">
        <v>4.25</v>
      </c>
      <c r="F17" s="141"/>
      <c r="G17" s="141"/>
      <c r="H17" s="141">
        <v>3</v>
      </c>
      <c r="I17" s="141">
        <v>3.21</v>
      </c>
      <c r="J17" s="141">
        <v>1.6666666666666667</v>
      </c>
      <c r="K17" s="141">
        <v>3.3333333333333335</v>
      </c>
      <c r="L17" s="141">
        <v>3.3333333333333335</v>
      </c>
      <c r="M17" s="141">
        <v>4.333333333333333</v>
      </c>
      <c r="N17" s="141"/>
      <c r="O17" s="160"/>
    </row>
    <row r="18" spans="1:15" x14ac:dyDescent="0.25">
      <c r="A18" s="140"/>
      <c r="B18" s="565" t="s">
        <v>263</v>
      </c>
      <c r="C18" s="165" t="s">
        <v>4</v>
      </c>
      <c r="D18" s="566">
        <v>3.5</v>
      </c>
      <c r="E18" s="141">
        <v>4.5</v>
      </c>
      <c r="F18" s="141">
        <v>3</v>
      </c>
      <c r="G18" s="141">
        <v>3.6666666666666665</v>
      </c>
      <c r="H18" s="141">
        <v>3</v>
      </c>
      <c r="I18" s="141">
        <v>4.34</v>
      </c>
      <c r="J18" s="141">
        <v>2</v>
      </c>
      <c r="K18" s="141">
        <v>3.3333333333333335</v>
      </c>
      <c r="L18" s="141">
        <v>3.3333333333333335</v>
      </c>
      <c r="M18" s="141">
        <v>4</v>
      </c>
      <c r="N18" s="141"/>
      <c r="O18" s="160"/>
    </row>
    <row r="19" spans="1:15" x14ac:dyDescent="0.25">
      <c r="A19" s="140"/>
      <c r="B19" s="565" t="s">
        <v>189</v>
      </c>
      <c r="C19" s="165" t="s">
        <v>4</v>
      </c>
      <c r="D19" s="566">
        <v>3.25</v>
      </c>
      <c r="E19" s="141">
        <v>4</v>
      </c>
      <c r="F19" s="141">
        <v>3</v>
      </c>
      <c r="G19" s="141">
        <v>3</v>
      </c>
      <c r="H19" s="141">
        <v>2</v>
      </c>
      <c r="I19" s="141">
        <v>3.33</v>
      </c>
      <c r="J19" s="141">
        <v>1.6666666666666667</v>
      </c>
      <c r="K19" s="141">
        <v>3</v>
      </c>
      <c r="L19" s="141"/>
      <c r="M19" s="141"/>
      <c r="N19" s="141"/>
      <c r="O19" s="160"/>
    </row>
    <row r="20" spans="1:15" ht="16.5" thickBot="1" x14ac:dyDescent="0.3">
      <c r="A20" s="140"/>
      <c r="B20" s="565" t="s">
        <v>347</v>
      </c>
      <c r="C20" s="165" t="s">
        <v>4</v>
      </c>
      <c r="D20" s="566">
        <v>4</v>
      </c>
      <c r="E20" s="141">
        <v>5.5</v>
      </c>
      <c r="F20" s="141">
        <v>3</v>
      </c>
      <c r="G20" s="141">
        <v>4</v>
      </c>
      <c r="H20" s="141">
        <v>4.33</v>
      </c>
      <c r="I20" s="141">
        <v>5.67</v>
      </c>
      <c r="J20" s="141">
        <v>2</v>
      </c>
      <c r="K20" s="141">
        <v>3.3333333333333335</v>
      </c>
      <c r="L20" s="141"/>
      <c r="M20" s="141"/>
      <c r="N20" s="141">
        <v>4.5</v>
      </c>
      <c r="O20" s="160">
        <v>5</v>
      </c>
    </row>
    <row r="21" spans="1:15" ht="16.5" thickBot="1" x14ac:dyDescent="0.3">
      <c r="A21" s="133" t="s">
        <v>109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59"/>
    </row>
    <row r="22" spans="1:15" x14ac:dyDescent="0.25">
      <c r="A22" s="567" t="s">
        <v>26</v>
      </c>
      <c r="B22" s="568"/>
      <c r="C22" s="569" t="s">
        <v>17</v>
      </c>
      <c r="D22" s="570">
        <v>7</v>
      </c>
      <c r="E22" s="571">
        <v>9</v>
      </c>
      <c r="F22" s="572">
        <v>7</v>
      </c>
      <c r="G22" s="573">
        <v>20</v>
      </c>
      <c r="H22" s="572">
        <v>7</v>
      </c>
      <c r="I22" s="573">
        <v>9</v>
      </c>
      <c r="J22" s="572">
        <v>6</v>
      </c>
      <c r="K22" s="573">
        <v>10</v>
      </c>
      <c r="L22" s="572"/>
      <c r="M22" s="573"/>
      <c r="N22" s="572">
        <v>7</v>
      </c>
      <c r="O22" s="574">
        <v>8</v>
      </c>
    </row>
    <row r="23" spans="1:15" x14ac:dyDescent="0.25">
      <c r="A23" s="553" t="s">
        <v>27</v>
      </c>
      <c r="B23" s="554"/>
      <c r="C23" s="165" t="s">
        <v>4</v>
      </c>
      <c r="D23" s="549">
        <v>7.5</v>
      </c>
      <c r="E23" s="550">
        <v>12</v>
      </c>
      <c r="F23" s="131">
        <v>7</v>
      </c>
      <c r="G23" s="132">
        <v>10</v>
      </c>
      <c r="H23" s="131">
        <v>7</v>
      </c>
      <c r="I23" s="132">
        <v>9.5</v>
      </c>
      <c r="J23" s="131"/>
      <c r="K23" s="132"/>
      <c r="L23" s="131">
        <v>8.5</v>
      </c>
      <c r="M23" s="132">
        <v>9.5</v>
      </c>
      <c r="N23" s="131"/>
      <c r="O23" s="163"/>
    </row>
    <row r="24" spans="1:15" x14ac:dyDescent="0.25">
      <c r="A24" s="553" t="s">
        <v>28</v>
      </c>
      <c r="B24" s="554"/>
      <c r="C24" s="165" t="s">
        <v>4</v>
      </c>
      <c r="D24" s="549">
        <v>5.75</v>
      </c>
      <c r="E24" s="550">
        <v>6.68</v>
      </c>
      <c r="F24" s="131">
        <v>6.666666666666667</v>
      </c>
      <c r="G24" s="132">
        <v>6.666666666666667</v>
      </c>
      <c r="H24" s="131">
        <v>6</v>
      </c>
      <c r="I24" s="132">
        <v>7</v>
      </c>
      <c r="J24" s="131">
        <v>5.5555555555555554</v>
      </c>
      <c r="K24" s="132">
        <v>6.1111111111111107</v>
      </c>
      <c r="L24" s="131">
        <v>5.2777777777777777</v>
      </c>
      <c r="M24" s="132">
        <v>7.2222222222222223</v>
      </c>
      <c r="N24" s="131">
        <v>5.5555555555555554</v>
      </c>
      <c r="O24" s="163">
        <v>6.666666666666667</v>
      </c>
    </row>
    <row r="25" spans="1:15" x14ac:dyDescent="0.25">
      <c r="A25" s="553" t="s">
        <v>30</v>
      </c>
      <c r="B25" s="554"/>
      <c r="C25" s="165" t="s">
        <v>4</v>
      </c>
      <c r="D25" s="549">
        <v>5</v>
      </c>
      <c r="E25" s="550">
        <v>7</v>
      </c>
      <c r="F25" s="131">
        <v>10</v>
      </c>
      <c r="G25" s="132">
        <v>10</v>
      </c>
      <c r="H25" s="131">
        <v>7</v>
      </c>
      <c r="I25" s="132">
        <v>8</v>
      </c>
      <c r="J25" s="131">
        <v>7</v>
      </c>
      <c r="K25" s="132">
        <v>8</v>
      </c>
      <c r="L25" s="131">
        <v>3.6666666666666665</v>
      </c>
      <c r="M25" s="132">
        <v>5</v>
      </c>
      <c r="N25" s="131">
        <v>6.5</v>
      </c>
      <c r="O25" s="163">
        <v>7</v>
      </c>
    </row>
    <row r="26" spans="1:15" x14ac:dyDescent="0.25">
      <c r="A26" s="553" t="s">
        <v>31</v>
      </c>
      <c r="B26" s="554"/>
      <c r="C26" s="165" t="s">
        <v>4</v>
      </c>
      <c r="D26" s="549">
        <v>4.75</v>
      </c>
      <c r="E26" s="550">
        <v>8</v>
      </c>
      <c r="F26" s="131">
        <v>5</v>
      </c>
      <c r="G26" s="132">
        <v>8</v>
      </c>
      <c r="H26" s="131">
        <v>7.5</v>
      </c>
      <c r="I26" s="132">
        <v>7.5</v>
      </c>
      <c r="J26" s="131">
        <v>7</v>
      </c>
      <c r="K26" s="132">
        <v>8</v>
      </c>
      <c r="L26" s="131">
        <v>6.7857142857142856</v>
      </c>
      <c r="M26" s="132">
        <v>7.8571428571428568</v>
      </c>
      <c r="N26" s="131">
        <v>7</v>
      </c>
      <c r="O26" s="163">
        <v>8</v>
      </c>
    </row>
    <row r="27" spans="1:15" x14ac:dyDescent="0.25">
      <c r="A27" s="553" t="s">
        <v>19</v>
      </c>
      <c r="B27" s="554"/>
      <c r="C27" s="165" t="s">
        <v>4</v>
      </c>
      <c r="D27" s="549">
        <v>6.5</v>
      </c>
      <c r="E27" s="550">
        <v>9</v>
      </c>
      <c r="F27" s="131">
        <v>7</v>
      </c>
      <c r="G27" s="132">
        <v>10</v>
      </c>
      <c r="H27" s="131"/>
      <c r="I27" s="132"/>
      <c r="J27" s="131">
        <v>7.083333333333333</v>
      </c>
      <c r="K27" s="132">
        <v>7.5</v>
      </c>
      <c r="L27" s="131">
        <v>6.5</v>
      </c>
      <c r="M27" s="132">
        <v>9</v>
      </c>
      <c r="N27" s="131"/>
      <c r="O27" s="163"/>
    </row>
    <row r="28" spans="1:15" x14ac:dyDescent="0.25">
      <c r="A28" s="553" t="s">
        <v>33</v>
      </c>
      <c r="B28" s="554"/>
      <c r="C28" s="165" t="s">
        <v>4</v>
      </c>
      <c r="D28" s="549">
        <v>5</v>
      </c>
      <c r="E28" s="550">
        <v>13</v>
      </c>
      <c r="F28" s="131">
        <v>8</v>
      </c>
      <c r="G28" s="132">
        <v>12</v>
      </c>
      <c r="H28" s="131">
        <v>7</v>
      </c>
      <c r="I28" s="132">
        <v>10</v>
      </c>
      <c r="J28" s="131">
        <v>8</v>
      </c>
      <c r="K28" s="132">
        <v>10</v>
      </c>
      <c r="L28" s="131">
        <v>7</v>
      </c>
      <c r="M28" s="132">
        <v>12</v>
      </c>
      <c r="N28" s="131">
        <v>7.5</v>
      </c>
      <c r="O28" s="163">
        <v>8</v>
      </c>
    </row>
    <row r="29" spans="1:15" x14ac:dyDescent="0.25">
      <c r="A29" s="553" t="s">
        <v>34</v>
      </c>
      <c r="B29" s="554"/>
      <c r="C29" s="165" t="s">
        <v>4</v>
      </c>
      <c r="D29" s="549">
        <v>2</v>
      </c>
      <c r="E29" s="550">
        <v>12</v>
      </c>
      <c r="F29" s="131">
        <v>8</v>
      </c>
      <c r="G29" s="132">
        <v>9</v>
      </c>
      <c r="H29" s="131">
        <v>5</v>
      </c>
      <c r="I29" s="132">
        <v>8</v>
      </c>
      <c r="J29" s="131">
        <v>7</v>
      </c>
      <c r="K29" s="132">
        <v>9</v>
      </c>
      <c r="L29" s="131">
        <v>6</v>
      </c>
      <c r="M29" s="132">
        <v>8</v>
      </c>
      <c r="N29" s="131">
        <v>6</v>
      </c>
      <c r="O29" s="163">
        <v>7</v>
      </c>
    </row>
    <row r="30" spans="1:15" x14ac:dyDescent="0.25">
      <c r="A30" s="553" t="s">
        <v>43</v>
      </c>
      <c r="B30" s="554"/>
      <c r="C30" s="165" t="s">
        <v>4</v>
      </c>
      <c r="D30" s="549"/>
      <c r="E30" s="550"/>
      <c r="F30" s="131"/>
      <c r="G30" s="132"/>
      <c r="H30" s="131"/>
      <c r="I30" s="132"/>
      <c r="J30" s="131">
        <v>12</v>
      </c>
      <c r="K30" s="132">
        <v>18</v>
      </c>
      <c r="L30" s="131">
        <v>15</v>
      </c>
      <c r="M30" s="132">
        <v>16</v>
      </c>
      <c r="N30" s="131">
        <v>12</v>
      </c>
      <c r="O30" s="163">
        <v>18</v>
      </c>
    </row>
    <row r="31" spans="1:15" x14ac:dyDescent="0.25">
      <c r="A31" s="553" t="s">
        <v>42</v>
      </c>
      <c r="B31" s="554"/>
      <c r="C31" s="165" t="s">
        <v>4</v>
      </c>
      <c r="D31" s="549">
        <v>14</v>
      </c>
      <c r="E31" s="550">
        <v>15</v>
      </c>
      <c r="F31" s="131">
        <v>14</v>
      </c>
      <c r="G31" s="132">
        <v>16</v>
      </c>
      <c r="H31" s="131">
        <v>18</v>
      </c>
      <c r="I31" s="132">
        <v>24</v>
      </c>
      <c r="J31" s="131">
        <v>24</v>
      </c>
      <c r="K31" s="132">
        <v>26</v>
      </c>
      <c r="L31" s="131">
        <v>18.8</v>
      </c>
      <c r="M31" s="132">
        <v>22</v>
      </c>
      <c r="N31" s="131">
        <v>26</v>
      </c>
      <c r="O31" s="163">
        <v>30</v>
      </c>
    </row>
    <row r="32" spans="1:15" ht="16.5" thickBot="1" x14ac:dyDescent="0.3">
      <c r="A32" s="575" t="s">
        <v>35</v>
      </c>
      <c r="B32" s="576"/>
      <c r="C32" s="185" t="s">
        <v>4</v>
      </c>
      <c r="D32" s="551">
        <v>9</v>
      </c>
      <c r="E32" s="552">
        <v>20</v>
      </c>
      <c r="F32" s="186">
        <v>20</v>
      </c>
      <c r="G32" s="187">
        <v>25</v>
      </c>
      <c r="H32" s="186">
        <v>15</v>
      </c>
      <c r="I32" s="187">
        <v>19</v>
      </c>
      <c r="J32" s="186">
        <v>22</v>
      </c>
      <c r="K32" s="187">
        <v>22</v>
      </c>
      <c r="L32" s="186">
        <v>14.6</v>
      </c>
      <c r="M32" s="187">
        <v>18</v>
      </c>
      <c r="N32" s="186">
        <v>20</v>
      </c>
      <c r="O32" s="188">
        <v>22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P33"/>
  <sheetViews>
    <sheetView showGridLines="0" topLeftCell="A3" zoomScale="115" zoomScaleNormal="115" workbookViewId="0">
      <selection activeCell="C3" sqref="C3:F31"/>
    </sheetView>
  </sheetViews>
  <sheetFormatPr defaultColWidth="9.140625" defaultRowHeight="15.75" x14ac:dyDescent="0.25"/>
  <cols>
    <col min="1" max="1" width="9.140625" style="78"/>
    <col min="2" max="2" width="2.28515625" style="78" customWidth="1"/>
    <col min="3" max="3" width="32.42578125" style="78" customWidth="1"/>
    <col min="4" max="5" width="23.28515625" style="78" bestFit="1" customWidth="1"/>
    <col min="6" max="6" width="14.140625" style="78" bestFit="1" customWidth="1"/>
    <col min="7" max="7" width="3.42578125" style="78" customWidth="1"/>
    <col min="8" max="16384" width="9.140625" style="78"/>
  </cols>
  <sheetData>
    <row r="2" spans="1:15" ht="17.25" customHeight="1" x14ac:dyDescent="0.25">
      <c r="A2" s="150"/>
      <c r="B2" s="145"/>
    </row>
    <row r="3" spans="1:15" x14ac:dyDescent="0.25">
      <c r="C3" s="87" t="s">
        <v>242</v>
      </c>
    </row>
    <row r="4" spans="1:15" ht="16.5" thickBot="1" x14ac:dyDescent="0.3">
      <c r="C4" s="241"/>
      <c r="D4" s="241" t="s">
        <v>230</v>
      </c>
      <c r="E4" s="241" t="s">
        <v>230</v>
      </c>
      <c r="F4" s="241"/>
    </row>
    <row r="5" spans="1:15" ht="16.5" thickBot="1" x14ac:dyDescent="0.3">
      <c r="C5" s="88" t="s">
        <v>231</v>
      </c>
      <c r="D5" s="85" t="s">
        <v>468</v>
      </c>
      <c r="E5" s="85" t="s">
        <v>421</v>
      </c>
      <c r="F5" s="85" t="s">
        <v>210</v>
      </c>
    </row>
    <row r="6" spans="1:15" ht="16.5" thickBot="1" x14ac:dyDescent="0.3">
      <c r="C6" s="149" t="s">
        <v>220</v>
      </c>
      <c r="D6" s="193" t="s">
        <v>383</v>
      </c>
      <c r="E6" s="155">
        <v>197.6148589829003</v>
      </c>
      <c r="F6" s="91" t="s">
        <v>383</v>
      </c>
      <c r="K6"/>
      <c r="L6"/>
      <c r="M6"/>
      <c r="N6"/>
      <c r="O6"/>
    </row>
    <row r="7" spans="1:15" ht="16.5" thickBot="1" x14ac:dyDescent="0.3">
      <c r="C7" s="149" t="s">
        <v>221</v>
      </c>
      <c r="D7" s="193">
        <v>179.6069051084441</v>
      </c>
      <c r="E7" s="155">
        <v>166.0193370081941</v>
      </c>
      <c r="F7" s="91">
        <f t="shared" ref="F6:F11" si="0">(D7-E7)/D7*100</f>
        <v>7.5651702210702956</v>
      </c>
      <c r="J7"/>
      <c r="K7"/>
      <c r="L7"/>
      <c r="M7"/>
      <c r="N7"/>
      <c r="O7"/>
    </row>
    <row r="8" spans="1:15" ht="16.5" thickBot="1" x14ac:dyDescent="0.3">
      <c r="C8" s="149" t="s">
        <v>226</v>
      </c>
      <c r="D8" s="193">
        <v>164.76720278429235</v>
      </c>
      <c r="E8" s="155">
        <v>158.96033581291442</v>
      </c>
      <c r="F8" s="91">
        <f t="shared" si="0"/>
        <v>3.5242857032537489</v>
      </c>
      <c r="J8"/>
      <c r="K8"/>
      <c r="L8"/>
      <c r="M8"/>
      <c r="N8"/>
      <c r="O8"/>
    </row>
    <row r="9" spans="1:15" ht="16.5" thickBot="1" x14ac:dyDescent="0.3">
      <c r="C9" s="149" t="s">
        <v>255</v>
      </c>
      <c r="D9" s="193">
        <v>190.91666473230347</v>
      </c>
      <c r="E9" s="155">
        <v>190.65013092865684</v>
      </c>
      <c r="F9" s="91">
        <f t="shared" si="0"/>
        <v>0.13960740620540496</v>
      </c>
      <c r="J9"/>
      <c r="K9"/>
      <c r="L9"/>
      <c r="M9"/>
      <c r="N9"/>
      <c r="O9"/>
    </row>
    <row r="10" spans="1:15" ht="16.5" thickBot="1" x14ac:dyDescent="0.3">
      <c r="C10" s="149" t="s">
        <v>188</v>
      </c>
      <c r="D10" s="193">
        <v>177.67599660729431</v>
      </c>
      <c r="E10" s="155">
        <v>166.52266141404192</v>
      </c>
      <c r="F10" s="91">
        <f t="shared" si="0"/>
        <v>6.2773449459827031</v>
      </c>
      <c r="J10"/>
      <c r="K10"/>
      <c r="L10"/>
      <c r="M10"/>
      <c r="N10"/>
      <c r="O10"/>
    </row>
    <row r="11" spans="1:15" ht="16.5" thickBot="1" x14ac:dyDescent="0.3">
      <c r="C11" s="149" t="s">
        <v>189</v>
      </c>
      <c r="D11" s="193">
        <v>182.28367401318206</v>
      </c>
      <c r="E11" s="155">
        <v>170.33597818742788</v>
      </c>
      <c r="F11" s="91">
        <f t="shared" si="0"/>
        <v>6.5544519499262277</v>
      </c>
      <c r="J11"/>
      <c r="K11"/>
      <c r="L11"/>
      <c r="M11"/>
      <c r="N11"/>
      <c r="O11"/>
    </row>
    <row r="12" spans="1:15" x14ac:dyDescent="0.25">
      <c r="C12"/>
      <c r="D12"/>
      <c r="E12"/>
      <c r="F12"/>
      <c r="J12"/>
      <c r="K12"/>
      <c r="L12"/>
      <c r="M12"/>
      <c r="N12"/>
      <c r="O12"/>
    </row>
    <row r="13" spans="1:15" ht="16.5" thickBot="1" x14ac:dyDescent="0.3">
      <c r="C13" s="241"/>
      <c r="D13" s="241" t="s">
        <v>230</v>
      </c>
      <c r="E13" s="241" t="s">
        <v>230</v>
      </c>
      <c r="F13" s="241"/>
      <c r="J13"/>
      <c r="K13"/>
      <c r="L13"/>
      <c r="M13"/>
      <c r="N13"/>
      <c r="O13"/>
    </row>
    <row r="14" spans="1:15" ht="16.5" thickBot="1" x14ac:dyDescent="0.3">
      <c r="C14" s="88" t="s">
        <v>231</v>
      </c>
      <c r="D14" s="85" t="str">
        <f>D5</f>
        <v xml:space="preserve">23.03.2025 </v>
      </c>
      <c r="E14" s="85" t="s">
        <v>421</v>
      </c>
      <c r="F14" s="85" t="s">
        <v>210</v>
      </c>
      <c r="J14"/>
      <c r="K14"/>
      <c r="L14"/>
      <c r="M14"/>
      <c r="N14"/>
      <c r="O14"/>
    </row>
    <row r="15" spans="1:15" ht="32.25" thickBot="1" x14ac:dyDescent="0.3">
      <c r="C15" s="194" t="s">
        <v>233</v>
      </c>
      <c r="D15" s="193">
        <v>187.1</v>
      </c>
      <c r="E15" s="89">
        <v>179.69009138739546</v>
      </c>
      <c r="F15" s="91">
        <f>(D15-E15)/D15*100</f>
        <v>3.9604001136315015</v>
      </c>
      <c r="J15"/>
      <c r="K15"/>
      <c r="L15"/>
      <c r="M15"/>
      <c r="N15"/>
      <c r="O15"/>
    </row>
    <row r="16" spans="1:15" x14ac:dyDescent="0.25">
      <c r="C16"/>
      <c r="D16"/>
      <c r="E16"/>
      <c r="F16"/>
      <c r="J16"/>
      <c r="K16"/>
      <c r="L16"/>
      <c r="M16"/>
      <c r="N16"/>
      <c r="O16"/>
    </row>
    <row r="17" spans="2:16" x14ac:dyDescent="0.25">
      <c r="C17"/>
      <c r="D17"/>
      <c r="E17"/>
      <c r="F17"/>
      <c r="K17"/>
      <c r="L17"/>
      <c r="M17"/>
      <c r="N17"/>
      <c r="O17"/>
    </row>
    <row r="18" spans="2:16" x14ac:dyDescent="0.25">
      <c r="C18" s="87" t="s">
        <v>232</v>
      </c>
      <c r="G18"/>
      <c r="K18"/>
      <c r="L18"/>
      <c r="M18"/>
      <c r="N18"/>
      <c r="O18"/>
    </row>
    <row r="19" spans="2:16" ht="16.5" thickBot="1" x14ac:dyDescent="0.3">
      <c r="C19" s="241"/>
      <c r="D19" s="241" t="s">
        <v>230</v>
      </c>
      <c r="E19" s="241" t="s">
        <v>230</v>
      </c>
      <c r="F19" s="241"/>
      <c r="G19"/>
      <c r="K19"/>
      <c r="L19"/>
      <c r="M19"/>
      <c r="N19"/>
    </row>
    <row r="20" spans="2:16" ht="16.5" thickBot="1" x14ac:dyDescent="0.3">
      <c r="C20" s="88" t="s">
        <v>231</v>
      </c>
      <c r="D20" s="85" t="str">
        <f>D5</f>
        <v xml:space="preserve">23.03.2025 </v>
      </c>
      <c r="E20" s="86" t="s">
        <v>421</v>
      </c>
      <c r="F20" s="90" t="s">
        <v>210</v>
      </c>
      <c r="G20"/>
      <c r="J20"/>
      <c r="K20"/>
      <c r="L20"/>
      <c r="M20"/>
      <c r="N20"/>
      <c r="O20"/>
      <c r="P20"/>
    </row>
    <row r="21" spans="2:16" ht="16.5" thickBot="1" x14ac:dyDescent="0.3">
      <c r="C21" s="149" t="s">
        <v>264</v>
      </c>
      <c r="D21" s="193" t="s">
        <v>383</v>
      </c>
      <c r="E21" s="155" t="s">
        <v>383</v>
      </c>
      <c r="F21" s="289"/>
      <c r="G21"/>
      <c r="J21"/>
      <c r="K21"/>
      <c r="L21"/>
      <c r="M21"/>
      <c r="N21"/>
      <c r="O21"/>
      <c r="P21"/>
    </row>
    <row r="22" spans="2:16" ht="16.5" thickBot="1" x14ac:dyDescent="0.3">
      <c r="C22" s="149" t="s">
        <v>220</v>
      </c>
      <c r="D22" s="193">
        <v>346.19083492845738</v>
      </c>
      <c r="E22" s="155">
        <v>343.91906135458811</v>
      </c>
      <c r="F22" s="91">
        <f t="shared" ref="F22" si="1">(D22-E22)/D22*100</f>
        <v>0.65622002221368603</v>
      </c>
      <c r="G22"/>
      <c r="J22"/>
      <c r="K22"/>
      <c r="L22"/>
      <c r="M22"/>
      <c r="N22"/>
      <c r="O22"/>
      <c r="P22"/>
    </row>
    <row r="23" spans="2:16" ht="16.5" thickBot="1" x14ac:dyDescent="0.3">
      <c r="C23" s="149" t="s">
        <v>221</v>
      </c>
      <c r="D23" s="193">
        <v>263.3050171191</v>
      </c>
      <c r="E23" s="155">
        <v>269.40453038195074</v>
      </c>
      <c r="F23" s="91">
        <f>(D23-E23)/D23*100</f>
        <v>-2.3165199545330957</v>
      </c>
      <c r="G23"/>
      <c r="J23"/>
      <c r="K23"/>
      <c r="L23"/>
      <c r="M23"/>
      <c r="N23"/>
      <c r="O23"/>
      <c r="P23"/>
    </row>
    <row r="24" spans="2:16" ht="16.5" thickBot="1" x14ac:dyDescent="0.3">
      <c r="C24" s="149" t="s">
        <v>226</v>
      </c>
      <c r="D24" s="193">
        <v>242.50467407429534</v>
      </c>
      <c r="E24" s="155">
        <v>257.98956516172399</v>
      </c>
      <c r="F24" s="91">
        <f>(D24-E24)/D24*100</f>
        <v>-6.3853990223234192</v>
      </c>
      <c r="G24"/>
      <c r="J24"/>
      <c r="K24"/>
      <c r="L24"/>
      <c r="M24"/>
      <c r="N24"/>
      <c r="O24"/>
      <c r="P24"/>
    </row>
    <row r="25" spans="2:16" ht="16.5" thickBot="1" x14ac:dyDescent="0.3">
      <c r="C25" s="149" t="s">
        <v>255</v>
      </c>
      <c r="D25" s="193">
        <v>298.30710313201286</v>
      </c>
      <c r="E25" s="155">
        <v>294.03888562990329</v>
      </c>
      <c r="F25" s="91">
        <f t="shared" ref="F25:F27" si="2">(D25-E25)/D25*100</f>
        <v>1.4308132314974435</v>
      </c>
      <c r="J25"/>
      <c r="K25"/>
      <c r="L25"/>
      <c r="M25"/>
      <c r="N25"/>
      <c r="O25"/>
      <c r="P25"/>
    </row>
    <row r="26" spans="2:16" ht="16.5" thickBot="1" x14ac:dyDescent="0.3">
      <c r="C26" s="149" t="s">
        <v>188</v>
      </c>
      <c r="D26" s="193">
        <v>318.17238820601767</v>
      </c>
      <c r="E26" s="155">
        <v>326.56699103554871</v>
      </c>
      <c r="F26" s="91">
        <f t="shared" si="2"/>
        <v>-2.6383819403258544</v>
      </c>
      <c r="J26"/>
      <c r="K26"/>
      <c r="L26"/>
      <c r="M26"/>
      <c r="N26"/>
      <c r="O26"/>
      <c r="P26"/>
    </row>
    <row r="27" spans="2:16" ht="16.5" thickBot="1" x14ac:dyDescent="0.3">
      <c r="C27" s="149" t="s">
        <v>189</v>
      </c>
      <c r="D27" s="193">
        <v>296.19098192127728</v>
      </c>
      <c r="E27" s="155">
        <v>299.5011538994961</v>
      </c>
      <c r="F27" s="91">
        <f t="shared" si="2"/>
        <v>-1.1175802709275624</v>
      </c>
      <c r="J27"/>
      <c r="K27"/>
      <c r="L27"/>
      <c r="M27"/>
      <c r="N27"/>
      <c r="O27"/>
      <c r="P27"/>
    </row>
    <row r="28" spans="2:16" x14ac:dyDescent="0.25">
      <c r="D28"/>
      <c r="E28"/>
      <c r="F28"/>
      <c r="G28" s="26"/>
      <c r="H28" s="26"/>
      <c r="K28"/>
      <c r="L28"/>
      <c r="M28"/>
      <c r="N28"/>
      <c r="O28"/>
      <c r="P28"/>
    </row>
    <row r="29" spans="2:16" ht="16.5" thickBot="1" x14ac:dyDescent="0.3">
      <c r="C29" s="241"/>
      <c r="D29" s="241" t="s">
        <v>230</v>
      </c>
      <c r="E29" s="241" t="s">
        <v>230</v>
      </c>
      <c r="F29" s="241"/>
      <c r="K29"/>
      <c r="L29"/>
      <c r="M29"/>
      <c r="N29"/>
      <c r="O29"/>
      <c r="P29"/>
    </row>
    <row r="30" spans="2:16" ht="16.5" thickBot="1" x14ac:dyDescent="0.3">
      <c r="C30" s="88" t="s">
        <v>231</v>
      </c>
      <c r="D30" s="85" t="str">
        <f>D5</f>
        <v xml:space="preserve">23.03.2025 </v>
      </c>
      <c r="E30" s="85" t="s">
        <v>421</v>
      </c>
      <c r="F30" s="85" t="s">
        <v>210</v>
      </c>
      <c r="K30"/>
      <c r="L30"/>
      <c r="M30"/>
      <c r="N30"/>
      <c r="O30"/>
      <c r="P30"/>
    </row>
    <row r="31" spans="2:16" ht="32.25" thickBot="1" x14ac:dyDescent="0.3">
      <c r="C31" s="194" t="s">
        <v>233</v>
      </c>
      <c r="D31" s="195">
        <v>290.9201463297</v>
      </c>
      <c r="E31" s="89">
        <v>300.47144091774544</v>
      </c>
      <c r="F31" s="91">
        <f>(D31-E31)/D31*100</f>
        <v>-3.2831327457194894</v>
      </c>
      <c r="K31"/>
      <c r="L31"/>
      <c r="M31"/>
      <c r="N31"/>
      <c r="O31"/>
      <c r="P31"/>
    </row>
    <row r="32" spans="2:16" x14ac:dyDescent="0.25">
      <c r="B32" s="26" t="s">
        <v>344</v>
      </c>
      <c r="C32" s="233"/>
      <c r="D32" s="234"/>
      <c r="E32" s="231"/>
      <c r="F32" s="232"/>
      <c r="L32"/>
      <c r="M32"/>
      <c r="N32"/>
      <c r="O32"/>
      <c r="P32"/>
    </row>
    <row r="33" spans="2:2" x14ac:dyDescent="0.25">
      <c r="B33" s="26" t="s">
        <v>252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AA35"/>
  <sheetViews>
    <sheetView showGridLines="0" topLeftCell="A4" zoomScaleNormal="100" workbookViewId="0">
      <selection activeCell="I5" sqref="I5:Q18"/>
    </sheetView>
  </sheetViews>
  <sheetFormatPr defaultColWidth="9.140625" defaultRowHeight="15" x14ac:dyDescent="0.25"/>
  <cols>
    <col min="1" max="1" width="9.140625" style="27"/>
    <col min="2" max="2" width="21.42578125" style="27" customWidth="1"/>
    <col min="3" max="4" width="15.7109375" style="27" customWidth="1"/>
    <col min="5" max="5" width="10.7109375" style="27" customWidth="1"/>
    <col min="6" max="6" width="5.7109375" style="27" bestFit="1" customWidth="1"/>
    <col min="7" max="7" width="3.5703125" style="27" bestFit="1" customWidth="1"/>
    <col min="8" max="8" width="5.42578125" style="27" customWidth="1"/>
    <col min="9" max="9" width="21.85546875" style="27" customWidth="1"/>
    <col min="10" max="11" width="15.7109375" style="27" customWidth="1"/>
    <col min="12" max="12" width="10.7109375" style="27" customWidth="1"/>
    <col min="13" max="13" width="5.42578125" style="27" customWidth="1"/>
    <col min="14" max="14" width="23" style="27" customWidth="1"/>
    <col min="15" max="16" width="15.7109375" style="27" customWidth="1"/>
    <col min="17" max="17" width="10.7109375" style="27" customWidth="1"/>
    <col min="18" max="16384" width="9.140625" style="27"/>
  </cols>
  <sheetData>
    <row r="1" spans="2:17" x14ac:dyDescent="0.25">
      <c r="B1" s="205"/>
      <c r="C1" s="205"/>
      <c r="D1" s="206"/>
    </row>
    <row r="2" spans="2:17" s="78" customFormat="1" ht="15.75" x14ac:dyDescent="0.25">
      <c r="B2" s="92" t="s">
        <v>389</v>
      </c>
      <c r="C2" s="79"/>
      <c r="D2" s="79"/>
      <c r="E2" s="79"/>
      <c r="F2" s="79"/>
      <c r="G2" s="79"/>
    </row>
    <row r="3" spans="2:17" s="78" customFormat="1" ht="15.75" x14ac:dyDescent="0.25">
      <c r="B3" s="93" t="s">
        <v>384</v>
      </c>
      <c r="C3" s="79"/>
      <c r="D3" s="79"/>
      <c r="E3" s="79"/>
      <c r="F3" s="79"/>
      <c r="G3" s="79"/>
      <c r="I3" s="235"/>
    </row>
    <row r="4" spans="2:17" ht="15.75" x14ac:dyDescent="0.25">
      <c r="B4" s="208"/>
      <c r="C4" s="207"/>
      <c r="D4" s="207"/>
      <c r="E4" s="207"/>
      <c r="F4" s="249"/>
      <c r="G4" s="246"/>
      <c r="H4" s="247"/>
    </row>
    <row r="5" spans="2:17" x14ac:dyDescent="0.25">
      <c r="B5" s="228" t="s">
        <v>215</v>
      </c>
      <c r="C5" s="209"/>
      <c r="D5" s="209"/>
      <c r="E5" s="209"/>
      <c r="I5" s="210" t="s">
        <v>216</v>
      </c>
      <c r="J5" s="211"/>
      <c r="K5" s="211"/>
      <c r="L5" s="211"/>
      <c r="M5" s="211"/>
      <c r="N5" s="210" t="s">
        <v>217</v>
      </c>
      <c r="O5" s="211"/>
      <c r="P5" s="211"/>
      <c r="Q5" s="211"/>
    </row>
    <row r="6" spans="2:17" ht="3.75" customHeight="1" thickBot="1" x14ac:dyDescent="0.3"/>
    <row r="7" spans="2:17" ht="33" customHeight="1" x14ac:dyDescent="0.25">
      <c r="B7" s="212" t="s">
        <v>218</v>
      </c>
      <c r="C7" s="420" t="s">
        <v>110</v>
      </c>
      <c r="D7" s="421"/>
      <c r="E7" s="422" t="s">
        <v>210</v>
      </c>
      <c r="I7" s="212" t="s">
        <v>218</v>
      </c>
      <c r="J7" s="420" t="s">
        <v>110</v>
      </c>
      <c r="K7" s="424"/>
      <c r="L7" s="425" t="s">
        <v>210</v>
      </c>
      <c r="N7" s="212" t="s">
        <v>218</v>
      </c>
      <c r="O7" s="420" t="s">
        <v>110</v>
      </c>
      <c r="P7" s="421"/>
      <c r="Q7" s="422" t="s">
        <v>210</v>
      </c>
    </row>
    <row r="8" spans="2:17" ht="15.75" thickBot="1" x14ac:dyDescent="0.3">
      <c r="B8" s="213"/>
      <c r="C8" s="214" t="s">
        <v>468</v>
      </c>
      <c r="D8" s="215" t="s">
        <v>421</v>
      </c>
      <c r="E8" s="423"/>
      <c r="I8" s="213"/>
      <c r="J8" s="214" t="str">
        <f>C8</f>
        <v xml:space="preserve">23.03.2025 </v>
      </c>
      <c r="K8" s="230" t="s">
        <v>421</v>
      </c>
      <c r="L8" s="426"/>
      <c r="N8" s="229"/>
      <c r="O8" s="214" t="str">
        <f>C8</f>
        <v xml:space="preserve">23.03.2025 </v>
      </c>
      <c r="P8" s="215" t="s">
        <v>421</v>
      </c>
      <c r="Q8" s="423"/>
    </row>
    <row r="9" spans="2:17" ht="15.75" customHeight="1" x14ac:dyDescent="0.25">
      <c r="B9" s="225" t="s">
        <v>259</v>
      </c>
      <c r="C9" s="226"/>
      <c r="D9" s="226"/>
      <c r="E9" s="227"/>
      <c r="I9" s="216" t="s">
        <v>211</v>
      </c>
      <c r="J9" s="217"/>
      <c r="K9" s="217"/>
      <c r="L9" s="218"/>
      <c r="N9" s="216" t="s">
        <v>211</v>
      </c>
      <c r="O9" s="217"/>
      <c r="P9" s="217"/>
      <c r="Q9" s="218"/>
    </row>
    <row r="10" spans="2:17" x14ac:dyDescent="0.25">
      <c r="B10" s="196" t="s">
        <v>220</v>
      </c>
      <c r="C10" s="197">
        <v>3.871</v>
      </c>
      <c r="D10" s="198">
        <v>3.65</v>
      </c>
      <c r="E10" s="199">
        <f>(C10-D10)/D10*100</f>
        <v>6.0547945205479481</v>
      </c>
      <c r="I10" s="196" t="s">
        <v>8</v>
      </c>
      <c r="J10" s="200">
        <v>2.66</v>
      </c>
      <c r="K10" s="219">
        <v>2.5514000000000001</v>
      </c>
      <c r="L10" s="220">
        <f t="shared" ref="L10:L12" si="0">(J10-K10)/K10*100</f>
        <v>4.256486634788744</v>
      </c>
      <c r="N10" s="196" t="s">
        <v>8</v>
      </c>
      <c r="O10" s="200">
        <v>3.67</v>
      </c>
      <c r="P10" s="198">
        <v>3.67</v>
      </c>
      <c r="Q10" s="204">
        <f>(O10-P10)/P10*100</f>
        <v>0</v>
      </c>
    </row>
    <row r="11" spans="2:17" x14ac:dyDescent="0.25">
      <c r="B11" s="196" t="s">
        <v>221</v>
      </c>
      <c r="C11" s="197">
        <v>3.3969999999999998</v>
      </c>
      <c r="D11" s="198">
        <v>3.35</v>
      </c>
      <c r="E11" s="199">
        <f t="shared" ref="E11:E12" si="1">(C11-D11)/D11*100</f>
        <v>1.4029850746268568</v>
      </c>
      <c r="I11" s="196" t="s">
        <v>212</v>
      </c>
      <c r="J11" s="200">
        <v>17.3339</v>
      </c>
      <c r="K11" s="219">
        <v>15.428900000000001</v>
      </c>
      <c r="L11" s="220">
        <f t="shared" si="0"/>
        <v>12.346959277719082</v>
      </c>
      <c r="N11" s="196" t="s">
        <v>212</v>
      </c>
      <c r="O11" s="200">
        <v>12.787100000000001</v>
      </c>
      <c r="P11" s="198">
        <v>13.15</v>
      </c>
      <c r="Q11" s="204">
        <f>(O11-P11)/P11*100</f>
        <v>-2.7596958174904924</v>
      </c>
    </row>
    <row r="12" spans="2:17" ht="15.75" thickBot="1" x14ac:dyDescent="0.3">
      <c r="B12" s="196" t="s">
        <v>226</v>
      </c>
      <c r="C12" s="200">
        <v>2.96</v>
      </c>
      <c r="D12" s="198">
        <v>2.9817</v>
      </c>
      <c r="E12" s="199">
        <f t="shared" si="1"/>
        <v>-0.72777274709058759</v>
      </c>
      <c r="I12" s="201" t="s">
        <v>18</v>
      </c>
      <c r="J12" s="202">
        <v>1.7165999999999999</v>
      </c>
      <c r="K12" s="221">
        <v>1.6322300000000001</v>
      </c>
      <c r="L12" s="222">
        <f t="shared" si="0"/>
        <v>5.1690019176218929</v>
      </c>
      <c r="N12" s="196" t="s">
        <v>213</v>
      </c>
      <c r="O12" s="200">
        <v>12.6669</v>
      </c>
      <c r="P12" s="198">
        <v>13.294499999999999</v>
      </c>
      <c r="Q12" s="204">
        <f t="shared" ref="Q12:Q13" si="2">(O12-P12)/P12*100</f>
        <v>-4.7207491819925478</v>
      </c>
    </row>
    <row r="13" spans="2:17" ht="15.75" thickBot="1" x14ac:dyDescent="0.3">
      <c r="B13" s="196" t="s">
        <v>214</v>
      </c>
      <c r="C13" s="200">
        <v>3.2418</v>
      </c>
      <c r="D13" s="198">
        <v>3.1457999999999999</v>
      </c>
      <c r="E13" s="199">
        <f t="shared" ref="E13:E15" si="3">(C13-D13)/D13*100</f>
        <v>3.0516879649055912</v>
      </c>
      <c r="I13" s="216" t="s">
        <v>257</v>
      </c>
      <c r="J13" s="217"/>
      <c r="K13" s="217"/>
      <c r="L13" s="223"/>
      <c r="N13" s="201" t="s">
        <v>18</v>
      </c>
      <c r="O13" s="202">
        <v>2.871</v>
      </c>
      <c r="P13" s="203">
        <v>2.9169</v>
      </c>
      <c r="Q13" s="224">
        <f t="shared" si="2"/>
        <v>-1.5735883986423962</v>
      </c>
    </row>
    <row r="14" spans="2:17" x14ac:dyDescent="0.25">
      <c r="B14" s="196" t="s">
        <v>188</v>
      </c>
      <c r="C14" s="200">
        <v>3.5139999999999998</v>
      </c>
      <c r="D14" s="198">
        <v>3.407</v>
      </c>
      <c r="E14" s="199">
        <f t="shared" si="3"/>
        <v>3.1405928969768055</v>
      </c>
      <c r="I14" s="196" t="s">
        <v>8</v>
      </c>
      <c r="J14" s="200">
        <v>1.9472499999999999</v>
      </c>
      <c r="K14" s="198" t="s">
        <v>342</v>
      </c>
      <c r="L14" s="199" t="s">
        <v>266</v>
      </c>
      <c r="N14" s="335" t="s">
        <v>257</v>
      </c>
      <c r="O14" s="336"/>
      <c r="P14" s="336"/>
      <c r="Q14" s="223"/>
    </row>
    <row r="15" spans="2:17" ht="15.75" thickBot="1" x14ac:dyDescent="0.3">
      <c r="B15" s="201" t="s">
        <v>189</v>
      </c>
      <c r="C15" s="202">
        <v>3.1469999999999998</v>
      </c>
      <c r="D15" s="203">
        <v>3.2427999999999999</v>
      </c>
      <c r="E15" s="199">
        <f t="shared" si="3"/>
        <v>-2.9542370790674761</v>
      </c>
      <c r="I15" s="196" t="s">
        <v>212</v>
      </c>
      <c r="J15" s="200">
        <v>9.5500000000000007</v>
      </c>
      <c r="K15" s="198">
        <v>8.9742440000000006</v>
      </c>
      <c r="L15" s="199">
        <f t="shared" ref="L15:L18" si="4">(J15-K15)/K15*100</f>
        <v>6.4156490507724122</v>
      </c>
      <c r="N15" s="196" t="s">
        <v>8</v>
      </c>
      <c r="O15" s="200" t="s">
        <v>342</v>
      </c>
      <c r="P15" s="198" t="s">
        <v>342</v>
      </c>
      <c r="Q15" s="199">
        <v>0</v>
      </c>
    </row>
    <row r="16" spans="2:17" x14ac:dyDescent="0.25">
      <c r="B16" s="225" t="s">
        <v>348</v>
      </c>
      <c r="C16" s="226"/>
      <c r="D16" s="226"/>
      <c r="E16" s="227"/>
      <c r="I16" s="196" t="s">
        <v>351</v>
      </c>
      <c r="J16" s="200">
        <v>8.5178899999999995</v>
      </c>
      <c r="K16" s="198">
        <v>7.3170000000000002</v>
      </c>
      <c r="L16" s="199">
        <f t="shared" si="4"/>
        <v>16.41232745660789</v>
      </c>
      <c r="N16" s="196" t="s">
        <v>212</v>
      </c>
      <c r="O16" s="200">
        <v>10.77299</v>
      </c>
      <c r="P16" s="198">
        <v>8.9859000000000009</v>
      </c>
      <c r="Q16" s="204">
        <f>(O16-P16)/P16*100</f>
        <v>19.887712972545867</v>
      </c>
    </row>
    <row r="17" spans="2:27" ht="15.75" thickBot="1" x14ac:dyDescent="0.3">
      <c r="B17" s="201" t="s">
        <v>349</v>
      </c>
      <c r="C17" s="202" t="s">
        <v>342</v>
      </c>
      <c r="D17" s="203" t="s">
        <v>342</v>
      </c>
      <c r="E17" s="290" t="s">
        <v>266</v>
      </c>
      <c r="I17" s="196" t="s">
        <v>343</v>
      </c>
      <c r="J17" s="200">
        <v>15.2057</v>
      </c>
      <c r="K17" s="198">
        <v>16.62</v>
      </c>
      <c r="L17" s="199">
        <f t="shared" si="4"/>
        <v>-8.5096269554753352</v>
      </c>
      <c r="N17" s="196" t="s">
        <v>351</v>
      </c>
      <c r="O17" s="200">
        <v>9.3088999999999995</v>
      </c>
      <c r="P17" s="198">
        <v>8.8244620000000005</v>
      </c>
      <c r="Q17" s="204">
        <f>(O17-P17)/P17*100</f>
        <v>5.4897171068332442</v>
      </c>
    </row>
    <row r="18" spans="2:27" ht="15.75" thickBot="1" x14ac:dyDescent="0.3">
      <c r="B18" s="225" t="s">
        <v>254</v>
      </c>
      <c r="C18" s="226"/>
      <c r="D18" s="226"/>
      <c r="E18" s="227"/>
      <c r="I18" s="201" t="s">
        <v>18</v>
      </c>
      <c r="J18" s="202">
        <v>3.9883999999999999</v>
      </c>
      <c r="K18" s="203">
        <v>4.72</v>
      </c>
      <c r="L18" s="224">
        <f t="shared" si="4"/>
        <v>-15.499999999999996</v>
      </c>
      <c r="N18" s="201" t="s">
        <v>343</v>
      </c>
      <c r="O18" s="202">
        <v>18.41</v>
      </c>
      <c r="P18" s="203">
        <v>19.559999999999999</v>
      </c>
      <c r="Q18" s="224">
        <f>(O18-P18)/P18*100</f>
        <v>-5.8793456032719762</v>
      </c>
    </row>
    <row r="19" spans="2:27" x14ac:dyDescent="0.25">
      <c r="B19" s="196" t="s">
        <v>250</v>
      </c>
      <c r="C19" s="200">
        <v>4</v>
      </c>
      <c r="D19" s="219">
        <v>3.91</v>
      </c>
      <c r="E19" s="220">
        <f t="shared" ref="E19" si="5">(C19-D19)/D19*100</f>
        <v>2.3017902813299194</v>
      </c>
      <c r="I19"/>
      <c r="J19"/>
      <c r="K19"/>
      <c r="L19"/>
      <c r="N19"/>
      <c r="O19"/>
      <c r="P19"/>
      <c r="Q19"/>
    </row>
    <row r="20" spans="2:27" x14ac:dyDescent="0.25">
      <c r="B20" s="196" t="s">
        <v>371</v>
      </c>
      <c r="C20" s="200" t="s">
        <v>342</v>
      </c>
      <c r="D20" s="198" t="s">
        <v>342</v>
      </c>
      <c r="E20" s="334" t="s">
        <v>266</v>
      </c>
      <c r="I20"/>
      <c r="J20"/>
      <c r="K20"/>
      <c r="L20"/>
      <c r="N20"/>
      <c r="O20"/>
      <c r="P20"/>
      <c r="Q20"/>
    </row>
    <row r="21" spans="2:27" ht="15.75" thickBot="1" x14ac:dyDescent="0.3">
      <c r="B21" s="196" t="s">
        <v>372</v>
      </c>
      <c r="C21" s="200" t="s">
        <v>342</v>
      </c>
      <c r="D21" s="198" t="s">
        <v>342</v>
      </c>
      <c r="E21" s="199" t="s">
        <v>266</v>
      </c>
      <c r="I21"/>
      <c r="J21"/>
      <c r="K21"/>
      <c r="L21"/>
      <c r="N21"/>
      <c r="O21"/>
      <c r="P21"/>
      <c r="Q21"/>
    </row>
    <row r="22" spans="2:27" x14ac:dyDescent="0.25">
      <c r="B22" s="225" t="s">
        <v>382</v>
      </c>
      <c r="C22" s="226"/>
      <c r="D22" s="226"/>
      <c r="E22" s="227"/>
      <c r="I22"/>
      <c r="J22"/>
      <c r="N22"/>
      <c r="O22"/>
      <c r="P22"/>
      <c r="Q22"/>
      <c r="R22"/>
      <c r="S22"/>
      <c r="T22"/>
      <c r="U22"/>
      <c r="V22"/>
      <c r="W22"/>
    </row>
    <row r="23" spans="2:27" ht="15.75" thickBot="1" x14ac:dyDescent="0.3">
      <c r="B23" s="201" t="s">
        <v>250</v>
      </c>
      <c r="C23" s="202">
        <v>6.2232000000000003</v>
      </c>
      <c r="D23" s="203">
        <v>8.2100000000000009</v>
      </c>
      <c r="E23" s="290">
        <f t="shared" ref="E23" si="6">(C23-D23)/D23*100</f>
        <v>-24.199756394640687</v>
      </c>
      <c r="H23"/>
      <c r="I23"/>
      <c r="J23"/>
      <c r="K23"/>
      <c r="N23"/>
      <c r="O23"/>
      <c r="P23"/>
      <c r="Q23"/>
      <c r="R23"/>
      <c r="S23"/>
      <c r="T23"/>
      <c r="U23"/>
      <c r="V23"/>
      <c r="W23"/>
    </row>
    <row r="25" spans="2:27" x14ac:dyDescent="0.25"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2:27" x14ac:dyDescent="0.25"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2:27" x14ac:dyDescent="0.25"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2:27" x14ac:dyDescent="0.25">
      <c r="B28"/>
      <c r="C28"/>
      <c r="D28"/>
      <c r="E28"/>
      <c r="F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2:27" x14ac:dyDescent="0.25">
      <c r="B29"/>
      <c r="C29"/>
      <c r="D29"/>
      <c r="E29"/>
      <c r="F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2:27" x14ac:dyDescent="0.25">
      <c r="B30"/>
      <c r="C30"/>
      <c r="D30"/>
      <c r="E30"/>
      <c r="F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2:27" x14ac:dyDescent="0.25">
      <c r="B31"/>
      <c r="C31"/>
      <c r="D31"/>
      <c r="E31"/>
      <c r="F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2:27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6:19" x14ac:dyDescent="0.25"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6:19" x14ac:dyDescent="0.25"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6:19" x14ac:dyDescent="0.25"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78" customWidth="1"/>
    <col min="2" max="2" width="13" style="78" customWidth="1"/>
    <col min="3" max="3" width="11.5703125" style="78" bestFit="1" customWidth="1"/>
    <col min="4" max="4" width="10.140625" style="78" bestFit="1" customWidth="1"/>
    <col min="5" max="16384" width="9.140625" style="78"/>
  </cols>
  <sheetData>
    <row r="1" spans="1:13" x14ac:dyDescent="0.25">
      <c r="A1" s="235"/>
    </row>
    <row r="2" spans="1:13" ht="15.75" customHeight="1" x14ac:dyDescent="0.25">
      <c r="A2" s="427" t="s">
        <v>229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</row>
    <row r="59" spans="1:5" x14ac:dyDescent="0.25">
      <c r="D59" s="79"/>
      <c r="E59" s="79"/>
    </row>
    <row r="60" spans="1:5" x14ac:dyDescent="0.25">
      <c r="D60" s="79"/>
      <c r="E60" s="79"/>
    </row>
    <row r="61" spans="1:5" x14ac:dyDescent="0.25">
      <c r="A61" s="80"/>
      <c r="B61" s="81" t="s">
        <v>468</v>
      </c>
      <c r="C61" s="81" t="s">
        <v>421</v>
      </c>
      <c r="D61" s="82"/>
      <c r="E61" s="79"/>
    </row>
    <row r="62" spans="1:5" x14ac:dyDescent="0.25">
      <c r="A62" s="80" t="s">
        <v>220</v>
      </c>
      <c r="B62" s="83">
        <v>3.871</v>
      </c>
      <c r="C62" s="83">
        <v>3.6924999999999999</v>
      </c>
      <c r="D62" s="82"/>
      <c r="E62" s="79"/>
    </row>
    <row r="63" spans="1:5" x14ac:dyDescent="0.25">
      <c r="A63" s="80" t="s">
        <v>221</v>
      </c>
      <c r="B63" s="83">
        <v>3.3969999999999998</v>
      </c>
      <c r="C63" s="83">
        <v>3.4194</v>
      </c>
      <c r="D63" s="82"/>
      <c r="E63" s="79"/>
    </row>
    <row r="64" spans="1:5" x14ac:dyDescent="0.25">
      <c r="A64" s="80" t="s">
        <v>226</v>
      </c>
      <c r="B64" s="83">
        <v>2.96</v>
      </c>
      <c r="C64" s="83">
        <v>3.08</v>
      </c>
      <c r="D64" s="84"/>
      <c r="E64" s="79"/>
    </row>
    <row r="65" spans="1:5" x14ac:dyDescent="0.25">
      <c r="A65" s="83" t="s">
        <v>214</v>
      </c>
      <c r="B65" s="83">
        <v>3.2418</v>
      </c>
      <c r="C65" s="83">
        <v>3.1924999999999999</v>
      </c>
      <c r="D65" s="84"/>
      <c r="E65" s="79"/>
    </row>
    <row r="66" spans="1:5" x14ac:dyDescent="0.25">
      <c r="A66" s="80" t="s">
        <v>188</v>
      </c>
      <c r="B66" s="83">
        <v>3.5139999999999998</v>
      </c>
      <c r="C66" s="83">
        <v>3.4567999999999999</v>
      </c>
      <c r="D66" s="79"/>
      <c r="E66" s="79"/>
    </row>
    <row r="67" spans="1:5" x14ac:dyDescent="0.25">
      <c r="A67" s="80" t="s">
        <v>189</v>
      </c>
      <c r="B67" s="83">
        <v>3.1469999999999998</v>
      </c>
      <c r="C67" s="83">
        <v>3.274</v>
      </c>
      <c r="D67" s="79"/>
      <c r="E67" s="79"/>
    </row>
    <row r="68" spans="1:5" x14ac:dyDescent="0.25">
      <c r="D68" s="79"/>
      <c r="E68" s="79"/>
    </row>
    <row r="69" spans="1:5" x14ac:dyDescent="0.25">
      <c r="D69" s="79"/>
      <c r="E69" s="79"/>
    </row>
    <row r="70" spans="1:5" x14ac:dyDescent="0.25">
      <c r="D70" s="79"/>
      <c r="E70" s="79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B61" sqref="B61:B63"/>
    </sheetView>
  </sheetViews>
  <sheetFormatPr defaultColWidth="9.140625" defaultRowHeight="15.75" x14ac:dyDescent="0.25"/>
  <cols>
    <col min="1" max="1" width="21.140625" style="78" customWidth="1"/>
    <col min="2" max="2" width="12.7109375" style="78" customWidth="1"/>
    <col min="3" max="3" width="11.5703125" style="78" bestFit="1" customWidth="1"/>
    <col min="4" max="4" width="10.140625" style="78" bestFit="1" customWidth="1"/>
    <col min="5" max="16384" width="9.140625" style="78"/>
  </cols>
  <sheetData>
    <row r="1" spans="1:22" ht="16.5" customHeight="1" x14ac:dyDescent="0.4">
      <c r="A1" s="235"/>
      <c r="B1" s="146"/>
      <c r="C1" s="145"/>
    </row>
    <row r="2" spans="1:22" x14ac:dyDescent="0.25">
      <c r="A2" s="427" t="s">
        <v>228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164"/>
      <c r="N2" s="164"/>
      <c r="O2" s="164"/>
      <c r="P2" s="164"/>
      <c r="Q2" s="164"/>
      <c r="R2" s="164"/>
      <c r="S2" s="164"/>
      <c r="T2" s="164"/>
      <c r="U2" s="164"/>
      <c r="V2" s="164"/>
    </row>
    <row r="58" spans="1:5" x14ac:dyDescent="0.25">
      <c r="E58" s="79"/>
    </row>
    <row r="59" spans="1:5" x14ac:dyDescent="0.25">
      <c r="D59" s="79"/>
      <c r="E59" s="79"/>
    </row>
    <row r="60" spans="1:5" x14ac:dyDescent="0.25">
      <c r="A60" s="80"/>
      <c r="B60" s="81" t="s">
        <v>468</v>
      </c>
      <c r="C60" s="80" t="s">
        <v>421</v>
      </c>
      <c r="D60" s="82"/>
      <c r="E60" s="79"/>
    </row>
    <row r="61" spans="1:5" x14ac:dyDescent="0.25">
      <c r="A61" s="80" t="s">
        <v>8</v>
      </c>
      <c r="B61" s="83">
        <v>2.66</v>
      </c>
      <c r="C61" s="83">
        <v>2.653985</v>
      </c>
      <c r="D61" s="84"/>
      <c r="E61" s="82"/>
    </row>
    <row r="62" spans="1:5" x14ac:dyDescent="0.25">
      <c r="A62" s="80" t="s">
        <v>212</v>
      </c>
      <c r="B62" s="83">
        <v>17.3339</v>
      </c>
      <c r="C62" s="83">
        <v>15.403</v>
      </c>
      <c r="D62" s="84"/>
      <c r="E62" s="84"/>
    </row>
    <row r="63" spans="1:5" x14ac:dyDescent="0.25">
      <c r="A63" s="80" t="s">
        <v>18</v>
      </c>
      <c r="B63" s="83">
        <v>1.7165999999999999</v>
      </c>
      <c r="C63" s="83">
        <v>1.6669</v>
      </c>
      <c r="D63" s="79"/>
      <c r="E63" s="84"/>
    </row>
    <row r="64" spans="1:5" x14ac:dyDescent="0.25">
      <c r="D64" s="79"/>
      <c r="E64" s="84"/>
    </row>
    <row r="65" spans="5:5" x14ac:dyDescent="0.25">
      <c r="E65" s="79"/>
    </row>
    <row r="66" spans="5:5" x14ac:dyDescent="0.25">
      <c r="E66" s="79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zoomScale="90" zoomScaleNormal="90" workbookViewId="0">
      <selection sqref="A1:M38"/>
    </sheetView>
  </sheetViews>
  <sheetFormatPr defaultColWidth="8.85546875" defaultRowHeight="12.75" x14ac:dyDescent="0.2"/>
  <cols>
    <col min="1" max="1" width="18.7109375" style="239" bestFit="1" customWidth="1"/>
    <col min="2" max="2" width="17.28515625" style="236" customWidth="1"/>
    <col min="3" max="3" width="13.7109375" style="236" customWidth="1"/>
    <col min="4" max="4" width="15.28515625" style="236" customWidth="1"/>
    <col min="5" max="5" width="13.7109375" style="236" customWidth="1"/>
    <col min="6" max="6" width="15.5703125" style="236" customWidth="1"/>
    <col min="7" max="7" width="14.5703125" style="236" customWidth="1"/>
    <col min="8" max="9" width="13.7109375" style="236" customWidth="1"/>
    <col min="10" max="10" width="13.5703125" style="236" hidden="1" customWidth="1"/>
    <col min="11" max="11" width="13.85546875" style="236" hidden="1" customWidth="1"/>
    <col min="12" max="13" width="11.85546875" style="236" customWidth="1"/>
    <col min="14" max="256" width="8.85546875" style="236"/>
    <col min="257" max="257" width="18.7109375" style="236" bestFit="1" customWidth="1"/>
    <col min="258" max="258" width="17.28515625" style="236" customWidth="1"/>
    <col min="259" max="259" width="13.7109375" style="236" customWidth="1"/>
    <col min="260" max="260" width="15.28515625" style="236" customWidth="1"/>
    <col min="261" max="261" width="13.7109375" style="236" customWidth="1"/>
    <col min="262" max="262" width="15.5703125" style="236" customWidth="1"/>
    <col min="263" max="263" width="14.5703125" style="236" customWidth="1"/>
    <col min="264" max="265" width="13.7109375" style="236" customWidth="1"/>
    <col min="266" max="267" width="0" style="236" hidden="1" customWidth="1"/>
    <col min="268" max="269" width="11.85546875" style="236" customWidth="1"/>
    <col min="270" max="512" width="8.85546875" style="236"/>
    <col min="513" max="513" width="18.7109375" style="236" bestFit="1" customWidth="1"/>
    <col min="514" max="514" width="17.28515625" style="236" customWidth="1"/>
    <col min="515" max="515" width="13.7109375" style="236" customWidth="1"/>
    <col min="516" max="516" width="15.28515625" style="236" customWidth="1"/>
    <col min="517" max="517" width="13.7109375" style="236" customWidth="1"/>
    <col min="518" max="518" width="15.5703125" style="236" customWidth="1"/>
    <col min="519" max="519" width="14.5703125" style="236" customWidth="1"/>
    <col min="520" max="521" width="13.7109375" style="236" customWidth="1"/>
    <col min="522" max="523" width="0" style="236" hidden="1" customWidth="1"/>
    <col min="524" max="525" width="11.85546875" style="236" customWidth="1"/>
    <col min="526" max="768" width="8.85546875" style="236"/>
    <col min="769" max="769" width="18.7109375" style="236" bestFit="1" customWidth="1"/>
    <col min="770" max="770" width="17.28515625" style="236" customWidth="1"/>
    <col min="771" max="771" width="13.7109375" style="236" customWidth="1"/>
    <col min="772" max="772" width="15.28515625" style="236" customWidth="1"/>
    <col min="773" max="773" width="13.7109375" style="236" customWidth="1"/>
    <col min="774" max="774" width="15.5703125" style="236" customWidth="1"/>
    <col min="775" max="775" width="14.5703125" style="236" customWidth="1"/>
    <col min="776" max="777" width="13.7109375" style="236" customWidth="1"/>
    <col min="778" max="779" width="0" style="236" hidden="1" customWidth="1"/>
    <col min="780" max="781" width="11.85546875" style="236" customWidth="1"/>
    <col min="782" max="1024" width="8.85546875" style="236"/>
    <col min="1025" max="1025" width="18.7109375" style="236" bestFit="1" customWidth="1"/>
    <col min="1026" max="1026" width="17.28515625" style="236" customWidth="1"/>
    <col min="1027" max="1027" width="13.7109375" style="236" customWidth="1"/>
    <col min="1028" max="1028" width="15.28515625" style="236" customWidth="1"/>
    <col min="1029" max="1029" width="13.7109375" style="236" customWidth="1"/>
    <col min="1030" max="1030" width="15.5703125" style="236" customWidth="1"/>
    <col min="1031" max="1031" width="14.5703125" style="236" customWidth="1"/>
    <col min="1032" max="1033" width="13.7109375" style="236" customWidth="1"/>
    <col min="1034" max="1035" width="0" style="236" hidden="1" customWidth="1"/>
    <col min="1036" max="1037" width="11.85546875" style="236" customWidth="1"/>
    <col min="1038" max="1280" width="8.85546875" style="236"/>
    <col min="1281" max="1281" width="18.7109375" style="236" bestFit="1" customWidth="1"/>
    <col min="1282" max="1282" width="17.28515625" style="236" customWidth="1"/>
    <col min="1283" max="1283" width="13.7109375" style="236" customWidth="1"/>
    <col min="1284" max="1284" width="15.28515625" style="236" customWidth="1"/>
    <col min="1285" max="1285" width="13.7109375" style="236" customWidth="1"/>
    <col min="1286" max="1286" width="15.5703125" style="236" customWidth="1"/>
    <col min="1287" max="1287" width="14.5703125" style="236" customWidth="1"/>
    <col min="1288" max="1289" width="13.7109375" style="236" customWidth="1"/>
    <col min="1290" max="1291" width="0" style="236" hidden="1" customWidth="1"/>
    <col min="1292" max="1293" width="11.85546875" style="236" customWidth="1"/>
    <col min="1294" max="1536" width="8.85546875" style="236"/>
    <col min="1537" max="1537" width="18.7109375" style="236" bestFit="1" customWidth="1"/>
    <col min="1538" max="1538" width="17.28515625" style="236" customWidth="1"/>
    <col min="1539" max="1539" width="13.7109375" style="236" customWidth="1"/>
    <col min="1540" max="1540" width="15.28515625" style="236" customWidth="1"/>
    <col min="1541" max="1541" width="13.7109375" style="236" customWidth="1"/>
    <col min="1542" max="1542" width="15.5703125" style="236" customWidth="1"/>
    <col min="1543" max="1543" width="14.5703125" style="236" customWidth="1"/>
    <col min="1544" max="1545" width="13.7109375" style="236" customWidth="1"/>
    <col min="1546" max="1547" width="0" style="236" hidden="1" customWidth="1"/>
    <col min="1548" max="1549" width="11.85546875" style="236" customWidth="1"/>
    <col min="1550" max="1792" width="8.85546875" style="236"/>
    <col min="1793" max="1793" width="18.7109375" style="236" bestFit="1" customWidth="1"/>
    <col min="1794" max="1794" width="17.28515625" style="236" customWidth="1"/>
    <col min="1795" max="1795" width="13.7109375" style="236" customWidth="1"/>
    <col min="1796" max="1796" width="15.28515625" style="236" customWidth="1"/>
    <col min="1797" max="1797" width="13.7109375" style="236" customWidth="1"/>
    <col min="1798" max="1798" width="15.5703125" style="236" customWidth="1"/>
    <col min="1799" max="1799" width="14.5703125" style="236" customWidth="1"/>
    <col min="1800" max="1801" width="13.7109375" style="236" customWidth="1"/>
    <col min="1802" max="1803" width="0" style="236" hidden="1" customWidth="1"/>
    <col min="1804" max="1805" width="11.85546875" style="236" customWidth="1"/>
    <col min="1806" max="2048" width="8.85546875" style="236"/>
    <col min="2049" max="2049" width="18.7109375" style="236" bestFit="1" customWidth="1"/>
    <col min="2050" max="2050" width="17.28515625" style="236" customWidth="1"/>
    <col min="2051" max="2051" width="13.7109375" style="236" customWidth="1"/>
    <col min="2052" max="2052" width="15.28515625" style="236" customWidth="1"/>
    <col min="2053" max="2053" width="13.7109375" style="236" customWidth="1"/>
    <col min="2054" max="2054" width="15.5703125" style="236" customWidth="1"/>
    <col min="2055" max="2055" width="14.5703125" style="236" customWidth="1"/>
    <col min="2056" max="2057" width="13.7109375" style="236" customWidth="1"/>
    <col min="2058" max="2059" width="0" style="236" hidden="1" customWidth="1"/>
    <col min="2060" max="2061" width="11.85546875" style="236" customWidth="1"/>
    <col min="2062" max="2304" width="8.85546875" style="236"/>
    <col min="2305" max="2305" width="18.7109375" style="236" bestFit="1" customWidth="1"/>
    <col min="2306" max="2306" width="17.28515625" style="236" customWidth="1"/>
    <col min="2307" max="2307" width="13.7109375" style="236" customWidth="1"/>
    <col min="2308" max="2308" width="15.28515625" style="236" customWidth="1"/>
    <col min="2309" max="2309" width="13.7109375" style="236" customWidth="1"/>
    <col min="2310" max="2310" width="15.5703125" style="236" customWidth="1"/>
    <col min="2311" max="2311" width="14.5703125" style="236" customWidth="1"/>
    <col min="2312" max="2313" width="13.7109375" style="236" customWidth="1"/>
    <col min="2314" max="2315" width="0" style="236" hidden="1" customWidth="1"/>
    <col min="2316" max="2317" width="11.85546875" style="236" customWidth="1"/>
    <col min="2318" max="2560" width="8.85546875" style="236"/>
    <col min="2561" max="2561" width="18.7109375" style="236" bestFit="1" customWidth="1"/>
    <col min="2562" max="2562" width="17.28515625" style="236" customWidth="1"/>
    <col min="2563" max="2563" width="13.7109375" style="236" customWidth="1"/>
    <col min="2564" max="2564" width="15.28515625" style="236" customWidth="1"/>
    <col min="2565" max="2565" width="13.7109375" style="236" customWidth="1"/>
    <col min="2566" max="2566" width="15.5703125" style="236" customWidth="1"/>
    <col min="2567" max="2567" width="14.5703125" style="236" customWidth="1"/>
    <col min="2568" max="2569" width="13.7109375" style="236" customWidth="1"/>
    <col min="2570" max="2571" width="0" style="236" hidden="1" customWidth="1"/>
    <col min="2572" max="2573" width="11.85546875" style="236" customWidth="1"/>
    <col min="2574" max="2816" width="8.85546875" style="236"/>
    <col min="2817" max="2817" width="18.7109375" style="236" bestFit="1" customWidth="1"/>
    <col min="2818" max="2818" width="17.28515625" style="236" customWidth="1"/>
    <col min="2819" max="2819" width="13.7109375" style="236" customWidth="1"/>
    <col min="2820" max="2820" width="15.28515625" style="236" customWidth="1"/>
    <col min="2821" max="2821" width="13.7109375" style="236" customWidth="1"/>
    <col min="2822" max="2822" width="15.5703125" style="236" customWidth="1"/>
    <col min="2823" max="2823" width="14.5703125" style="236" customWidth="1"/>
    <col min="2824" max="2825" width="13.7109375" style="236" customWidth="1"/>
    <col min="2826" max="2827" width="0" style="236" hidden="1" customWidth="1"/>
    <col min="2828" max="2829" width="11.85546875" style="236" customWidth="1"/>
    <col min="2830" max="3072" width="8.85546875" style="236"/>
    <col min="3073" max="3073" width="18.7109375" style="236" bestFit="1" customWidth="1"/>
    <col min="3074" max="3074" width="17.28515625" style="236" customWidth="1"/>
    <col min="3075" max="3075" width="13.7109375" style="236" customWidth="1"/>
    <col min="3076" max="3076" width="15.28515625" style="236" customWidth="1"/>
    <col min="3077" max="3077" width="13.7109375" style="236" customWidth="1"/>
    <col min="3078" max="3078" width="15.5703125" style="236" customWidth="1"/>
    <col min="3079" max="3079" width="14.5703125" style="236" customWidth="1"/>
    <col min="3080" max="3081" width="13.7109375" style="236" customWidth="1"/>
    <col min="3082" max="3083" width="0" style="236" hidden="1" customWidth="1"/>
    <col min="3084" max="3085" width="11.85546875" style="236" customWidth="1"/>
    <col min="3086" max="3328" width="8.85546875" style="236"/>
    <col min="3329" max="3329" width="18.7109375" style="236" bestFit="1" customWidth="1"/>
    <col min="3330" max="3330" width="17.28515625" style="236" customWidth="1"/>
    <col min="3331" max="3331" width="13.7109375" style="236" customWidth="1"/>
    <col min="3332" max="3332" width="15.28515625" style="236" customWidth="1"/>
    <col min="3333" max="3333" width="13.7109375" style="236" customWidth="1"/>
    <col min="3334" max="3334" width="15.5703125" style="236" customWidth="1"/>
    <col min="3335" max="3335" width="14.5703125" style="236" customWidth="1"/>
    <col min="3336" max="3337" width="13.7109375" style="236" customWidth="1"/>
    <col min="3338" max="3339" width="0" style="236" hidden="1" customWidth="1"/>
    <col min="3340" max="3341" width="11.85546875" style="236" customWidth="1"/>
    <col min="3342" max="3584" width="8.85546875" style="236"/>
    <col min="3585" max="3585" width="18.7109375" style="236" bestFit="1" customWidth="1"/>
    <col min="3586" max="3586" width="17.28515625" style="236" customWidth="1"/>
    <col min="3587" max="3587" width="13.7109375" style="236" customWidth="1"/>
    <col min="3588" max="3588" width="15.28515625" style="236" customWidth="1"/>
    <col min="3589" max="3589" width="13.7109375" style="236" customWidth="1"/>
    <col min="3590" max="3590" width="15.5703125" style="236" customWidth="1"/>
    <col min="3591" max="3591" width="14.5703125" style="236" customWidth="1"/>
    <col min="3592" max="3593" width="13.7109375" style="236" customWidth="1"/>
    <col min="3594" max="3595" width="0" style="236" hidden="1" customWidth="1"/>
    <col min="3596" max="3597" width="11.85546875" style="236" customWidth="1"/>
    <col min="3598" max="3840" width="8.85546875" style="236"/>
    <col min="3841" max="3841" width="18.7109375" style="236" bestFit="1" customWidth="1"/>
    <col min="3842" max="3842" width="17.28515625" style="236" customWidth="1"/>
    <col min="3843" max="3843" width="13.7109375" style="236" customWidth="1"/>
    <col min="3844" max="3844" width="15.28515625" style="236" customWidth="1"/>
    <col min="3845" max="3845" width="13.7109375" style="236" customWidth="1"/>
    <col min="3846" max="3846" width="15.5703125" style="236" customWidth="1"/>
    <col min="3847" max="3847" width="14.5703125" style="236" customWidth="1"/>
    <col min="3848" max="3849" width="13.7109375" style="236" customWidth="1"/>
    <col min="3850" max="3851" width="0" style="236" hidden="1" customWidth="1"/>
    <col min="3852" max="3853" width="11.85546875" style="236" customWidth="1"/>
    <col min="3854" max="4096" width="8.85546875" style="236"/>
    <col min="4097" max="4097" width="18.7109375" style="236" bestFit="1" customWidth="1"/>
    <col min="4098" max="4098" width="17.28515625" style="236" customWidth="1"/>
    <col min="4099" max="4099" width="13.7109375" style="236" customWidth="1"/>
    <col min="4100" max="4100" width="15.28515625" style="236" customWidth="1"/>
    <col min="4101" max="4101" width="13.7109375" style="236" customWidth="1"/>
    <col min="4102" max="4102" width="15.5703125" style="236" customWidth="1"/>
    <col min="4103" max="4103" width="14.5703125" style="236" customWidth="1"/>
    <col min="4104" max="4105" width="13.7109375" style="236" customWidth="1"/>
    <col min="4106" max="4107" width="0" style="236" hidden="1" customWidth="1"/>
    <col min="4108" max="4109" width="11.85546875" style="236" customWidth="1"/>
    <col min="4110" max="4352" width="8.85546875" style="236"/>
    <col min="4353" max="4353" width="18.7109375" style="236" bestFit="1" customWidth="1"/>
    <col min="4354" max="4354" width="17.28515625" style="236" customWidth="1"/>
    <col min="4355" max="4355" width="13.7109375" style="236" customWidth="1"/>
    <col min="4356" max="4356" width="15.28515625" style="236" customWidth="1"/>
    <col min="4357" max="4357" width="13.7109375" style="236" customWidth="1"/>
    <col min="4358" max="4358" width="15.5703125" style="236" customWidth="1"/>
    <col min="4359" max="4359" width="14.5703125" style="236" customWidth="1"/>
    <col min="4360" max="4361" width="13.7109375" style="236" customWidth="1"/>
    <col min="4362" max="4363" width="0" style="236" hidden="1" customWidth="1"/>
    <col min="4364" max="4365" width="11.85546875" style="236" customWidth="1"/>
    <col min="4366" max="4608" width="8.85546875" style="236"/>
    <col min="4609" max="4609" width="18.7109375" style="236" bestFit="1" customWidth="1"/>
    <col min="4610" max="4610" width="17.28515625" style="236" customWidth="1"/>
    <col min="4611" max="4611" width="13.7109375" style="236" customWidth="1"/>
    <col min="4612" max="4612" width="15.28515625" style="236" customWidth="1"/>
    <col min="4613" max="4613" width="13.7109375" style="236" customWidth="1"/>
    <col min="4614" max="4614" width="15.5703125" style="236" customWidth="1"/>
    <col min="4615" max="4615" width="14.5703125" style="236" customWidth="1"/>
    <col min="4616" max="4617" width="13.7109375" style="236" customWidth="1"/>
    <col min="4618" max="4619" width="0" style="236" hidden="1" customWidth="1"/>
    <col min="4620" max="4621" width="11.85546875" style="236" customWidth="1"/>
    <col min="4622" max="4864" width="8.85546875" style="236"/>
    <col min="4865" max="4865" width="18.7109375" style="236" bestFit="1" customWidth="1"/>
    <col min="4866" max="4866" width="17.28515625" style="236" customWidth="1"/>
    <col min="4867" max="4867" width="13.7109375" style="236" customWidth="1"/>
    <col min="4868" max="4868" width="15.28515625" style="236" customWidth="1"/>
    <col min="4869" max="4869" width="13.7109375" style="236" customWidth="1"/>
    <col min="4870" max="4870" width="15.5703125" style="236" customWidth="1"/>
    <col min="4871" max="4871" width="14.5703125" style="236" customWidth="1"/>
    <col min="4872" max="4873" width="13.7109375" style="236" customWidth="1"/>
    <col min="4874" max="4875" width="0" style="236" hidden="1" customWidth="1"/>
    <col min="4876" max="4877" width="11.85546875" style="236" customWidth="1"/>
    <col min="4878" max="5120" width="8.85546875" style="236"/>
    <col min="5121" max="5121" width="18.7109375" style="236" bestFit="1" customWidth="1"/>
    <col min="5122" max="5122" width="17.28515625" style="236" customWidth="1"/>
    <col min="5123" max="5123" width="13.7109375" style="236" customWidth="1"/>
    <col min="5124" max="5124" width="15.28515625" style="236" customWidth="1"/>
    <col min="5125" max="5125" width="13.7109375" style="236" customWidth="1"/>
    <col min="5126" max="5126" width="15.5703125" style="236" customWidth="1"/>
    <col min="5127" max="5127" width="14.5703125" style="236" customWidth="1"/>
    <col min="5128" max="5129" width="13.7109375" style="236" customWidth="1"/>
    <col min="5130" max="5131" width="0" style="236" hidden="1" customWidth="1"/>
    <col min="5132" max="5133" width="11.85546875" style="236" customWidth="1"/>
    <col min="5134" max="5376" width="8.85546875" style="236"/>
    <col min="5377" max="5377" width="18.7109375" style="236" bestFit="1" customWidth="1"/>
    <col min="5378" max="5378" width="17.28515625" style="236" customWidth="1"/>
    <col min="5379" max="5379" width="13.7109375" style="236" customWidth="1"/>
    <col min="5380" max="5380" width="15.28515625" style="236" customWidth="1"/>
    <col min="5381" max="5381" width="13.7109375" style="236" customWidth="1"/>
    <col min="5382" max="5382" width="15.5703125" style="236" customWidth="1"/>
    <col min="5383" max="5383" width="14.5703125" style="236" customWidth="1"/>
    <col min="5384" max="5385" width="13.7109375" style="236" customWidth="1"/>
    <col min="5386" max="5387" width="0" style="236" hidden="1" customWidth="1"/>
    <col min="5388" max="5389" width="11.85546875" style="236" customWidth="1"/>
    <col min="5390" max="5632" width="8.85546875" style="236"/>
    <col min="5633" max="5633" width="18.7109375" style="236" bestFit="1" customWidth="1"/>
    <col min="5634" max="5634" width="17.28515625" style="236" customWidth="1"/>
    <col min="5635" max="5635" width="13.7109375" style="236" customWidth="1"/>
    <col min="5636" max="5636" width="15.28515625" style="236" customWidth="1"/>
    <col min="5637" max="5637" width="13.7109375" style="236" customWidth="1"/>
    <col min="5638" max="5638" width="15.5703125" style="236" customWidth="1"/>
    <col min="5639" max="5639" width="14.5703125" style="236" customWidth="1"/>
    <col min="5640" max="5641" width="13.7109375" style="236" customWidth="1"/>
    <col min="5642" max="5643" width="0" style="236" hidden="1" customWidth="1"/>
    <col min="5644" max="5645" width="11.85546875" style="236" customWidth="1"/>
    <col min="5646" max="5888" width="8.85546875" style="236"/>
    <col min="5889" max="5889" width="18.7109375" style="236" bestFit="1" customWidth="1"/>
    <col min="5890" max="5890" width="17.28515625" style="236" customWidth="1"/>
    <col min="5891" max="5891" width="13.7109375" style="236" customWidth="1"/>
    <col min="5892" max="5892" width="15.28515625" style="236" customWidth="1"/>
    <col min="5893" max="5893" width="13.7109375" style="236" customWidth="1"/>
    <col min="5894" max="5894" width="15.5703125" style="236" customWidth="1"/>
    <col min="5895" max="5895" width="14.5703125" style="236" customWidth="1"/>
    <col min="5896" max="5897" width="13.7109375" style="236" customWidth="1"/>
    <col min="5898" max="5899" width="0" style="236" hidden="1" customWidth="1"/>
    <col min="5900" max="5901" width="11.85546875" style="236" customWidth="1"/>
    <col min="5902" max="6144" width="8.85546875" style="236"/>
    <col min="6145" max="6145" width="18.7109375" style="236" bestFit="1" customWidth="1"/>
    <col min="6146" max="6146" width="17.28515625" style="236" customWidth="1"/>
    <col min="6147" max="6147" width="13.7109375" style="236" customWidth="1"/>
    <col min="6148" max="6148" width="15.28515625" style="236" customWidth="1"/>
    <col min="6149" max="6149" width="13.7109375" style="236" customWidth="1"/>
    <col min="6150" max="6150" width="15.5703125" style="236" customWidth="1"/>
    <col min="6151" max="6151" width="14.5703125" style="236" customWidth="1"/>
    <col min="6152" max="6153" width="13.7109375" style="236" customWidth="1"/>
    <col min="6154" max="6155" width="0" style="236" hidden="1" customWidth="1"/>
    <col min="6156" max="6157" width="11.85546875" style="236" customWidth="1"/>
    <col min="6158" max="6400" width="8.85546875" style="236"/>
    <col min="6401" max="6401" width="18.7109375" style="236" bestFit="1" customWidth="1"/>
    <col min="6402" max="6402" width="17.28515625" style="236" customWidth="1"/>
    <col min="6403" max="6403" width="13.7109375" style="236" customWidth="1"/>
    <col min="6404" max="6404" width="15.28515625" style="236" customWidth="1"/>
    <col min="6405" max="6405" width="13.7109375" style="236" customWidth="1"/>
    <col min="6406" max="6406" width="15.5703125" style="236" customWidth="1"/>
    <col min="6407" max="6407" width="14.5703125" style="236" customWidth="1"/>
    <col min="6408" max="6409" width="13.7109375" style="236" customWidth="1"/>
    <col min="6410" max="6411" width="0" style="236" hidden="1" customWidth="1"/>
    <col min="6412" max="6413" width="11.85546875" style="236" customWidth="1"/>
    <col min="6414" max="6656" width="8.85546875" style="236"/>
    <col min="6657" max="6657" width="18.7109375" style="236" bestFit="1" customWidth="1"/>
    <col min="6658" max="6658" width="17.28515625" style="236" customWidth="1"/>
    <col min="6659" max="6659" width="13.7109375" style="236" customWidth="1"/>
    <col min="6660" max="6660" width="15.28515625" style="236" customWidth="1"/>
    <col min="6661" max="6661" width="13.7109375" style="236" customWidth="1"/>
    <col min="6662" max="6662" width="15.5703125" style="236" customWidth="1"/>
    <col min="6663" max="6663" width="14.5703125" style="236" customWidth="1"/>
    <col min="6664" max="6665" width="13.7109375" style="236" customWidth="1"/>
    <col min="6666" max="6667" width="0" style="236" hidden="1" customWidth="1"/>
    <col min="6668" max="6669" width="11.85546875" style="236" customWidth="1"/>
    <col min="6670" max="6912" width="8.85546875" style="236"/>
    <col min="6913" max="6913" width="18.7109375" style="236" bestFit="1" customWidth="1"/>
    <col min="6914" max="6914" width="17.28515625" style="236" customWidth="1"/>
    <col min="6915" max="6915" width="13.7109375" style="236" customWidth="1"/>
    <col min="6916" max="6916" width="15.28515625" style="236" customWidth="1"/>
    <col min="6917" max="6917" width="13.7109375" style="236" customWidth="1"/>
    <col min="6918" max="6918" width="15.5703125" style="236" customWidth="1"/>
    <col min="6919" max="6919" width="14.5703125" style="236" customWidth="1"/>
    <col min="6920" max="6921" width="13.7109375" style="236" customWidth="1"/>
    <col min="6922" max="6923" width="0" style="236" hidden="1" customWidth="1"/>
    <col min="6924" max="6925" width="11.85546875" style="236" customWidth="1"/>
    <col min="6926" max="7168" width="8.85546875" style="236"/>
    <col min="7169" max="7169" width="18.7109375" style="236" bestFit="1" customWidth="1"/>
    <col min="7170" max="7170" width="17.28515625" style="236" customWidth="1"/>
    <col min="7171" max="7171" width="13.7109375" style="236" customWidth="1"/>
    <col min="7172" max="7172" width="15.28515625" style="236" customWidth="1"/>
    <col min="7173" max="7173" width="13.7109375" style="236" customWidth="1"/>
    <col min="7174" max="7174" width="15.5703125" style="236" customWidth="1"/>
    <col min="7175" max="7175" width="14.5703125" style="236" customWidth="1"/>
    <col min="7176" max="7177" width="13.7109375" style="236" customWidth="1"/>
    <col min="7178" max="7179" width="0" style="236" hidden="1" customWidth="1"/>
    <col min="7180" max="7181" width="11.85546875" style="236" customWidth="1"/>
    <col min="7182" max="7424" width="8.85546875" style="236"/>
    <col min="7425" max="7425" width="18.7109375" style="236" bestFit="1" customWidth="1"/>
    <col min="7426" max="7426" width="17.28515625" style="236" customWidth="1"/>
    <col min="7427" max="7427" width="13.7109375" style="236" customWidth="1"/>
    <col min="7428" max="7428" width="15.28515625" style="236" customWidth="1"/>
    <col min="7429" max="7429" width="13.7109375" style="236" customWidth="1"/>
    <col min="7430" max="7430" width="15.5703125" style="236" customWidth="1"/>
    <col min="7431" max="7431" width="14.5703125" style="236" customWidth="1"/>
    <col min="7432" max="7433" width="13.7109375" style="236" customWidth="1"/>
    <col min="7434" max="7435" width="0" style="236" hidden="1" customWidth="1"/>
    <col min="7436" max="7437" width="11.85546875" style="236" customWidth="1"/>
    <col min="7438" max="7680" width="8.85546875" style="236"/>
    <col min="7681" max="7681" width="18.7109375" style="236" bestFit="1" customWidth="1"/>
    <col min="7682" max="7682" width="17.28515625" style="236" customWidth="1"/>
    <col min="7683" max="7683" width="13.7109375" style="236" customWidth="1"/>
    <col min="7684" max="7684" width="15.28515625" style="236" customWidth="1"/>
    <col min="7685" max="7685" width="13.7109375" style="236" customWidth="1"/>
    <col min="7686" max="7686" width="15.5703125" style="236" customWidth="1"/>
    <col min="7687" max="7687" width="14.5703125" style="236" customWidth="1"/>
    <col min="7688" max="7689" width="13.7109375" style="236" customWidth="1"/>
    <col min="7690" max="7691" width="0" style="236" hidden="1" customWidth="1"/>
    <col min="7692" max="7693" width="11.85546875" style="236" customWidth="1"/>
    <col min="7694" max="7936" width="8.85546875" style="236"/>
    <col min="7937" max="7937" width="18.7109375" style="236" bestFit="1" customWidth="1"/>
    <col min="7938" max="7938" width="17.28515625" style="236" customWidth="1"/>
    <col min="7939" max="7939" width="13.7109375" style="236" customWidth="1"/>
    <col min="7940" max="7940" width="15.28515625" style="236" customWidth="1"/>
    <col min="7941" max="7941" width="13.7109375" style="236" customWidth="1"/>
    <col min="7942" max="7942" width="15.5703125" style="236" customWidth="1"/>
    <col min="7943" max="7943" width="14.5703125" style="236" customWidth="1"/>
    <col min="7944" max="7945" width="13.7109375" style="236" customWidth="1"/>
    <col min="7946" max="7947" width="0" style="236" hidden="1" customWidth="1"/>
    <col min="7948" max="7949" width="11.85546875" style="236" customWidth="1"/>
    <col min="7950" max="8192" width="8.85546875" style="236"/>
    <col min="8193" max="8193" width="18.7109375" style="236" bestFit="1" customWidth="1"/>
    <col min="8194" max="8194" width="17.28515625" style="236" customWidth="1"/>
    <col min="8195" max="8195" width="13.7109375" style="236" customWidth="1"/>
    <col min="8196" max="8196" width="15.28515625" style="236" customWidth="1"/>
    <col min="8197" max="8197" width="13.7109375" style="236" customWidth="1"/>
    <col min="8198" max="8198" width="15.5703125" style="236" customWidth="1"/>
    <col min="8199" max="8199" width="14.5703125" style="236" customWidth="1"/>
    <col min="8200" max="8201" width="13.7109375" style="236" customWidth="1"/>
    <col min="8202" max="8203" width="0" style="236" hidden="1" customWidth="1"/>
    <col min="8204" max="8205" width="11.85546875" style="236" customWidth="1"/>
    <col min="8206" max="8448" width="8.85546875" style="236"/>
    <col min="8449" max="8449" width="18.7109375" style="236" bestFit="1" customWidth="1"/>
    <col min="8450" max="8450" width="17.28515625" style="236" customWidth="1"/>
    <col min="8451" max="8451" width="13.7109375" style="236" customWidth="1"/>
    <col min="8452" max="8452" width="15.28515625" style="236" customWidth="1"/>
    <col min="8453" max="8453" width="13.7109375" style="236" customWidth="1"/>
    <col min="8454" max="8454" width="15.5703125" style="236" customWidth="1"/>
    <col min="8455" max="8455" width="14.5703125" style="236" customWidth="1"/>
    <col min="8456" max="8457" width="13.7109375" style="236" customWidth="1"/>
    <col min="8458" max="8459" width="0" style="236" hidden="1" customWidth="1"/>
    <col min="8460" max="8461" width="11.85546875" style="236" customWidth="1"/>
    <col min="8462" max="8704" width="8.85546875" style="236"/>
    <col min="8705" max="8705" width="18.7109375" style="236" bestFit="1" customWidth="1"/>
    <col min="8706" max="8706" width="17.28515625" style="236" customWidth="1"/>
    <col min="8707" max="8707" width="13.7109375" style="236" customWidth="1"/>
    <col min="8708" max="8708" width="15.28515625" style="236" customWidth="1"/>
    <col min="8709" max="8709" width="13.7109375" style="236" customWidth="1"/>
    <col min="8710" max="8710" width="15.5703125" style="236" customWidth="1"/>
    <col min="8711" max="8711" width="14.5703125" style="236" customWidth="1"/>
    <col min="8712" max="8713" width="13.7109375" style="236" customWidth="1"/>
    <col min="8714" max="8715" width="0" style="236" hidden="1" customWidth="1"/>
    <col min="8716" max="8717" width="11.85546875" style="236" customWidth="1"/>
    <col min="8718" max="8960" width="8.85546875" style="236"/>
    <col min="8961" max="8961" width="18.7109375" style="236" bestFit="1" customWidth="1"/>
    <col min="8962" max="8962" width="17.28515625" style="236" customWidth="1"/>
    <col min="8963" max="8963" width="13.7109375" style="236" customWidth="1"/>
    <col min="8964" max="8964" width="15.28515625" style="236" customWidth="1"/>
    <col min="8965" max="8965" width="13.7109375" style="236" customWidth="1"/>
    <col min="8966" max="8966" width="15.5703125" style="236" customWidth="1"/>
    <col min="8967" max="8967" width="14.5703125" style="236" customWidth="1"/>
    <col min="8968" max="8969" width="13.7109375" style="236" customWidth="1"/>
    <col min="8970" max="8971" width="0" style="236" hidden="1" customWidth="1"/>
    <col min="8972" max="8973" width="11.85546875" style="236" customWidth="1"/>
    <col min="8974" max="9216" width="8.85546875" style="236"/>
    <col min="9217" max="9217" width="18.7109375" style="236" bestFit="1" customWidth="1"/>
    <col min="9218" max="9218" width="17.28515625" style="236" customWidth="1"/>
    <col min="9219" max="9219" width="13.7109375" style="236" customWidth="1"/>
    <col min="9220" max="9220" width="15.28515625" style="236" customWidth="1"/>
    <col min="9221" max="9221" width="13.7109375" style="236" customWidth="1"/>
    <col min="9222" max="9222" width="15.5703125" style="236" customWidth="1"/>
    <col min="9223" max="9223" width="14.5703125" style="236" customWidth="1"/>
    <col min="9224" max="9225" width="13.7109375" style="236" customWidth="1"/>
    <col min="9226" max="9227" width="0" style="236" hidden="1" customWidth="1"/>
    <col min="9228" max="9229" width="11.85546875" style="236" customWidth="1"/>
    <col min="9230" max="9472" width="8.85546875" style="236"/>
    <col min="9473" max="9473" width="18.7109375" style="236" bestFit="1" customWidth="1"/>
    <col min="9474" max="9474" width="17.28515625" style="236" customWidth="1"/>
    <col min="9475" max="9475" width="13.7109375" style="236" customWidth="1"/>
    <col min="9476" max="9476" width="15.28515625" style="236" customWidth="1"/>
    <col min="9477" max="9477" width="13.7109375" style="236" customWidth="1"/>
    <col min="9478" max="9478" width="15.5703125" style="236" customWidth="1"/>
    <col min="9479" max="9479" width="14.5703125" style="236" customWidth="1"/>
    <col min="9480" max="9481" width="13.7109375" style="236" customWidth="1"/>
    <col min="9482" max="9483" width="0" style="236" hidden="1" customWidth="1"/>
    <col min="9484" max="9485" width="11.85546875" style="236" customWidth="1"/>
    <col min="9486" max="9728" width="8.85546875" style="236"/>
    <col min="9729" max="9729" width="18.7109375" style="236" bestFit="1" customWidth="1"/>
    <col min="9730" max="9730" width="17.28515625" style="236" customWidth="1"/>
    <col min="9731" max="9731" width="13.7109375" style="236" customWidth="1"/>
    <col min="9732" max="9732" width="15.28515625" style="236" customWidth="1"/>
    <col min="9733" max="9733" width="13.7109375" style="236" customWidth="1"/>
    <col min="9734" max="9734" width="15.5703125" style="236" customWidth="1"/>
    <col min="9735" max="9735" width="14.5703125" style="236" customWidth="1"/>
    <col min="9736" max="9737" width="13.7109375" style="236" customWidth="1"/>
    <col min="9738" max="9739" width="0" style="236" hidden="1" customWidth="1"/>
    <col min="9740" max="9741" width="11.85546875" style="236" customWidth="1"/>
    <col min="9742" max="9984" width="8.85546875" style="236"/>
    <col min="9985" max="9985" width="18.7109375" style="236" bestFit="1" customWidth="1"/>
    <col min="9986" max="9986" width="17.28515625" style="236" customWidth="1"/>
    <col min="9987" max="9987" width="13.7109375" style="236" customWidth="1"/>
    <col min="9988" max="9988" width="15.28515625" style="236" customWidth="1"/>
    <col min="9989" max="9989" width="13.7109375" style="236" customWidth="1"/>
    <col min="9990" max="9990" width="15.5703125" style="236" customWidth="1"/>
    <col min="9991" max="9991" width="14.5703125" style="236" customWidth="1"/>
    <col min="9992" max="9993" width="13.7109375" style="236" customWidth="1"/>
    <col min="9994" max="9995" width="0" style="236" hidden="1" customWidth="1"/>
    <col min="9996" max="9997" width="11.85546875" style="236" customWidth="1"/>
    <col min="9998" max="10240" width="8.85546875" style="236"/>
    <col min="10241" max="10241" width="18.7109375" style="236" bestFit="1" customWidth="1"/>
    <col min="10242" max="10242" width="17.28515625" style="236" customWidth="1"/>
    <col min="10243" max="10243" width="13.7109375" style="236" customWidth="1"/>
    <col min="10244" max="10244" width="15.28515625" style="236" customWidth="1"/>
    <col min="10245" max="10245" width="13.7109375" style="236" customWidth="1"/>
    <col min="10246" max="10246" width="15.5703125" style="236" customWidth="1"/>
    <col min="10247" max="10247" width="14.5703125" style="236" customWidth="1"/>
    <col min="10248" max="10249" width="13.7109375" style="236" customWidth="1"/>
    <col min="10250" max="10251" width="0" style="236" hidden="1" customWidth="1"/>
    <col min="10252" max="10253" width="11.85546875" style="236" customWidth="1"/>
    <col min="10254" max="10496" width="8.85546875" style="236"/>
    <col min="10497" max="10497" width="18.7109375" style="236" bestFit="1" customWidth="1"/>
    <col min="10498" max="10498" width="17.28515625" style="236" customWidth="1"/>
    <col min="10499" max="10499" width="13.7109375" style="236" customWidth="1"/>
    <col min="10500" max="10500" width="15.28515625" style="236" customWidth="1"/>
    <col min="10501" max="10501" width="13.7109375" style="236" customWidth="1"/>
    <col min="10502" max="10502" width="15.5703125" style="236" customWidth="1"/>
    <col min="10503" max="10503" width="14.5703125" style="236" customWidth="1"/>
    <col min="10504" max="10505" width="13.7109375" style="236" customWidth="1"/>
    <col min="10506" max="10507" width="0" style="236" hidden="1" customWidth="1"/>
    <col min="10508" max="10509" width="11.85546875" style="236" customWidth="1"/>
    <col min="10510" max="10752" width="8.85546875" style="236"/>
    <col min="10753" max="10753" width="18.7109375" style="236" bestFit="1" customWidth="1"/>
    <col min="10754" max="10754" width="17.28515625" style="236" customWidth="1"/>
    <col min="10755" max="10755" width="13.7109375" style="236" customWidth="1"/>
    <col min="10756" max="10756" width="15.28515625" style="236" customWidth="1"/>
    <col min="10757" max="10757" width="13.7109375" style="236" customWidth="1"/>
    <col min="10758" max="10758" width="15.5703125" style="236" customWidth="1"/>
    <col min="10759" max="10759" width="14.5703125" style="236" customWidth="1"/>
    <col min="10760" max="10761" width="13.7109375" style="236" customWidth="1"/>
    <col min="10762" max="10763" width="0" style="236" hidden="1" customWidth="1"/>
    <col min="10764" max="10765" width="11.85546875" style="236" customWidth="1"/>
    <col min="10766" max="11008" width="8.85546875" style="236"/>
    <col min="11009" max="11009" width="18.7109375" style="236" bestFit="1" customWidth="1"/>
    <col min="11010" max="11010" width="17.28515625" style="236" customWidth="1"/>
    <col min="11011" max="11011" width="13.7109375" style="236" customWidth="1"/>
    <col min="11012" max="11012" width="15.28515625" style="236" customWidth="1"/>
    <col min="11013" max="11013" width="13.7109375" style="236" customWidth="1"/>
    <col min="11014" max="11014" width="15.5703125" style="236" customWidth="1"/>
    <col min="11015" max="11015" width="14.5703125" style="236" customWidth="1"/>
    <col min="11016" max="11017" width="13.7109375" style="236" customWidth="1"/>
    <col min="11018" max="11019" width="0" style="236" hidden="1" customWidth="1"/>
    <col min="11020" max="11021" width="11.85546875" style="236" customWidth="1"/>
    <col min="11022" max="11264" width="8.85546875" style="236"/>
    <col min="11265" max="11265" width="18.7109375" style="236" bestFit="1" customWidth="1"/>
    <col min="11266" max="11266" width="17.28515625" style="236" customWidth="1"/>
    <col min="11267" max="11267" width="13.7109375" style="236" customWidth="1"/>
    <col min="11268" max="11268" width="15.28515625" style="236" customWidth="1"/>
    <col min="11269" max="11269" width="13.7109375" style="236" customWidth="1"/>
    <col min="11270" max="11270" width="15.5703125" style="236" customWidth="1"/>
    <col min="11271" max="11271" width="14.5703125" style="236" customWidth="1"/>
    <col min="11272" max="11273" width="13.7109375" style="236" customWidth="1"/>
    <col min="11274" max="11275" width="0" style="236" hidden="1" customWidth="1"/>
    <col min="11276" max="11277" width="11.85546875" style="236" customWidth="1"/>
    <col min="11278" max="11520" width="8.85546875" style="236"/>
    <col min="11521" max="11521" width="18.7109375" style="236" bestFit="1" customWidth="1"/>
    <col min="11522" max="11522" width="17.28515625" style="236" customWidth="1"/>
    <col min="11523" max="11523" width="13.7109375" style="236" customWidth="1"/>
    <col min="11524" max="11524" width="15.28515625" style="236" customWidth="1"/>
    <col min="11525" max="11525" width="13.7109375" style="236" customWidth="1"/>
    <col min="11526" max="11526" width="15.5703125" style="236" customWidth="1"/>
    <col min="11527" max="11527" width="14.5703125" style="236" customWidth="1"/>
    <col min="11528" max="11529" width="13.7109375" style="236" customWidth="1"/>
    <col min="11530" max="11531" width="0" style="236" hidden="1" customWidth="1"/>
    <col min="11532" max="11533" width="11.85546875" style="236" customWidth="1"/>
    <col min="11534" max="11776" width="8.85546875" style="236"/>
    <col min="11777" max="11777" width="18.7109375" style="236" bestFit="1" customWidth="1"/>
    <col min="11778" max="11778" width="17.28515625" style="236" customWidth="1"/>
    <col min="11779" max="11779" width="13.7109375" style="236" customWidth="1"/>
    <col min="11780" max="11780" width="15.28515625" style="236" customWidth="1"/>
    <col min="11781" max="11781" width="13.7109375" style="236" customWidth="1"/>
    <col min="11782" max="11782" width="15.5703125" style="236" customWidth="1"/>
    <col min="11783" max="11783" width="14.5703125" style="236" customWidth="1"/>
    <col min="11784" max="11785" width="13.7109375" style="236" customWidth="1"/>
    <col min="11786" max="11787" width="0" style="236" hidden="1" customWidth="1"/>
    <col min="11788" max="11789" width="11.85546875" style="236" customWidth="1"/>
    <col min="11790" max="12032" width="8.85546875" style="236"/>
    <col min="12033" max="12033" width="18.7109375" style="236" bestFit="1" customWidth="1"/>
    <col min="12034" max="12034" width="17.28515625" style="236" customWidth="1"/>
    <col min="12035" max="12035" width="13.7109375" style="236" customWidth="1"/>
    <col min="12036" max="12036" width="15.28515625" style="236" customWidth="1"/>
    <col min="12037" max="12037" width="13.7109375" style="236" customWidth="1"/>
    <col min="12038" max="12038" width="15.5703125" style="236" customWidth="1"/>
    <col min="12039" max="12039" width="14.5703125" style="236" customWidth="1"/>
    <col min="12040" max="12041" width="13.7109375" style="236" customWidth="1"/>
    <col min="12042" max="12043" width="0" style="236" hidden="1" customWidth="1"/>
    <col min="12044" max="12045" width="11.85546875" style="236" customWidth="1"/>
    <col min="12046" max="12288" width="8.85546875" style="236"/>
    <col min="12289" max="12289" width="18.7109375" style="236" bestFit="1" customWidth="1"/>
    <col min="12290" max="12290" width="17.28515625" style="236" customWidth="1"/>
    <col min="12291" max="12291" width="13.7109375" style="236" customWidth="1"/>
    <col min="12292" max="12292" width="15.28515625" style="236" customWidth="1"/>
    <col min="12293" max="12293" width="13.7109375" style="236" customWidth="1"/>
    <col min="12294" max="12294" width="15.5703125" style="236" customWidth="1"/>
    <col min="12295" max="12295" width="14.5703125" style="236" customWidth="1"/>
    <col min="12296" max="12297" width="13.7109375" style="236" customWidth="1"/>
    <col min="12298" max="12299" width="0" style="236" hidden="1" customWidth="1"/>
    <col min="12300" max="12301" width="11.85546875" style="236" customWidth="1"/>
    <col min="12302" max="12544" width="8.85546875" style="236"/>
    <col min="12545" max="12545" width="18.7109375" style="236" bestFit="1" customWidth="1"/>
    <col min="12546" max="12546" width="17.28515625" style="236" customWidth="1"/>
    <col min="12547" max="12547" width="13.7109375" style="236" customWidth="1"/>
    <col min="12548" max="12548" width="15.28515625" style="236" customWidth="1"/>
    <col min="12549" max="12549" width="13.7109375" style="236" customWidth="1"/>
    <col min="12550" max="12550" width="15.5703125" style="236" customWidth="1"/>
    <col min="12551" max="12551" width="14.5703125" style="236" customWidth="1"/>
    <col min="12552" max="12553" width="13.7109375" style="236" customWidth="1"/>
    <col min="12554" max="12555" width="0" style="236" hidden="1" customWidth="1"/>
    <col min="12556" max="12557" width="11.85546875" style="236" customWidth="1"/>
    <col min="12558" max="12800" width="8.85546875" style="236"/>
    <col min="12801" max="12801" width="18.7109375" style="236" bestFit="1" customWidth="1"/>
    <col min="12802" max="12802" width="17.28515625" style="236" customWidth="1"/>
    <col min="12803" max="12803" width="13.7109375" style="236" customWidth="1"/>
    <col min="12804" max="12804" width="15.28515625" style="236" customWidth="1"/>
    <col min="12805" max="12805" width="13.7109375" style="236" customWidth="1"/>
    <col min="12806" max="12806" width="15.5703125" style="236" customWidth="1"/>
    <col min="12807" max="12807" width="14.5703125" style="236" customWidth="1"/>
    <col min="12808" max="12809" width="13.7109375" style="236" customWidth="1"/>
    <col min="12810" max="12811" width="0" style="236" hidden="1" customWidth="1"/>
    <col min="12812" max="12813" width="11.85546875" style="236" customWidth="1"/>
    <col min="12814" max="13056" width="8.85546875" style="236"/>
    <col min="13057" max="13057" width="18.7109375" style="236" bestFit="1" customWidth="1"/>
    <col min="13058" max="13058" width="17.28515625" style="236" customWidth="1"/>
    <col min="13059" max="13059" width="13.7109375" style="236" customWidth="1"/>
    <col min="13060" max="13060" width="15.28515625" style="236" customWidth="1"/>
    <col min="13061" max="13061" width="13.7109375" style="236" customWidth="1"/>
    <col min="13062" max="13062" width="15.5703125" style="236" customWidth="1"/>
    <col min="13063" max="13063" width="14.5703125" style="236" customWidth="1"/>
    <col min="13064" max="13065" width="13.7109375" style="236" customWidth="1"/>
    <col min="13066" max="13067" width="0" style="236" hidden="1" customWidth="1"/>
    <col min="13068" max="13069" width="11.85546875" style="236" customWidth="1"/>
    <col min="13070" max="13312" width="8.85546875" style="236"/>
    <col min="13313" max="13313" width="18.7109375" style="236" bestFit="1" customWidth="1"/>
    <col min="13314" max="13314" width="17.28515625" style="236" customWidth="1"/>
    <col min="13315" max="13315" width="13.7109375" style="236" customWidth="1"/>
    <col min="13316" max="13316" width="15.28515625" style="236" customWidth="1"/>
    <col min="13317" max="13317" width="13.7109375" style="236" customWidth="1"/>
    <col min="13318" max="13318" width="15.5703125" style="236" customWidth="1"/>
    <col min="13319" max="13319" width="14.5703125" style="236" customWidth="1"/>
    <col min="13320" max="13321" width="13.7109375" style="236" customWidth="1"/>
    <col min="13322" max="13323" width="0" style="236" hidden="1" customWidth="1"/>
    <col min="13324" max="13325" width="11.85546875" style="236" customWidth="1"/>
    <col min="13326" max="13568" width="8.85546875" style="236"/>
    <col min="13569" max="13569" width="18.7109375" style="236" bestFit="1" customWidth="1"/>
    <col min="13570" max="13570" width="17.28515625" style="236" customWidth="1"/>
    <col min="13571" max="13571" width="13.7109375" style="236" customWidth="1"/>
    <col min="13572" max="13572" width="15.28515625" style="236" customWidth="1"/>
    <col min="13573" max="13573" width="13.7109375" style="236" customWidth="1"/>
    <col min="13574" max="13574" width="15.5703125" style="236" customWidth="1"/>
    <col min="13575" max="13575" width="14.5703125" style="236" customWidth="1"/>
    <col min="13576" max="13577" width="13.7109375" style="236" customWidth="1"/>
    <col min="13578" max="13579" width="0" style="236" hidden="1" customWidth="1"/>
    <col min="13580" max="13581" width="11.85546875" style="236" customWidth="1"/>
    <col min="13582" max="13824" width="8.85546875" style="236"/>
    <col min="13825" max="13825" width="18.7109375" style="236" bestFit="1" customWidth="1"/>
    <col min="13826" max="13826" width="17.28515625" style="236" customWidth="1"/>
    <col min="13827" max="13827" width="13.7109375" style="236" customWidth="1"/>
    <col min="13828" max="13828" width="15.28515625" style="236" customWidth="1"/>
    <col min="13829" max="13829" width="13.7109375" style="236" customWidth="1"/>
    <col min="13830" max="13830" width="15.5703125" style="236" customWidth="1"/>
    <col min="13831" max="13831" width="14.5703125" style="236" customWidth="1"/>
    <col min="13832" max="13833" width="13.7109375" style="236" customWidth="1"/>
    <col min="13834" max="13835" width="0" style="236" hidden="1" customWidth="1"/>
    <col min="13836" max="13837" width="11.85546875" style="236" customWidth="1"/>
    <col min="13838" max="14080" width="8.85546875" style="236"/>
    <col min="14081" max="14081" width="18.7109375" style="236" bestFit="1" customWidth="1"/>
    <col min="14082" max="14082" width="17.28515625" style="236" customWidth="1"/>
    <col min="14083" max="14083" width="13.7109375" style="236" customWidth="1"/>
    <col min="14084" max="14084" width="15.28515625" style="236" customWidth="1"/>
    <col min="14085" max="14085" width="13.7109375" style="236" customWidth="1"/>
    <col min="14086" max="14086" width="15.5703125" style="236" customWidth="1"/>
    <col min="14087" max="14087" width="14.5703125" style="236" customWidth="1"/>
    <col min="14088" max="14089" width="13.7109375" style="236" customWidth="1"/>
    <col min="14090" max="14091" width="0" style="236" hidden="1" customWidth="1"/>
    <col min="14092" max="14093" width="11.85546875" style="236" customWidth="1"/>
    <col min="14094" max="14336" width="8.85546875" style="236"/>
    <col min="14337" max="14337" width="18.7109375" style="236" bestFit="1" customWidth="1"/>
    <col min="14338" max="14338" width="17.28515625" style="236" customWidth="1"/>
    <col min="14339" max="14339" width="13.7109375" style="236" customWidth="1"/>
    <col min="14340" max="14340" width="15.28515625" style="236" customWidth="1"/>
    <col min="14341" max="14341" width="13.7109375" style="236" customWidth="1"/>
    <col min="14342" max="14342" width="15.5703125" style="236" customWidth="1"/>
    <col min="14343" max="14343" width="14.5703125" style="236" customWidth="1"/>
    <col min="14344" max="14345" width="13.7109375" style="236" customWidth="1"/>
    <col min="14346" max="14347" width="0" style="236" hidden="1" customWidth="1"/>
    <col min="14348" max="14349" width="11.85546875" style="236" customWidth="1"/>
    <col min="14350" max="14592" width="8.85546875" style="236"/>
    <col min="14593" max="14593" width="18.7109375" style="236" bestFit="1" customWidth="1"/>
    <col min="14594" max="14594" width="17.28515625" style="236" customWidth="1"/>
    <col min="14595" max="14595" width="13.7109375" style="236" customWidth="1"/>
    <col min="14596" max="14596" width="15.28515625" style="236" customWidth="1"/>
    <col min="14597" max="14597" width="13.7109375" style="236" customWidth="1"/>
    <col min="14598" max="14598" width="15.5703125" style="236" customWidth="1"/>
    <col min="14599" max="14599" width="14.5703125" style="236" customWidth="1"/>
    <col min="14600" max="14601" width="13.7109375" style="236" customWidth="1"/>
    <col min="14602" max="14603" width="0" style="236" hidden="1" customWidth="1"/>
    <col min="14604" max="14605" width="11.85546875" style="236" customWidth="1"/>
    <col min="14606" max="14848" width="8.85546875" style="236"/>
    <col min="14849" max="14849" width="18.7109375" style="236" bestFit="1" customWidth="1"/>
    <col min="14850" max="14850" width="17.28515625" style="236" customWidth="1"/>
    <col min="14851" max="14851" width="13.7109375" style="236" customWidth="1"/>
    <col min="14852" max="14852" width="15.28515625" style="236" customWidth="1"/>
    <col min="14853" max="14853" width="13.7109375" style="236" customWidth="1"/>
    <col min="14854" max="14854" width="15.5703125" style="236" customWidth="1"/>
    <col min="14855" max="14855" width="14.5703125" style="236" customWidth="1"/>
    <col min="14856" max="14857" width="13.7109375" style="236" customWidth="1"/>
    <col min="14858" max="14859" width="0" style="236" hidden="1" customWidth="1"/>
    <col min="14860" max="14861" width="11.85546875" style="236" customWidth="1"/>
    <col min="14862" max="15104" width="8.85546875" style="236"/>
    <col min="15105" max="15105" width="18.7109375" style="236" bestFit="1" customWidth="1"/>
    <col min="15106" max="15106" width="17.28515625" style="236" customWidth="1"/>
    <col min="15107" max="15107" width="13.7109375" style="236" customWidth="1"/>
    <col min="15108" max="15108" width="15.28515625" style="236" customWidth="1"/>
    <col min="15109" max="15109" width="13.7109375" style="236" customWidth="1"/>
    <col min="15110" max="15110" width="15.5703125" style="236" customWidth="1"/>
    <col min="15111" max="15111" width="14.5703125" style="236" customWidth="1"/>
    <col min="15112" max="15113" width="13.7109375" style="236" customWidth="1"/>
    <col min="15114" max="15115" width="0" style="236" hidden="1" customWidth="1"/>
    <col min="15116" max="15117" width="11.85546875" style="236" customWidth="1"/>
    <col min="15118" max="15360" width="8.85546875" style="236"/>
    <col min="15361" max="15361" width="18.7109375" style="236" bestFit="1" customWidth="1"/>
    <col min="15362" max="15362" width="17.28515625" style="236" customWidth="1"/>
    <col min="15363" max="15363" width="13.7109375" style="236" customWidth="1"/>
    <col min="15364" max="15364" width="15.28515625" style="236" customWidth="1"/>
    <col min="15365" max="15365" width="13.7109375" style="236" customWidth="1"/>
    <col min="15366" max="15366" width="15.5703125" style="236" customWidth="1"/>
    <col min="15367" max="15367" width="14.5703125" style="236" customWidth="1"/>
    <col min="15368" max="15369" width="13.7109375" style="236" customWidth="1"/>
    <col min="15370" max="15371" width="0" style="236" hidden="1" customWidth="1"/>
    <col min="15372" max="15373" width="11.85546875" style="236" customWidth="1"/>
    <col min="15374" max="15616" width="8.85546875" style="236"/>
    <col min="15617" max="15617" width="18.7109375" style="236" bestFit="1" customWidth="1"/>
    <col min="15618" max="15618" width="17.28515625" style="236" customWidth="1"/>
    <col min="15619" max="15619" width="13.7109375" style="236" customWidth="1"/>
    <col min="15620" max="15620" width="15.28515625" style="236" customWidth="1"/>
    <col min="15621" max="15621" width="13.7109375" style="236" customWidth="1"/>
    <col min="15622" max="15622" width="15.5703125" style="236" customWidth="1"/>
    <col min="15623" max="15623" width="14.5703125" style="236" customWidth="1"/>
    <col min="15624" max="15625" width="13.7109375" style="236" customWidth="1"/>
    <col min="15626" max="15627" width="0" style="236" hidden="1" customWidth="1"/>
    <col min="15628" max="15629" width="11.85546875" style="236" customWidth="1"/>
    <col min="15630" max="15872" width="8.85546875" style="236"/>
    <col min="15873" max="15873" width="18.7109375" style="236" bestFit="1" customWidth="1"/>
    <col min="15874" max="15874" width="17.28515625" style="236" customWidth="1"/>
    <col min="15875" max="15875" width="13.7109375" style="236" customWidth="1"/>
    <col min="15876" max="15876" width="15.28515625" style="236" customWidth="1"/>
    <col min="15877" max="15877" width="13.7109375" style="236" customWidth="1"/>
    <col min="15878" max="15878" width="15.5703125" style="236" customWidth="1"/>
    <col min="15879" max="15879" width="14.5703125" style="236" customWidth="1"/>
    <col min="15880" max="15881" width="13.7109375" style="236" customWidth="1"/>
    <col min="15882" max="15883" width="0" style="236" hidden="1" customWidth="1"/>
    <col min="15884" max="15885" width="11.85546875" style="236" customWidth="1"/>
    <col min="15886" max="16128" width="8.85546875" style="236"/>
    <col min="16129" max="16129" width="18.7109375" style="236" bestFit="1" customWidth="1"/>
    <col min="16130" max="16130" width="17.28515625" style="236" customWidth="1"/>
    <col min="16131" max="16131" width="13.7109375" style="236" customWidth="1"/>
    <col min="16132" max="16132" width="15.28515625" style="236" customWidth="1"/>
    <col min="16133" max="16133" width="13.7109375" style="236" customWidth="1"/>
    <col min="16134" max="16134" width="15.5703125" style="236" customWidth="1"/>
    <col min="16135" max="16135" width="14.5703125" style="236" customWidth="1"/>
    <col min="16136" max="16137" width="13.7109375" style="236" customWidth="1"/>
    <col min="16138" max="16139" width="0" style="236" hidden="1" customWidth="1"/>
    <col min="16140" max="16141" width="11.85546875" style="236" customWidth="1"/>
    <col min="16142" max="16384" width="8.85546875" style="236"/>
  </cols>
  <sheetData>
    <row r="1" spans="1:28" ht="35.1" customHeight="1" x14ac:dyDescent="0.2">
      <c r="A1" s="432" t="s">
        <v>299</v>
      </c>
      <c r="B1" s="433"/>
      <c r="C1" s="433"/>
      <c r="D1" s="433"/>
      <c r="E1" s="433"/>
      <c r="F1" s="433"/>
      <c r="G1" s="433"/>
      <c r="H1" s="433"/>
      <c r="I1" s="433"/>
      <c r="J1" s="433"/>
      <c r="K1" s="434"/>
      <c r="L1" s="441" t="s">
        <v>326</v>
      </c>
      <c r="M1" s="442"/>
    </row>
    <row r="2" spans="1:28" ht="27" customHeight="1" x14ac:dyDescent="0.2">
      <c r="A2" s="435"/>
      <c r="B2" s="436"/>
      <c r="C2" s="436"/>
      <c r="D2" s="436"/>
      <c r="E2" s="436"/>
      <c r="F2" s="436"/>
      <c r="G2" s="436"/>
      <c r="H2" s="436"/>
      <c r="I2" s="436"/>
      <c r="J2" s="436"/>
      <c r="K2" s="437"/>
      <c r="L2" s="443" t="s">
        <v>469</v>
      </c>
      <c r="M2" s="444"/>
    </row>
    <row r="3" spans="1:28" ht="26.25" customHeight="1" thickBot="1" x14ac:dyDescent="0.25">
      <c r="A3" s="438"/>
      <c r="B3" s="439"/>
      <c r="C3" s="439"/>
      <c r="D3" s="439"/>
      <c r="E3" s="439"/>
      <c r="F3" s="439"/>
      <c r="G3" s="439"/>
      <c r="H3" s="439"/>
      <c r="I3" s="439"/>
      <c r="J3" s="439"/>
      <c r="K3" s="440"/>
      <c r="L3" s="445" t="s">
        <v>369</v>
      </c>
      <c r="M3" s="446"/>
    </row>
    <row r="4" spans="1:28" ht="19.5" customHeight="1" x14ac:dyDescent="0.25">
      <c r="A4" s="291"/>
      <c r="B4" s="447" t="s">
        <v>327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</row>
    <row r="5" spans="1:28" s="238" customFormat="1" ht="18" customHeight="1" x14ac:dyDescent="0.25">
      <c r="A5" s="291"/>
      <c r="B5" s="447" t="s">
        <v>328</v>
      </c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</row>
    <row r="6" spans="1:28" s="190" customFormat="1" ht="42.75" customHeight="1" thickBot="1" x14ac:dyDescent="0.3">
      <c r="A6" s="292"/>
      <c r="B6" s="429" t="s">
        <v>302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</row>
    <row r="7" spans="1:28" s="190" customFormat="1" ht="19.5" customHeight="1" thickBot="1" x14ac:dyDescent="0.3">
      <c r="A7" s="577" t="s">
        <v>370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430"/>
      <c r="M7" s="431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</row>
    <row r="8" spans="1:28" s="191" customFormat="1" ht="19.5" customHeight="1" x14ac:dyDescent="0.25">
      <c r="A8" s="578" t="s">
        <v>470</v>
      </c>
      <c r="B8" s="579"/>
      <c r="C8" s="579"/>
      <c r="D8" s="579"/>
      <c r="E8" s="579"/>
      <c r="F8" s="579"/>
      <c r="G8" s="579"/>
      <c r="H8" s="579"/>
      <c r="I8" s="580"/>
      <c r="J8" s="580"/>
      <c r="K8" s="580"/>
      <c r="L8" s="580"/>
      <c r="M8" s="580"/>
      <c r="N8" s="189"/>
    </row>
    <row r="9" spans="1:28" s="190" customFormat="1" ht="30" x14ac:dyDescent="0.25">
      <c r="A9" s="581" t="s">
        <v>329</v>
      </c>
      <c r="B9" s="582" t="s">
        <v>108</v>
      </c>
      <c r="C9" s="582" t="s">
        <v>330</v>
      </c>
      <c r="D9" s="582" t="s">
        <v>356</v>
      </c>
      <c r="E9" s="582" t="s">
        <v>357</v>
      </c>
      <c r="F9" s="582" t="s">
        <v>358</v>
      </c>
      <c r="G9" s="582" t="s">
        <v>368</v>
      </c>
      <c r="H9" s="582" t="s">
        <v>331</v>
      </c>
      <c r="I9" s="583" t="s">
        <v>332</v>
      </c>
      <c r="J9" s="584"/>
      <c r="K9" s="585"/>
      <c r="L9" s="585"/>
      <c r="M9" s="585"/>
      <c r="N9" s="191"/>
    </row>
    <row r="10" spans="1:28" s="191" customFormat="1" ht="18" customHeight="1" x14ac:dyDescent="0.25">
      <c r="A10" s="586" t="s">
        <v>359</v>
      </c>
      <c r="B10" s="587"/>
      <c r="C10" s="587"/>
      <c r="D10" s="587" t="s">
        <v>422</v>
      </c>
      <c r="E10" s="588" t="s">
        <v>471</v>
      </c>
      <c r="F10" s="588" t="s">
        <v>472</v>
      </c>
      <c r="G10" s="588"/>
      <c r="H10" s="587"/>
      <c r="I10" s="589"/>
      <c r="J10" s="584"/>
      <c r="K10" s="585"/>
      <c r="L10" s="585"/>
      <c r="M10" s="585"/>
      <c r="N10" s="190"/>
    </row>
    <row r="11" spans="1:28" s="190" customFormat="1" ht="18" customHeight="1" x14ac:dyDescent="0.25">
      <c r="A11" s="586" t="s">
        <v>307</v>
      </c>
      <c r="B11" s="590" t="s">
        <v>473</v>
      </c>
      <c r="C11" s="590" t="s">
        <v>474</v>
      </c>
      <c r="D11" s="587"/>
      <c r="E11" s="587"/>
      <c r="F11" s="587"/>
      <c r="G11" s="587" t="s">
        <v>475</v>
      </c>
      <c r="H11" s="587" t="s">
        <v>476</v>
      </c>
      <c r="I11" s="589"/>
      <c r="J11" s="584"/>
      <c r="K11" s="585"/>
      <c r="L11" s="585"/>
      <c r="M11" s="585"/>
      <c r="N11" s="191"/>
    </row>
    <row r="12" spans="1:28" s="190" customFormat="1" ht="18" customHeight="1" x14ac:dyDescent="0.25">
      <c r="A12" s="586" t="s">
        <v>307</v>
      </c>
      <c r="B12" s="590" t="s">
        <v>477</v>
      </c>
      <c r="C12" s="590" t="s">
        <v>478</v>
      </c>
      <c r="D12" s="587" t="s">
        <v>479</v>
      </c>
      <c r="E12" s="587"/>
      <c r="F12" s="587"/>
      <c r="G12" s="587" t="s">
        <v>480</v>
      </c>
      <c r="H12" s="587"/>
      <c r="I12" s="589" t="s">
        <v>481</v>
      </c>
      <c r="J12" s="584"/>
      <c r="K12" s="584"/>
      <c r="L12" s="584"/>
      <c r="M12" s="584"/>
    </row>
    <row r="13" spans="1:28" s="190" customFormat="1" ht="18" customHeight="1" x14ac:dyDescent="0.25">
      <c r="A13" s="586" t="s">
        <v>310</v>
      </c>
      <c r="B13" s="590"/>
      <c r="C13" s="590" t="s">
        <v>426</v>
      </c>
      <c r="D13" s="587" t="s">
        <v>482</v>
      </c>
      <c r="E13" s="587" t="s">
        <v>483</v>
      </c>
      <c r="F13" s="587" t="s">
        <v>484</v>
      </c>
      <c r="G13" s="587"/>
      <c r="H13" s="587" t="s">
        <v>485</v>
      </c>
      <c r="I13" s="589"/>
      <c r="J13" s="584"/>
      <c r="K13" s="584"/>
      <c r="L13" s="584"/>
      <c r="M13" s="584"/>
    </row>
    <row r="14" spans="1:28" s="191" customFormat="1" ht="18" customHeight="1" x14ac:dyDescent="0.25">
      <c r="A14" s="586" t="s">
        <v>310</v>
      </c>
      <c r="B14" s="590" t="s">
        <v>401</v>
      </c>
      <c r="C14" s="590"/>
      <c r="D14" s="587" t="s">
        <v>486</v>
      </c>
      <c r="E14" s="587"/>
      <c r="F14" s="587" t="s">
        <v>487</v>
      </c>
      <c r="G14" s="587"/>
      <c r="H14" s="587" t="s">
        <v>488</v>
      </c>
      <c r="I14" s="589" t="s">
        <v>489</v>
      </c>
      <c r="J14" s="584"/>
      <c r="K14" s="584"/>
      <c r="L14" s="584"/>
      <c r="M14" s="584"/>
      <c r="N14" s="190"/>
    </row>
    <row r="15" spans="1:28" s="191" customFormat="1" ht="18" customHeight="1" x14ac:dyDescent="0.25">
      <c r="A15" s="586" t="s">
        <v>333</v>
      </c>
      <c r="B15" s="590" t="s">
        <v>490</v>
      </c>
      <c r="C15" s="590"/>
      <c r="D15" s="590"/>
      <c r="E15" s="590" t="s">
        <v>425</v>
      </c>
      <c r="F15" s="590"/>
      <c r="G15" s="590" t="s">
        <v>491</v>
      </c>
      <c r="H15" s="590" t="s">
        <v>492</v>
      </c>
      <c r="I15" s="591" t="s">
        <v>493</v>
      </c>
      <c r="J15" s="584"/>
      <c r="K15" s="584"/>
      <c r="L15" s="584"/>
      <c r="M15" s="584"/>
    </row>
    <row r="16" spans="1:28" s="190" customFormat="1" ht="18" customHeight="1" x14ac:dyDescent="0.25">
      <c r="A16" s="586" t="s">
        <v>333</v>
      </c>
      <c r="B16" s="590"/>
      <c r="C16" s="592" t="s">
        <v>494</v>
      </c>
      <c r="D16" s="593"/>
      <c r="E16" s="593"/>
      <c r="F16" s="593"/>
      <c r="G16" s="593"/>
      <c r="H16" s="593" t="s">
        <v>495</v>
      </c>
      <c r="I16" s="594" t="s">
        <v>496</v>
      </c>
      <c r="J16" s="584"/>
      <c r="K16" s="584"/>
      <c r="L16" s="584"/>
      <c r="M16" s="584"/>
      <c r="N16" s="191"/>
    </row>
    <row r="17" spans="1:14" s="191" customFormat="1" ht="18" customHeight="1" x14ac:dyDescent="0.25">
      <c r="A17" s="586" t="s">
        <v>333</v>
      </c>
      <c r="B17" s="590" t="s">
        <v>497</v>
      </c>
      <c r="C17" s="592" t="s">
        <v>498</v>
      </c>
      <c r="D17" s="587" t="s">
        <v>499</v>
      </c>
      <c r="E17" s="587" t="s">
        <v>500</v>
      </c>
      <c r="F17" s="587" t="s">
        <v>501</v>
      </c>
      <c r="G17" s="587"/>
      <c r="H17" s="587" t="s">
        <v>502</v>
      </c>
      <c r="I17" s="589"/>
      <c r="J17" s="584"/>
      <c r="K17" s="584"/>
      <c r="L17" s="584"/>
      <c r="M17" s="584"/>
      <c r="N17" s="190"/>
    </row>
    <row r="18" spans="1:14" s="190" customFormat="1" ht="18" customHeight="1" x14ac:dyDescent="0.25">
      <c r="A18" s="586" t="s">
        <v>333</v>
      </c>
      <c r="B18" s="590" t="s">
        <v>503</v>
      </c>
      <c r="C18" s="592" t="s">
        <v>504</v>
      </c>
      <c r="D18" s="587"/>
      <c r="E18" s="587"/>
      <c r="F18" s="587"/>
      <c r="G18" s="587"/>
      <c r="H18" s="587"/>
      <c r="I18" s="589" t="s">
        <v>505</v>
      </c>
      <c r="J18" s="584"/>
      <c r="K18" s="584"/>
      <c r="L18" s="584"/>
      <c r="M18" s="584"/>
      <c r="N18" s="191"/>
    </row>
    <row r="19" spans="1:14" s="190" customFormat="1" ht="18" customHeight="1" x14ac:dyDescent="0.25">
      <c r="A19" s="586" t="s">
        <v>334</v>
      </c>
      <c r="B19" s="590" t="s">
        <v>506</v>
      </c>
      <c r="C19" s="590" t="s">
        <v>507</v>
      </c>
      <c r="D19" s="590" t="s">
        <v>508</v>
      </c>
      <c r="E19" s="590"/>
      <c r="F19" s="590"/>
      <c r="G19" s="590"/>
      <c r="H19" s="590" t="s">
        <v>509</v>
      </c>
      <c r="I19" s="595"/>
      <c r="J19" s="584"/>
      <c r="K19" s="584"/>
      <c r="L19" s="584"/>
      <c r="M19" s="584"/>
    </row>
    <row r="20" spans="1:14" s="190" customFormat="1" ht="19.5" customHeight="1" x14ac:dyDescent="0.25">
      <c r="A20" s="586" t="s">
        <v>335</v>
      </c>
      <c r="B20" s="590" t="s">
        <v>510</v>
      </c>
      <c r="C20" s="590" t="s">
        <v>511</v>
      </c>
      <c r="D20" s="590" t="s">
        <v>512</v>
      </c>
      <c r="E20" s="590"/>
      <c r="F20" s="590"/>
      <c r="G20" s="590" t="s">
        <v>513</v>
      </c>
      <c r="H20" s="590" t="s">
        <v>514</v>
      </c>
      <c r="I20" s="591" t="s">
        <v>515</v>
      </c>
      <c r="J20" s="584"/>
      <c r="K20" s="584"/>
      <c r="L20" s="584"/>
      <c r="M20" s="584"/>
    </row>
    <row r="21" spans="1:14" s="190" customFormat="1" ht="18" customHeight="1" x14ac:dyDescent="0.25">
      <c r="A21" s="596" t="s">
        <v>335</v>
      </c>
      <c r="B21" s="590"/>
      <c r="C21" s="590" t="s">
        <v>516</v>
      </c>
      <c r="D21" s="587"/>
      <c r="E21" s="587"/>
      <c r="F21" s="587"/>
      <c r="G21" s="587"/>
      <c r="H21" s="593"/>
      <c r="I21" s="594" t="s">
        <v>517</v>
      </c>
      <c r="J21" s="584"/>
      <c r="K21" s="584"/>
      <c r="L21" s="584"/>
      <c r="M21" s="584"/>
    </row>
    <row r="22" spans="1:14" s="190" customFormat="1" ht="39.950000000000003" customHeight="1" x14ac:dyDescent="0.25">
      <c r="A22" s="597" t="s">
        <v>336</v>
      </c>
      <c r="B22" s="293" t="s">
        <v>518</v>
      </c>
      <c r="C22" s="293" t="s">
        <v>519</v>
      </c>
      <c r="D22" s="293" t="s">
        <v>520</v>
      </c>
      <c r="E22" s="293" t="s">
        <v>521</v>
      </c>
      <c r="F22" s="293" t="s">
        <v>522</v>
      </c>
      <c r="G22" s="293" t="s">
        <v>523</v>
      </c>
      <c r="H22" s="293" t="s">
        <v>524</v>
      </c>
      <c r="I22" s="380" t="s">
        <v>525</v>
      </c>
      <c r="J22" s="584"/>
      <c r="K22" s="584"/>
      <c r="L22" s="584"/>
      <c r="M22" s="584"/>
    </row>
    <row r="23" spans="1:14" s="191" customFormat="1" ht="21" customHeight="1" x14ac:dyDescent="0.25">
      <c r="A23" s="597" t="s">
        <v>337</v>
      </c>
      <c r="B23" s="294" t="s">
        <v>427</v>
      </c>
      <c r="C23" s="294" t="s">
        <v>428</v>
      </c>
      <c r="D23" s="295" t="s">
        <v>429</v>
      </c>
      <c r="E23" s="295" t="s">
        <v>430</v>
      </c>
      <c r="F23" s="295" t="s">
        <v>423</v>
      </c>
      <c r="G23" s="295" t="s">
        <v>431</v>
      </c>
      <c r="H23" s="294" t="s">
        <v>432</v>
      </c>
      <c r="I23" s="381" t="s">
        <v>433</v>
      </c>
      <c r="J23" s="584"/>
      <c r="K23" s="584"/>
      <c r="L23" s="584"/>
      <c r="M23" s="584"/>
      <c r="N23" s="190"/>
    </row>
    <row r="24" spans="1:14" s="190" customFormat="1" ht="15" customHeight="1" x14ac:dyDescent="0.25">
      <c r="A24" s="598" t="s">
        <v>324</v>
      </c>
      <c r="B24" s="599" t="s">
        <v>526</v>
      </c>
      <c r="C24" s="599" t="s">
        <v>527</v>
      </c>
      <c r="D24" s="294" t="s">
        <v>528</v>
      </c>
      <c r="E24" s="294" t="s">
        <v>529</v>
      </c>
      <c r="F24" s="294" t="s">
        <v>530</v>
      </c>
      <c r="G24" s="294" t="s">
        <v>531</v>
      </c>
      <c r="H24" s="294" t="s">
        <v>532</v>
      </c>
      <c r="I24" s="600" t="s">
        <v>533</v>
      </c>
      <c r="J24" s="584"/>
      <c r="K24" s="584"/>
      <c r="L24" s="584"/>
      <c r="M24" s="584"/>
    </row>
    <row r="25" spans="1:14" s="190" customFormat="1" ht="15" customHeight="1" x14ac:dyDescent="0.25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91"/>
    </row>
    <row r="26" spans="1:14" s="191" customFormat="1" ht="15" x14ac:dyDescent="0.25">
      <c r="A26" s="601" t="s">
        <v>329</v>
      </c>
      <c r="B26" s="582" t="s">
        <v>338</v>
      </c>
      <c r="C26" s="582" t="s">
        <v>12</v>
      </c>
      <c r="D26" s="582" t="s">
        <v>13</v>
      </c>
      <c r="E26" s="582" t="s">
        <v>25</v>
      </c>
      <c r="F26" s="602" t="s">
        <v>434</v>
      </c>
      <c r="G26" s="602" t="s">
        <v>534</v>
      </c>
      <c r="H26" s="583" t="s">
        <v>39</v>
      </c>
      <c r="I26" s="584"/>
      <c r="J26" s="584"/>
      <c r="K26" s="584"/>
      <c r="L26" s="584"/>
      <c r="M26" s="584"/>
      <c r="N26" s="190"/>
    </row>
    <row r="27" spans="1:14" s="191" customFormat="1" ht="15" customHeight="1" x14ac:dyDescent="0.25">
      <c r="A27" s="586" t="s">
        <v>359</v>
      </c>
      <c r="B27" s="587" t="s">
        <v>535</v>
      </c>
      <c r="C27" s="587" t="s">
        <v>536</v>
      </c>
      <c r="D27" s="587" t="s">
        <v>537</v>
      </c>
      <c r="E27" s="587" t="s">
        <v>538</v>
      </c>
      <c r="F27" s="603" t="s">
        <v>539</v>
      </c>
      <c r="G27" s="603" t="s">
        <v>540</v>
      </c>
      <c r="H27" s="589" t="s">
        <v>541</v>
      </c>
      <c r="I27" s="584"/>
      <c r="J27" s="584"/>
      <c r="K27" s="584"/>
      <c r="L27" s="584"/>
      <c r="M27" s="584"/>
      <c r="N27" s="190"/>
    </row>
    <row r="28" spans="1:14" s="190" customFormat="1" ht="15" customHeight="1" x14ac:dyDescent="0.25">
      <c r="A28" s="586" t="s">
        <v>307</v>
      </c>
      <c r="B28" s="587" t="s">
        <v>542</v>
      </c>
      <c r="C28" s="587" t="s">
        <v>543</v>
      </c>
      <c r="D28" s="587" t="s">
        <v>544</v>
      </c>
      <c r="E28" s="587" t="s">
        <v>545</v>
      </c>
      <c r="F28" s="603"/>
      <c r="G28" s="603" t="s">
        <v>546</v>
      </c>
      <c r="H28" s="589" t="s">
        <v>545</v>
      </c>
      <c r="I28" s="584"/>
      <c r="J28" s="584"/>
      <c r="K28" s="584"/>
      <c r="L28" s="584"/>
      <c r="M28" s="584"/>
      <c r="N28" s="191"/>
    </row>
    <row r="29" spans="1:14" s="191" customFormat="1" ht="18" customHeight="1" x14ac:dyDescent="0.25">
      <c r="A29" s="586" t="s">
        <v>333</v>
      </c>
      <c r="B29" s="590" t="s">
        <v>547</v>
      </c>
      <c r="C29" s="590" t="s">
        <v>548</v>
      </c>
      <c r="D29" s="590" t="s">
        <v>549</v>
      </c>
      <c r="E29" s="590" t="s">
        <v>550</v>
      </c>
      <c r="F29" s="604" t="s">
        <v>424</v>
      </c>
      <c r="G29" s="604"/>
      <c r="H29" s="591" t="s">
        <v>551</v>
      </c>
      <c r="I29" s="584"/>
      <c r="J29" s="584"/>
      <c r="K29" s="584"/>
      <c r="L29" s="584"/>
      <c r="M29" s="584"/>
    </row>
    <row r="30" spans="1:14" s="190" customFormat="1" ht="18" customHeight="1" x14ac:dyDescent="0.25">
      <c r="A30" s="586" t="s">
        <v>333</v>
      </c>
      <c r="B30" s="590" t="s">
        <v>552</v>
      </c>
      <c r="C30" s="605" t="s">
        <v>553</v>
      </c>
      <c r="D30" s="590" t="s">
        <v>554</v>
      </c>
      <c r="E30" s="590" t="s">
        <v>555</v>
      </c>
      <c r="F30" s="604" t="s">
        <v>556</v>
      </c>
      <c r="G30" s="604"/>
      <c r="H30" s="591" t="s">
        <v>557</v>
      </c>
      <c r="I30" s="584"/>
      <c r="J30" s="584"/>
      <c r="K30" s="584"/>
      <c r="L30" s="584"/>
      <c r="M30" s="584"/>
    </row>
    <row r="31" spans="1:14" s="192" customFormat="1" ht="18" customHeight="1" x14ac:dyDescent="0.25">
      <c r="A31" s="586" t="s">
        <v>334</v>
      </c>
      <c r="B31" s="587" t="s">
        <v>558</v>
      </c>
      <c r="C31" s="590" t="s">
        <v>559</v>
      </c>
      <c r="D31" s="593" t="s">
        <v>560</v>
      </c>
      <c r="E31" s="587" t="s">
        <v>435</v>
      </c>
      <c r="F31" s="603" t="s">
        <v>410</v>
      </c>
      <c r="G31" s="603" t="s">
        <v>561</v>
      </c>
      <c r="H31" s="589" t="s">
        <v>562</v>
      </c>
      <c r="I31" s="584"/>
      <c r="J31" s="584"/>
      <c r="K31" s="584"/>
      <c r="L31" s="584"/>
      <c r="M31" s="584"/>
      <c r="N31" s="191"/>
    </row>
    <row r="32" spans="1:14" s="190" customFormat="1" ht="18" customHeight="1" x14ac:dyDescent="0.25">
      <c r="A32" s="586" t="s">
        <v>334</v>
      </c>
      <c r="B32" s="587" t="s">
        <v>563</v>
      </c>
      <c r="C32" s="587" t="s">
        <v>564</v>
      </c>
      <c r="D32" s="593" t="s">
        <v>565</v>
      </c>
      <c r="E32" s="587" t="s">
        <v>566</v>
      </c>
      <c r="F32" s="603"/>
      <c r="G32" s="603" t="s">
        <v>567</v>
      </c>
      <c r="H32" s="589" t="s">
        <v>568</v>
      </c>
      <c r="I32" s="584"/>
      <c r="J32" s="584"/>
      <c r="K32" s="584"/>
      <c r="L32" s="584"/>
      <c r="M32" s="584"/>
    </row>
    <row r="33" spans="1:13" ht="15" x14ac:dyDescent="0.25">
      <c r="A33" s="586" t="s">
        <v>335</v>
      </c>
      <c r="B33" s="590" t="s">
        <v>569</v>
      </c>
      <c r="C33" s="590" t="s">
        <v>570</v>
      </c>
      <c r="D33" s="590" t="s">
        <v>571</v>
      </c>
      <c r="E33" s="590" t="s">
        <v>572</v>
      </c>
      <c r="F33" s="604"/>
      <c r="G33" s="604"/>
      <c r="H33" s="591" t="s">
        <v>573</v>
      </c>
      <c r="I33" s="584"/>
      <c r="J33" s="584"/>
      <c r="K33" s="584"/>
      <c r="L33" s="584"/>
      <c r="M33" s="584"/>
    </row>
    <row r="34" spans="1:13" ht="15" x14ac:dyDescent="0.25">
      <c r="A34" s="596" t="s">
        <v>335</v>
      </c>
      <c r="B34" s="587" t="s">
        <v>574</v>
      </c>
      <c r="C34" s="587" t="s">
        <v>575</v>
      </c>
      <c r="D34" s="593" t="s">
        <v>576</v>
      </c>
      <c r="E34" s="587" t="s">
        <v>577</v>
      </c>
      <c r="F34" s="603" t="s">
        <v>578</v>
      </c>
      <c r="G34" s="603" t="s">
        <v>579</v>
      </c>
      <c r="H34" s="589" t="s">
        <v>580</v>
      </c>
      <c r="I34" s="584"/>
      <c r="J34" s="584"/>
      <c r="K34" s="584"/>
      <c r="L34" s="584"/>
      <c r="M34" s="584"/>
    </row>
    <row r="35" spans="1:13" ht="15" x14ac:dyDescent="0.25">
      <c r="A35" s="597" t="s">
        <v>336</v>
      </c>
      <c r="B35" s="298" t="s">
        <v>581</v>
      </c>
      <c r="C35" s="293" t="s">
        <v>582</v>
      </c>
      <c r="D35" s="293" t="s">
        <v>583</v>
      </c>
      <c r="E35" s="293" t="s">
        <v>572</v>
      </c>
      <c r="F35" s="382" t="s">
        <v>584</v>
      </c>
      <c r="G35" s="382" t="s">
        <v>585</v>
      </c>
      <c r="H35" s="380" t="s">
        <v>586</v>
      </c>
      <c r="I35" s="584"/>
      <c r="J35" s="584"/>
      <c r="K35" s="584"/>
      <c r="L35" s="584"/>
      <c r="M35" s="584"/>
    </row>
    <row r="36" spans="1:13" ht="15" x14ac:dyDescent="0.25">
      <c r="A36" s="597" t="s">
        <v>337</v>
      </c>
      <c r="B36" s="293" t="s">
        <v>436</v>
      </c>
      <c r="C36" s="293" t="s">
        <v>437</v>
      </c>
      <c r="D36" s="293" t="s">
        <v>438</v>
      </c>
      <c r="E36" s="293" t="s">
        <v>439</v>
      </c>
      <c r="F36" s="382" t="s">
        <v>440</v>
      </c>
      <c r="G36" s="606" t="s">
        <v>587</v>
      </c>
      <c r="H36" s="383" t="s">
        <v>441</v>
      </c>
      <c r="I36" s="299"/>
      <c r="J36" s="299"/>
      <c r="K36" s="299"/>
      <c r="L36" s="299"/>
      <c r="M36" s="299"/>
    </row>
    <row r="37" spans="1:13" ht="15.75" thickBot="1" x14ac:dyDescent="0.3">
      <c r="A37" s="607" t="s">
        <v>324</v>
      </c>
      <c r="B37" s="384" t="s">
        <v>588</v>
      </c>
      <c r="C37" s="385" t="s">
        <v>589</v>
      </c>
      <c r="D37" s="385" t="s">
        <v>590</v>
      </c>
      <c r="E37" s="386" t="s">
        <v>591</v>
      </c>
      <c r="F37" s="387" t="s">
        <v>592</v>
      </c>
      <c r="G37" s="387" t="s">
        <v>593</v>
      </c>
      <c r="H37" s="388" t="s">
        <v>594</v>
      </c>
      <c r="I37" s="584"/>
      <c r="J37" s="584"/>
      <c r="K37" s="584"/>
      <c r="L37" s="584"/>
      <c r="M37" s="584"/>
    </row>
    <row r="38" spans="1:13" ht="15" x14ac:dyDescent="0.25">
      <c r="A38" s="296" t="s">
        <v>360</v>
      </c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</vt:lpstr>
      <vt:lpstr>handel zagraniczny_I_2025</vt:lpstr>
      <vt:lpstr>eksport_I_2025</vt:lpstr>
      <vt:lpstr>import_I_2025</vt:lpstr>
      <vt:lpstr>handel zagraniczny_I _XII_2024</vt:lpstr>
      <vt:lpstr>Sł_Pol-Ang</vt:lpstr>
      <vt:lpstr>IERGZ_owoce!Obszar_wydruku</vt:lpstr>
      <vt:lpstr>IERGZ_warzywa!Obszar_wydruku</vt:lpstr>
      <vt:lpstr>Zaklady_IERGZ!Obszar_wydruku</vt:lpstr>
      <vt:lpstr>INFO!OLE_LINK1</vt:lpstr>
      <vt:lpstr>'handel zagraniczny_I _XII_2024'!Tytuły_wydruku</vt:lpstr>
      <vt:lpstr>'handel zagraniczny_I_2025'!Tytuły_wydruku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2025-03-27T11:29:20Z</dcterms:modified>
</cp:coreProperties>
</file>