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<sst xmlns="http://schemas.openxmlformats.org/spreadsheetml/2006/main" count="1334" uniqueCount="292">
  <si>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</si>
  <si>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</si>
  <si>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</si>
  <si>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</si>
  <si>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</si>
  <si>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</si>
  <si>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</si>
  <si>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</si>
  <si>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</si>
  <si>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</si>
  <si>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</si>
  <si>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</si>
  <si>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</si>
  <si>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</si>
  <si>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</si>
  <si>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</si>
  <si>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</si>
  <si>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</si>
  <si>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</si>
  <si>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</si>
  <si>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</si>
  <si>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</si>
  <si>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</si>
  <si>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</si>
  <si>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</si>
  <si>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</si>
  <si>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</si>
  <si>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</si>
  <si>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</si>
  <si>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</si>
  <si>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</si>
  <si>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</si>
  <si>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</si>
  <si>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</si>
  <si>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</si>
  <si>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</si>
  <si>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</si>
  <si>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</si>
  <si>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</si>
  <si>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</si>
  <si>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</si>
  <si>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</si>
  <si>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</si>
  <si>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</si>
  <si>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</si>
  <si>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</si>
  <si>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</si>
  <si>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</si>
  <si>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</si>
  <si>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</si>
  <si>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</si>
  <si>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</si>
  <si>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</si>
  <si>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</si>
  <si>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</si>
  <si>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</si>
  <si>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</si>
  <si>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</si>
  <si>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</si>
  <si>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</si>
  <si>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</si>
  <si>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</si>
  <si>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</si>
  <si>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</si>
  <si>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</si>
  <si>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</si>
  <si>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</si>
  <si>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</si>
  <si>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</si>
  <si>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</si>
  <si>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</si>
  <si>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</si>
  <si>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</si>
  <si>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</si>
  <si>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</si>
  <si>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</si>
  <si>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</si>
  <si>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</si>
  <si>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</si>
  <si>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</si>
  <si>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</si>
  <si>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</si>
  <si>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</si>
  <si>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</si>
  <si>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</si>
  <si>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</si>
  <si>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</si>
  <si>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</si>
  <si>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</si>
  <si>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</si>
  <si>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</si>
  <si>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</si>
  <si>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</si>
  <si>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</si>
  <si>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</si>
  <si>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</si>
  <si>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</si>
  <si>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</si>
  <si>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</si>
  <si>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</si>
  <si>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</si>
  <si>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</si>
  <si>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</si>
  <si>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</si>
  <si>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</si>
  <si>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</si>
  <si>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</si>
  <si>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</si>
  <si>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</si>
  <si>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</si>
  <si>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</si>
  <si>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</si>
  <si>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</si>
  <si>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</si>
  <si>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</si>
  <si>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</si>
  <si>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</si>
  <si>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</si>
  <si>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</si>
  <si>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</si>
  <si>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</si>
  <si>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</si>
  <si>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</si>
  <si>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</si>
  <si>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</si>
  <si>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</si>
  <si>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</si>
  <si>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</si>
  <si>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</si>
  <si>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</si>
  <si>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</si>
  <si>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</si>
  <si>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</si>
  <si>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</si>
  <si>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</si>
  <si>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</si>
  <si>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</si>
  <si>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</si>
  <si>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</si>
  <si>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</si>
  <si>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</si>
  <si>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</si>
  <si>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</si>
  <si>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</si>
  <si>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</si>
  <si>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</si>
  <si>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</si>
  <si>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</si>
  <si>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</si>
  <si>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</si>
  <si>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</si>
  <si>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</si>
  <si>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</si>
  <si>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</si>
  <si>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</si>
  <si>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</si>
  <si>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</si>
  <si>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</si>
  <si>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</si>
  <si>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</si>
  <si>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</si>
  <si>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</si>
  <si>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</si>
  <si>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</si>
  <si>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</si>
  <si>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</si>
  <si>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</si>
  <si>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</si>
  <si>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</si>
  <si>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</si>
  <si>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</si>
  <si>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</si>
  <si>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</si>
  <si>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</si>
  <si>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</si>
  <si>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</si>
  <si>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</si>
  <si>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</si>
  <si>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</si>
  <si>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</si>
  <si>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</si>
  <si>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</si>
  <si>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</si>
  <si>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</si>
  <si>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</si>
  <si>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</si>
  <si>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</si>
  <si>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</si>
  <si>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</si>
  <si>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</si>
  <si>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</si>
  <si>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</si>
  <si>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</si>
  <si>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</si>
  <si>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</si>
  <si>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</si>
  <si>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</si>
  <si>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</si>
  <si>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</si>
  <si>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</si>
  <si>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</si>
  <si>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</si>
  <si>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</si>
  <si>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</si>
  <si>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</si>
  <si>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</si>
  <si>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</si>
  <si>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</si>
  <si>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</si>
  <si>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</si>
  <si>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</si>
  <si>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</si>
  <si>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</si>
  <si>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</si>
  <si>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</si>
  <si>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</si>
  <si>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</si>
  <si>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</si>
  <si>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</si>
  <si>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</si>
  <si>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</si>
  <si>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</si>
  <si>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</si>
  <si>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</si>
  <si>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</si>
  <si>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</si>
  <si>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</si>
  <si>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</si>
  <si>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</si>
  <si>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</si>
  <si>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</si>
  <si>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</si>
  <si>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</si>
  <si>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</si>
  <si>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</si>
  <si>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</si>
  <si>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</si>
  <si>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</si>
  <si>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</si>
  <si>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</si>
  <si>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</si>
  <si>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</si>
  <si>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</si>
  <si>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</si>
  <si>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</si>
  <si>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</si>
  <si>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</si>
  <si>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</si>
  <si>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</si>
  <si>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</si>
  <si>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</si>
  <si>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</si>
  <si>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</si>
  <si>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</si>
  <si>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</si>
  <si>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</si>
  <si>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</si>
  <si>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</si>
  <si>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</si>
  <si>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</si>
  <si>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Średnie ceny zakupu pszenicy konsumpcyjnej i kukurydzy w przedsiębiorstwach dokonujących zakupu zbóż w układzie tygodniowym</t>
  </si>
  <si>
    <t>styczeń 2025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</si>
  <si>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</si>
  <si>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</si>
  <si>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</si>
  <si>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</si>
  <si>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</si>
  <si>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</si>
  <si>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</si>
  <si>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</si>
  <si>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</si>
  <si>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</si>
  <si>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</si>
  <si>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</si>
  <si>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</si>
  <si>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</si>
  <si>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</si>
  <si>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</si>
  <si>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</si>
  <si>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2025-03-16</t>
  </si>
  <si>
    <t>I 2024r.*</t>
  </si>
  <si>
    <t>I 2025r.*</t>
  </si>
  <si>
    <t>Bułgaria</t>
  </si>
  <si>
    <t>Islandia</t>
  </si>
  <si>
    <t>Luksemburg</t>
  </si>
  <si>
    <t>Portugalia</t>
  </si>
  <si>
    <t>Chorwacja</t>
  </si>
  <si>
    <t>NR 12/2025</t>
  </si>
  <si>
    <t>17 - 23.03.2025r.</t>
  </si>
  <si>
    <t>27 marca 2025r.</t>
  </si>
  <si>
    <t>2025-03-23</t>
  </si>
  <si>
    <t>22.03.2020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</si>
</sst>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6" tint="0.59999389629810485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93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3" xfId="66" applyNumberFormat="1" applyFont="1" applyFill="1" applyBorder="1" applyAlignment="1">
      <alignment horizontal="right" vertical="center" wrapText="1" readingOrder="1"/>
    </xf>
    <xf numFmtId="3" fontId="90" fillId="0" borderId="174" xfId="66" applyNumberFormat="1" applyFont="1" applyFill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5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39" xfId="0" applyFont="1" applyFill="1" applyBorder="1" applyAlignment="1">
      <alignment horizontal="center" vertical="center" wrapText="1"/>
    </xf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3" xfId="0" applyNumberFormat="1" applyFont="1" applyFill="1" applyBorder="1"/>
    <xf numFmtId="164" fontId="38" fillId="0" borderId="187" xfId="0" applyNumberFormat="1" applyFont="1" applyFill="1" applyBorder="1"/>
    <xf numFmtId="165" fontId="38" fillId="0" borderId="188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3" fontId="38" fillId="0" borderId="170" xfId="66" applyNumberFormat="1" applyFont="1" applyFill="1" applyBorder="1" applyAlignment="1">
      <alignment horizontal="right" vertical="center" wrapText="1" readingOrder="1"/>
    </xf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38" fillId="0" borderId="0" xfId="9" applyFont="1" applyFill="1"/>
    <xf numFmtId="0" fontId="37" fillId="0" borderId="0" xfId="9" applyFont="1" applyFill="1"/>
    <xf numFmtId="0" fontId="38" fillId="0" borderId="80" xfId="9" applyFont="1" applyFill="1" applyBorder="1" applyAlignment="1">
      <alignment horizontal="centerContinuous"/>
    </xf>
    <xf numFmtId="0" fontId="38" fillId="0" borderId="2" xfId="9" applyFont="1" applyFill="1" applyBorder="1" applyAlignment="1">
      <alignment horizontal="centerContinuous"/>
    </xf>
    <xf numFmtId="0" fontId="38" fillId="0" borderId="79" xfId="9" applyFont="1" applyFill="1" applyBorder="1" applyAlignment="1">
      <alignment horizontal="centerContinuous"/>
    </xf>
    <xf numFmtId="0" fontId="38" fillId="0" borderId="82" xfId="9" applyFont="1" applyFill="1" applyBorder="1" applyAlignment="1">
      <alignment horizontal="centerContinuous"/>
    </xf>
    <xf numFmtId="0" fontId="38" fillId="0" borderId="83" xfId="9" applyFont="1" applyFill="1" applyBorder="1" applyAlignment="1">
      <alignment horizontal="centerContinuous"/>
    </xf>
    <xf numFmtId="0" fontId="38" fillId="0" borderId="84" xfId="9" applyFont="1" applyFill="1" applyBorder="1" applyAlignment="1">
      <alignment horizontal="centerContinuous"/>
    </xf>
    <xf numFmtId="0" fontId="38" fillId="0" borderId="85" xfId="9" applyFont="1" applyFill="1" applyBorder="1" applyAlignment="1">
      <alignment horizontal="centerContinuous"/>
    </xf>
    <xf numFmtId="0" fontId="38" fillId="0" borderId="81" xfId="9" applyFont="1" applyFill="1" applyBorder="1" applyAlignment="1">
      <alignment horizontal="centerContinuous"/>
    </xf>
    <xf numFmtId="0" fontId="38" fillId="0" borderId="90" xfId="9" applyFont="1" applyFill="1" applyBorder="1" applyAlignment="1">
      <alignment horizontal="center" vertical="center" wrapText="1"/>
    </xf>
    <xf numFmtId="0" fontId="38" fillId="0" borderId="7" xfId="9" applyFont="1" applyFill="1" applyBorder="1" applyAlignment="1">
      <alignment horizontal="center" vertical="center"/>
    </xf>
    <xf numFmtId="3" fontId="38" fillId="0" borderId="6" xfId="10" applyNumberFormat="1" applyFont="1" applyFill="1" applyBorder="1"/>
    <xf numFmtId="4" fontId="38" fillId="0" borderId="39" xfId="9" applyNumberFormat="1" applyFont="1" applyFill="1" applyBorder="1" applyAlignment="1">
      <alignment vertical="center"/>
    </xf>
    <xf numFmtId="4" fontId="37" fillId="0" borderId="0" xfId="9" applyNumberFormat="1" applyFont="1" applyFill="1"/>
    <xf numFmtId="3" fontId="38" fillId="0" borderId="39" xfId="9" applyNumberFormat="1" applyFont="1" applyFill="1" applyBorder="1" applyAlignment="1">
      <alignment vertical="center"/>
    </xf>
    <xf numFmtId="3" fontId="37" fillId="0" borderId="26" xfId="9" applyNumberFormat="1" applyFont="1" applyFill="1" applyBorder="1"/>
    <xf numFmtId="3" fontId="37" fillId="0" borderId="122" xfId="10" applyNumberFormat="1" applyFont="1" applyFill="1" applyBorder="1"/>
    <xf numFmtId="3" fontId="37" fillId="0" borderId="26" xfId="10" applyNumberFormat="1" applyFont="1" applyFill="1" applyBorder="1"/>
    <xf numFmtId="4" fontId="37" fillId="0" borderId="122" xfId="10" applyNumberFormat="1" applyFont="1" applyFill="1" applyBorder="1"/>
    <xf numFmtId="3" fontId="37" fillId="0" borderId="32" xfId="9" applyNumberFormat="1" applyFont="1" applyFill="1" applyBorder="1"/>
    <xf numFmtId="3" fontId="37" fillId="0" borderId="12" xfId="10" applyNumberFormat="1" applyFont="1" applyFill="1" applyBorder="1"/>
    <xf numFmtId="3" fontId="37" fillId="0" borderId="32" xfId="10" applyNumberFormat="1" applyFont="1" applyFill="1" applyBorder="1"/>
    <xf numFmtId="4" fontId="37" fillId="0" borderId="12" xfId="10" applyNumberFormat="1" applyFont="1" applyFill="1" applyBorder="1"/>
    <xf numFmtId="3" fontId="37" fillId="0" borderId="41" xfId="9" applyNumberFormat="1" applyFont="1" applyFill="1" applyBorder="1"/>
    <xf numFmtId="3" fontId="37" fillId="0" borderId="28" xfId="10" applyNumberFormat="1" applyFont="1" applyFill="1" applyBorder="1"/>
    <xf numFmtId="3" fontId="37" fillId="0" borderId="41" xfId="10" applyNumberFormat="1" applyFont="1" applyFill="1" applyBorder="1"/>
    <xf numFmtId="4" fontId="37" fillId="0" borderId="28" xfId="10" applyNumberFormat="1" applyFont="1" applyFill="1" applyBorder="1"/>
    <xf numFmtId="0" fontId="41" fillId="0" borderId="0" xfId="11" applyFont="1" applyFill="1"/>
    <xf numFmtId="1" fontId="39" fillId="0" borderId="0" xfId="0" applyNumberFormat="1" applyFont="1" applyFill="1"/>
    <xf numFmtId="0" fontId="38" fillId="0" borderId="39" xfId="9" applyFont="1" applyFill="1" applyBorder="1" applyAlignment="1">
      <alignment vertical="center"/>
    </xf>
    <xf numFmtId="3" fontId="37" fillId="0" borderId="9" xfId="10" applyNumberFormat="1" applyFont="1" applyFill="1" applyBorder="1"/>
    <xf numFmtId="3" fontId="37" fillId="0" borderId="16" xfId="10" applyNumberFormat="1" applyFont="1" applyFill="1" applyBorder="1"/>
    <xf numFmtId="3" fontId="37" fillId="0" borderId="45" xfId="9" applyNumberFormat="1" applyFont="1" applyFill="1" applyBorder="1"/>
    <xf numFmtId="3" fontId="37" fillId="0" borderId="45" xfId="10" applyNumberFormat="1" applyFont="1" applyFill="1" applyBorder="1"/>
    <xf numFmtId="3" fontId="37" fillId="0" borderId="11" xfId="10" applyNumberFormat="1" applyFont="1" applyFill="1" applyBorder="1"/>
    <xf numFmtId="3" fontId="37" fillId="0" borderId="13" xfId="10" applyNumberFormat="1" applyFont="1" applyFill="1" applyBorder="1"/>
    <xf numFmtId="3" fontId="37" fillId="0" borderId="30" xfId="10" applyNumberFormat="1" applyFont="1" applyFill="1" applyBorder="1"/>
    <xf numFmtId="0" fontId="39" fillId="0" borderId="0" xfId="2" applyFont="1" applyFill="1"/>
    <xf numFmtId="0" fontId="38" fillId="0" borderId="88" xfId="9" applyFont="1" applyFill="1" applyBorder="1" applyAlignment="1">
      <alignment horizontal="center" vertical="center"/>
    </xf>
    <xf numFmtId="0" fontId="38" fillId="0" borderId="86" xfId="9" applyFont="1" applyFill="1" applyBorder="1" applyAlignment="1">
      <alignment horizontal="center" vertical="center" wrapText="1"/>
    </xf>
    <xf numFmtId="3" fontId="38" fillId="0" borderId="6" xfId="9" applyNumberFormat="1" applyFont="1" applyFill="1" applyBorder="1" applyAlignment="1">
      <alignment vertical="center"/>
    </xf>
    <xf numFmtId="3" fontId="38" fillId="0" borderId="50" xfId="10" applyNumberFormat="1" applyFont="1" applyFill="1" applyBorder="1"/>
    <xf numFmtId="4" fontId="37" fillId="0" borderId="14" xfId="10" applyNumberFormat="1" applyFont="1" applyFill="1" applyBorder="1"/>
    <xf numFmtId="3" fontId="37" fillId="0" borderId="35" xfId="9" applyNumberFormat="1" applyFont="1" applyFill="1" applyBorder="1"/>
    <xf numFmtId="3" fontId="37" fillId="0" borderId="14" xfId="10" applyNumberFormat="1" applyFont="1" applyFill="1" applyBorder="1"/>
    <xf numFmtId="3" fontId="37" fillId="0" borderId="35" xfId="10" applyNumberFormat="1" applyFont="1" applyFill="1" applyBorder="1"/>
    <xf numFmtId="1" fontId="37" fillId="0" borderId="0" xfId="9" applyNumberFormat="1" applyFont="1" applyFill="1"/>
    <xf numFmtId="165" fontId="37" fillId="0" borderId="0" xfId="9" applyNumberFormat="1" applyFont="1" applyFill="1"/>
    <xf numFmtId="165" fontId="38" fillId="0" borderId="39" xfId="9" applyNumberFormat="1" applyFont="1" applyFill="1" applyBorder="1" applyAlignment="1">
      <alignment vertical="center"/>
    </xf>
    <xf numFmtId="165" fontId="37" fillId="0" borderId="122" xfId="10" applyNumberFormat="1" applyFont="1" applyFill="1" applyBorder="1"/>
    <xf numFmtId="165" fontId="37" fillId="0" borderId="12" xfId="10" applyNumberFormat="1" applyFont="1" applyFill="1" applyBorder="1"/>
    <xf numFmtId="165" fontId="37" fillId="0" borderId="13" xfId="10" applyNumberFormat="1" applyFont="1" applyFill="1" applyBorder="1"/>
    <xf numFmtId="165" fontId="37" fillId="0" borderId="28" xfId="10" applyNumberFormat="1" applyFont="1" applyFill="1" applyBorder="1"/>
    <xf numFmtId="0" fontId="38" fillId="48" borderId="123" xfId="9" applyFont="1" applyFill="1" applyBorder="1" applyAlignment="1">
      <alignment horizontal="center" vertical="center" wrapText="1"/>
    </xf>
    <xf numFmtId="3" fontId="38" fillId="48" borderId="114" xfId="10" applyNumberFormat="1" applyFont="1" applyFill="1" applyBorder="1"/>
    <xf numFmtId="3" fontId="37" fillId="48" borderId="121" xfId="9" applyNumberFormat="1" applyFont="1" applyFill="1" applyBorder="1"/>
    <xf numFmtId="3" fontId="37" fillId="48" borderId="33" xfId="9" applyNumberFormat="1" applyFont="1" applyFill="1" applyBorder="1"/>
    <xf numFmtId="3" fontId="37" fillId="48" borderId="51" xfId="9" applyNumberFormat="1" applyFont="1" applyFill="1" applyBorder="1"/>
    <xf numFmtId="0" fontId="38" fillId="48" borderId="89" xfId="9" applyFont="1" applyFill="1" applyBorder="1" applyAlignment="1">
      <alignment horizontal="center" vertical="center" wrapText="1"/>
    </xf>
    <xf numFmtId="3" fontId="38" fillId="48" borderId="1" xfId="10" applyNumberFormat="1" applyFont="1" applyFill="1" applyBorder="1"/>
    <xf numFmtId="3" fontId="37" fillId="48" borderId="27" xfId="10" applyNumberFormat="1" applyFont="1" applyFill="1" applyBorder="1"/>
    <xf numFmtId="3" fontId="37" fillId="48" borderId="37" xfId="10" applyNumberFormat="1" applyFont="1" applyFill="1" applyBorder="1"/>
    <xf numFmtId="3" fontId="37" fillId="48" borderId="40" xfId="10" applyNumberFormat="1" applyFont="1" applyFill="1" applyBorder="1"/>
    <xf numFmtId="3" fontId="37" fillId="48" borderId="27" xfId="9" applyNumberFormat="1" applyFont="1" applyFill="1" applyBorder="1"/>
    <xf numFmtId="3" fontId="37" fillId="48" borderId="37" xfId="9" applyNumberFormat="1" applyFont="1" applyFill="1" applyBorder="1"/>
    <xf numFmtId="0" fontId="38" fillId="48" borderId="87" xfId="9" applyFont="1" applyFill="1" applyBorder="1" applyAlignment="1">
      <alignment horizontal="center" vertical="center" wrapText="1"/>
    </xf>
    <xf numFmtId="3" fontId="37" fillId="48" borderId="34" xfId="9" applyNumberFormat="1" applyFont="1" applyFill="1" applyBorder="1"/>
    <xf numFmtId="3" fontId="37" fillId="48" borderId="40" xfId="9" applyNumberFormat="1" applyFont="1" applyFill="1" applyBorder="1"/>
    <xf numFmtId="3" fontId="37" fillId="48" borderId="34" xfId="10" applyNumberFormat="1" applyFont="1" applyFill="1" applyBorder="1"/>
    <xf numFmtId="3" fontId="37" fillId="48" borderId="48" xfId="9" applyNumberFormat="1" applyFont="1" applyFill="1" applyBorder="1"/>
    <xf numFmtId="3" fontId="37" fillId="48" borderId="48" xfId="10" applyNumberFormat="1" applyFont="1" applyFill="1" applyBorder="1"/>
    <xf numFmtId="3" fontId="37" fillId="48" borderId="49" xfId="9" applyNumberFormat="1" applyFont="1" applyFill="1" applyBorder="1"/>
    <xf numFmtId="3" fontId="37" fillId="48" borderId="29" xfId="9" applyNumberFormat="1" applyFont="1" applyFill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6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28" fillId="0" borderId="72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0" fontId="28" fillId="0" borderId="63" xfId="8" applyFont="1" applyFill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6" xfId="67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204787</xdr:colOff>
      <xdr:row>23</xdr:row>
      <xdr:rowOff>11430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54725" cy="34880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75565</xdr:colOff>
      <xdr:row>23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493058</xdr:colOff>
      <xdr:row>8</xdr:row>
      <xdr:rowOff>25401</xdr:rowOff>
    </xdr:from>
    <xdr:to>
      <xdr:col>25</xdr:col>
      <xdr:colOff>200998</xdr:colOff>
      <xdr:row>29</xdr:row>
      <xdr:rowOff>36195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0658" y="2387601"/>
          <a:ext cx="6883440" cy="4341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545163</xdr:colOff>
      <xdr:row>26</xdr:row>
      <xdr:rowOff>71789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7224569" cy="42389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70009</xdr:colOff>
      <xdr:row>18</xdr:row>
      <xdr:rowOff>78422</xdr:rowOff>
    </xdr:to>
    <xdr:pic>
      <xdr:nvPicPr>
        <xdr:cNvPr id="28" name="Obraz 2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107156"/>
          <a:ext cx="4701540" cy="29121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30</xdr:col>
      <xdr:colOff>216059</xdr:colOff>
      <xdr:row>18</xdr:row>
      <xdr:rowOff>82232</xdr:rowOff>
    </xdr:to>
    <xdr:pic>
      <xdr:nvPicPr>
        <xdr:cNvPr id="29" name="Obraz 2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21</xdr:col>
      <xdr:colOff>66199</xdr:colOff>
      <xdr:row>36</xdr:row>
      <xdr:rowOff>56832</xdr:rowOff>
    </xdr:to>
    <xdr:pic>
      <xdr:nvPicPr>
        <xdr:cNvPr id="43" name="Obraz 4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3107531"/>
          <a:ext cx="469773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30</xdr:col>
      <xdr:colOff>216059</xdr:colOff>
      <xdr:row>36</xdr:row>
      <xdr:rowOff>78422</xdr:rowOff>
    </xdr:to>
    <xdr:pic>
      <xdr:nvPicPr>
        <xdr:cNvPr id="44" name="Obraz 4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225901</xdr:colOff>
      <xdr:row>54</xdr:row>
      <xdr:rowOff>130969</xdr:rowOff>
    </xdr:to>
    <xdr:pic>
      <xdr:nvPicPr>
        <xdr:cNvPr id="49" name="Obraz 4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4594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38</xdr:row>
      <xdr:rowOff>11907</xdr:rowOff>
    </xdr:from>
    <xdr:to>
      <xdr:col>16</xdr:col>
      <xdr:colOff>136525</xdr:colOff>
      <xdr:row>54</xdr:row>
      <xdr:rowOff>153671</xdr:rowOff>
    </xdr:to>
    <xdr:pic>
      <xdr:nvPicPr>
        <xdr:cNvPr id="50" name="Obraz 4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6286501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25</xdr:col>
      <xdr:colOff>206058</xdr:colOff>
      <xdr:row>54</xdr:row>
      <xdr:rowOff>124461</xdr:rowOff>
    </xdr:to>
    <xdr:pic>
      <xdr:nvPicPr>
        <xdr:cNvPr id="51" name="Obraz 5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6274594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34</xdr:col>
      <xdr:colOff>220028</xdr:colOff>
      <xdr:row>54</xdr:row>
      <xdr:rowOff>149861</xdr:rowOff>
    </xdr:to>
    <xdr:pic>
      <xdr:nvPicPr>
        <xdr:cNvPr id="52" name="Obraz 51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9469" y="6274594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6%20Zboza/Ziarno/WYKRESY%20ceny%20zb&#243;&#380;%202015-2024%20+%20MA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IF baza"/>
      <sheetName val="MATIF +PL+UE baza"/>
      <sheetName val="WYKRESY biuletyn"/>
      <sheetName val="PSZENICA kons"/>
      <sheetName val="PSZENICA pasz"/>
      <sheetName val="ŻYTO kons"/>
      <sheetName val="ŻYTO pasz"/>
      <sheetName val="KUKURYDZA "/>
      <sheetName val="PSZENŻYTO"/>
      <sheetName val="JĘCZMIEŃ pasz"/>
      <sheetName val="JĘCZMIEŃ brow"/>
      <sheetName val="JĘCZMIEŃ kons"/>
      <sheetName val="OWIES kons"/>
      <sheetName val="Owies pasz"/>
    </sheetNames>
    <sheetDataSet>
      <sheetData sheetId="0" refreshError="1"/>
      <sheetData sheetId="1" refreshError="1"/>
      <sheetData sheetId="2">
        <row r="2">
          <cell r="C2">
            <v>45375</v>
          </cell>
          <cell r="D2">
            <v>45382</v>
          </cell>
          <cell r="E2">
            <v>45389</v>
          </cell>
          <cell r="F2">
            <v>45396</v>
          </cell>
          <cell r="G2">
            <v>45403</v>
          </cell>
          <cell r="H2">
            <v>45410</v>
          </cell>
          <cell r="I2">
            <v>45417</v>
          </cell>
          <cell r="J2">
            <v>45424</v>
          </cell>
          <cell r="K2">
            <v>45431</v>
          </cell>
          <cell r="L2">
            <v>45438</v>
          </cell>
          <cell r="M2">
            <v>45445</v>
          </cell>
          <cell r="N2">
            <v>45452</v>
          </cell>
          <cell r="O2">
            <v>45459</v>
          </cell>
          <cell r="P2">
            <v>45466</v>
          </cell>
          <cell r="Q2">
            <v>45473</v>
          </cell>
          <cell r="R2">
            <v>45480</v>
          </cell>
          <cell r="S2">
            <v>45487</v>
          </cell>
          <cell r="T2">
            <v>45494</v>
          </cell>
          <cell r="U2">
            <v>45501</v>
          </cell>
          <cell r="V2">
            <v>45508</v>
          </cell>
          <cell r="W2">
            <v>45515</v>
          </cell>
          <cell r="X2">
            <v>45522</v>
          </cell>
          <cell r="Y2">
            <v>45529</v>
          </cell>
          <cell r="Z2">
            <v>45536</v>
          </cell>
          <cell r="AA2">
            <v>45543</v>
          </cell>
          <cell r="AB2">
            <v>45550</v>
          </cell>
          <cell r="AC2">
            <v>45557</v>
          </cell>
          <cell r="AD2">
            <v>45564</v>
          </cell>
          <cell r="AE2">
            <v>45571</v>
          </cell>
          <cell r="AF2">
            <v>45578</v>
          </cell>
          <cell r="AG2">
            <v>45585</v>
          </cell>
          <cell r="AH2">
            <v>45592</v>
          </cell>
          <cell r="AI2">
            <v>45599</v>
          </cell>
          <cell r="AJ2">
            <v>45606</v>
          </cell>
          <cell r="AK2">
            <v>45613</v>
          </cell>
          <cell r="AL2">
            <v>45620</v>
          </cell>
          <cell r="AM2">
            <v>45627</v>
          </cell>
          <cell r="AN2">
            <v>45634</v>
          </cell>
          <cell r="AO2">
            <v>45641</v>
          </cell>
          <cell r="AP2">
            <v>45648</v>
          </cell>
          <cell r="AQ2">
            <v>45655</v>
          </cell>
          <cell r="AR2">
            <v>45662</v>
          </cell>
          <cell r="AS2">
            <v>45669</v>
          </cell>
        </row>
        <row r="18">
          <cell r="C18">
            <v>45375</v>
          </cell>
          <cell r="D18">
            <v>45382</v>
          </cell>
          <cell r="E18">
            <v>45389</v>
          </cell>
          <cell r="F18">
            <v>45396</v>
          </cell>
          <cell r="G18">
            <v>45403</v>
          </cell>
          <cell r="H18">
            <v>45410</v>
          </cell>
          <cell r="I18">
            <v>45417</v>
          </cell>
          <cell r="J18">
            <v>45424</v>
          </cell>
          <cell r="K18">
            <v>45431</v>
          </cell>
          <cell r="L18">
            <v>45438</v>
          </cell>
          <cell r="M18">
            <v>45445</v>
          </cell>
          <cell r="N18">
            <v>45452</v>
          </cell>
          <cell r="O18">
            <v>45459</v>
          </cell>
          <cell r="P18">
            <v>45466</v>
          </cell>
          <cell r="Q18">
            <v>45473</v>
          </cell>
          <cell r="R18">
            <v>45480</v>
          </cell>
          <cell r="S18">
            <v>45487</v>
          </cell>
          <cell r="T18">
            <v>45494</v>
          </cell>
          <cell r="U18">
            <v>45501</v>
          </cell>
          <cell r="V18">
            <v>45508</v>
          </cell>
          <cell r="W18">
            <v>45515</v>
          </cell>
          <cell r="X18">
            <v>45522</v>
          </cell>
          <cell r="Y18">
            <v>45529</v>
          </cell>
          <cell r="Z18">
            <v>45536</v>
          </cell>
          <cell r="AA18">
            <v>45543</v>
          </cell>
          <cell r="AB18">
            <v>45550</v>
          </cell>
          <cell r="AC18">
            <v>45557</v>
          </cell>
          <cell r="AD18">
            <v>45564</v>
          </cell>
          <cell r="AE18">
            <v>45571</v>
          </cell>
          <cell r="AF18">
            <v>45578</v>
          </cell>
          <cell r="AG18">
            <v>45585</v>
          </cell>
          <cell r="AH18">
            <v>45592</v>
          </cell>
          <cell r="AI18">
            <v>45599</v>
          </cell>
          <cell r="AJ18">
            <v>45606</v>
          </cell>
          <cell r="AK18">
            <v>45613</v>
          </cell>
          <cell r="AL18">
            <v>45620</v>
          </cell>
          <cell r="AM18">
            <v>45627</v>
          </cell>
          <cell r="AN18">
            <v>45634</v>
          </cell>
          <cell r="AO18">
            <v>45641</v>
          </cell>
          <cell r="AP18">
            <v>45648</v>
          </cell>
          <cell r="AQ18">
            <v>45655</v>
          </cell>
          <cell r="AR18">
            <v>45662</v>
          </cell>
          <cell r="AS18">
            <v>45669</v>
          </cell>
          <cell r="AT18">
            <v>45676</v>
          </cell>
          <cell r="AU18">
            <v>45683</v>
          </cell>
          <cell r="AV18">
            <v>45690</v>
          </cell>
          <cell r="AW18">
            <v>45697</v>
          </cell>
          <cell r="AX18">
            <v>45704</v>
          </cell>
          <cell r="AY18">
            <v>45711</v>
          </cell>
          <cell r="AZ18">
            <v>45718</v>
          </cell>
          <cell r="BA18">
            <v>45725</v>
          </cell>
          <cell r="BB18">
            <v>45732</v>
          </cell>
          <cell r="BC18">
            <v>45739</v>
          </cell>
        </row>
        <row r="22">
          <cell r="B22" t="str">
            <v>max.* PL</v>
          </cell>
          <cell r="C22">
            <v>745.15755686083321</v>
          </cell>
          <cell r="D22">
            <v>754.55466238948031</v>
          </cell>
          <cell r="E22">
            <v>739.6664509114886</v>
          </cell>
          <cell r="F22">
            <v>736.17946982110743</v>
          </cell>
          <cell r="G22">
            <v>740.69139766254045</v>
          </cell>
          <cell r="H22">
            <v>776.41991599583707</v>
          </cell>
          <cell r="I22">
            <v>776.41991599583707</v>
          </cell>
          <cell r="J22">
            <v>780.67022532757699</v>
          </cell>
          <cell r="K22">
            <v>795.11381161851864</v>
          </cell>
          <cell r="L22">
            <v>808.12086640834991</v>
          </cell>
          <cell r="M22">
            <v>880.22739297119222</v>
          </cell>
          <cell r="N22">
            <v>925.69666085544941</v>
          </cell>
          <cell r="O22">
            <v>904.58135369099932</v>
          </cell>
          <cell r="P22">
            <v>916.06576638656259</v>
          </cell>
          <cell r="Q22">
            <v>913.00133507776604</v>
          </cell>
          <cell r="R22">
            <v>919.04593235809853</v>
          </cell>
          <cell r="S22">
            <v>892.78184188863372</v>
          </cell>
          <cell r="T22">
            <v>903.83016478549507</v>
          </cell>
          <cell r="U22">
            <v>904.74570653421995</v>
          </cell>
          <cell r="V22">
            <v>904.72505786486738</v>
          </cell>
          <cell r="W22">
            <v>891.82663472772788</v>
          </cell>
          <cell r="X22">
            <v>883.24564606002184</v>
          </cell>
          <cell r="Y22">
            <v>883</v>
          </cell>
          <cell r="Z22">
            <v>875</v>
          </cell>
          <cell r="AA22">
            <v>876</v>
          </cell>
          <cell r="AB22">
            <v>864</v>
          </cell>
          <cell r="AC22">
            <v>846</v>
          </cell>
          <cell r="AD22">
            <v>832</v>
          </cell>
          <cell r="AE22">
            <v>817.08819595831289</v>
          </cell>
          <cell r="AF22">
            <v>807</v>
          </cell>
          <cell r="AG22">
            <v>814</v>
          </cell>
          <cell r="AH22">
            <v>821</v>
          </cell>
          <cell r="AI22">
            <v>825</v>
          </cell>
          <cell r="AJ22">
            <v>833</v>
          </cell>
          <cell r="AK22">
            <v>835</v>
          </cell>
          <cell r="AL22">
            <v>842</v>
          </cell>
          <cell r="AM22">
            <v>847</v>
          </cell>
          <cell r="AN22">
            <v>861</v>
          </cell>
          <cell r="AO22">
            <v>866</v>
          </cell>
          <cell r="AP22">
            <v>856</v>
          </cell>
          <cell r="AQ22">
            <v>865</v>
          </cell>
          <cell r="AR22">
            <v>876</v>
          </cell>
          <cell r="AS22">
            <v>879</v>
          </cell>
          <cell r="AT22">
            <v>891</v>
          </cell>
          <cell r="AU22">
            <v>895</v>
          </cell>
          <cell r="AV22">
            <v>898</v>
          </cell>
          <cell r="AW22">
            <v>896</v>
          </cell>
          <cell r="AX22">
            <v>901</v>
          </cell>
          <cell r="AY22">
            <v>894</v>
          </cell>
          <cell r="AZ22">
            <v>901</v>
          </cell>
          <cell r="BA22">
            <v>906</v>
          </cell>
          <cell r="BB22">
            <v>906</v>
          </cell>
          <cell r="BC22">
            <v>893</v>
          </cell>
        </row>
        <row r="23">
          <cell r="B23" t="str">
            <v>średnia PL</v>
          </cell>
          <cell r="C23">
            <v>722.476</v>
          </cell>
          <cell r="D23">
            <v>729.31700000000001</v>
          </cell>
          <cell r="E23">
            <v>723.70699999999999</v>
          </cell>
          <cell r="F23">
            <v>718.49400000000003</v>
          </cell>
          <cell r="G23">
            <v>727.10799999999995</v>
          </cell>
          <cell r="H23">
            <v>732.65200000000004</v>
          </cell>
          <cell r="I23">
            <v>736.27700000000004</v>
          </cell>
          <cell r="J23">
            <v>760.71199999999999</v>
          </cell>
          <cell r="K23">
            <v>774.95399999999995</v>
          </cell>
          <cell r="L23">
            <v>784.78300000000002</v>
          </cell>
          <cell r="M23">
            <v>832.899</v>
          </cell>
          <cell r="N23">
            <v>870.01900000000001</v>
          </cell>
          <cell r="O23">
            <v>869.42700000000002</v>
          </cell>
          <cell r="P23">
            <v>876.19500000000005</v>
          </cell>
          <cell r="Q23">
            <v>864.779</v>
          </cell>
          <cell r="R23">
            <v>882.45</v>
          </cell>
          <cell r="S23">
            <v>880.21400000000006</v>
          </cell>
          <cell r="T23">
            <v>887.95500000000004</v>
          </cell>
          <cell r="U23">
            <v>881.32500000000005</v>
          </cell>
          <cell r="V23">
            <v>883.78099999999995</v>
          </cell>
          <cell r="W23">
            <v>881.274</v>
          </cell>
          <cell r="X23">
            <v>875.11900000000003</v>
          </cell>
          <cell r="Y23">
            <v>874.58600000000001</v>
          </cell>
          <cell r="Z23">
            <v>869.24375432665636</v>
          </cell>
          <cell r="AA23">
            <v>862.27027920248725</v>
          </cell>
          <cell r="AB23">
            <v>843.45623707234836</v>
          </cell>
          <cell r="AC23">
            <v>810.52873912530151</v>
          </cell>
          <cell r="AD23">
            <v>799.21386635965405</v>
          </cell>
          <cell r="AE23">
            <v>793.31651370470195</v>
          </cell>
          <cell r="AF23">
            <v>796.71299522306833</v>
          </cell>
          <cell r="AG23">
            <v>801.87151449328735</v>
          </cell>
          <cell r="AH23">
            <v>805.16159041254423</v>
          </cell>
          <cell r="AI23">
            <v>811.88119780681302</v>
          </cell>
          <cell r="AJ23">
            <v>824.9433294934887</v>
          </cell>
          <cell r="AK23">
            <v>811.24760065930343</v>
          </cell>
          <cell r="AL23">
            <v>826.58196007414995</v>
          </cell>
          <cell r="AM23">
            <v>827.2065002424597</v>
          </cell>
          <cell r="AN23">
            <v>841</v>
          </cell>
          <cell r="AO23">
            <v>836.57409801885103</v>
          </cell>
          <cell r="AP23">
            <v>842.47101442923758</v>
          </cell>
          <cell r="AQ23">
            <v>838</v>
          </cell>
          <cell r="AR23">
            <v>846.92954946887301</v>
          </cell>
          <cell r="AS23">
            <v>853.82448810147957</v>
          </cell>
          <cell r="AT23">
            <v>867.92524324792453</v>
          </cell>
          <cell r="AU23">
            <v>867.9429281972823</v>
          </cell>
          <cell r="AV23">
            <v>864.86869332193862</v>
          </cell>
          <cell r="AW23">
            <v>874.50726484475126</v>
          </cell>
          <cell r="AX23">
            <v>874.57976160523071</v>
          </cell>
          <cell r="AY23">
            <v>871.08484227562224</v>
          </cell>
          <cell r="AZ23">
            <v>875.95327495155595</v>
          </cell>
          <cell r="BA23">
            <v>884.61252447089953</v>
          </cell>
          <cell r="BB23">
            <v>885</v>
          </cell>
          <cell r="BC23">
            <v>874.79841942675512</v>
          </cell>
        </row>
        <row r="24">
          <cell r="B24" t="str">
            <v>min.* PL</v>
          </cell>
          <cell r="C24">
            <v>660.48211252425085</v>
          </cell>
          <cell r="D24">
            <v>656.96308753642825</v>
          </cell>
          <cell r="E24">
            <v>682.81332356374867</v>
          </cell>
          <cell r="F24">
            <v>670.94528226212844</v>
          </cell>
          <cell r="G24">
            <v>683.96122967453402</v>
          </cell>
          <cell r="H24">
            <v>636.96236784309724</v>
          </cell>
          <cell r="I24">
            <v>636.96236784309724</v>
          </cell>
          <cell r="J24">
            <v>658.31000595391049</v>
          </cell>
          <cell r="K24">
            <v>670.84000860437106</v>
          </cell>
          <cell r="L24">
            <v>732.32965994443873</v>
          </cell>
          <cell r="M24">
            <v>748.86165167937668</v>
          </cell>
          <cell r="N24">
            <v>828.89168650162412</v>
          </cell>
          <cell r="O24">
            <v>842.46564514737213</v>
          </cell>
          <cell r="P24">
            <v>806.46468476927589</v>
          </cell>
          <cell r="Q24">
            <v>831.59768455902542</v>
          </cell>
          <cell r="R24">
            <v>826.09814487551205</v>
          </cell>
          <cell r="S24">
            <v>858.78727002496646</v>
          </cell>
          <cell r="T24">
            <v>816.81769895961077</v>
          </cell>
          <cell r="U24">
            <v>836.35076428472121</v>
          </cell>
          <cell r="V24">
            <v>833.91059376560906</v>
          </cell>
          <cell r="W24">
            <v>844.45689321468296</v>
          </cell>
          <cell r="X24">
            <v>836.90714967254473</v>
          </cell>
          <cell r="Y24">
            <v>816</v>
          </cell>
          <cell r="Z24">
            <v>837</v>
          </cell>
          <cell r="AA24">
            <v>819</v>
          </cell>
          <cell r="AB24">
            <v>801</v>
          </cell>
          <cell r="AC24">
            <v>764</v>
          </cell>
          <cell r="AD24">
            <v>738</v>
          </cell>
          <cell r="AE24">
            <v>738.68814416802161</v>
          </cell>
          <cell r="AF24">
            <v>739</v>
          </cell>
          <cell r="AG24">
            <v>740</v>
          </cell>
          <cell r="AH24">
            <v>748</v>
          </cell>
          <cell r="AI24">
            <v>743</v>
          </cell>
          <cell r="AJ24">
            <v>748</v>
          </cell>
          <cell r="AK24">
            <v>737</v>
          </cell>
          <cell r="AL24">
            <v>764</v>
          </cell>
          <cell r="AM24">
            <v>743</v>
          </cell>
          <cell r="AN24">
            <v>758</v>
          </cell>
          <cell r="AO24">
            <v>777</v>
          </cell>
          <cell r="AP24">
            <v>871</v>
          </cell>
          <cell r="AQ24">
            <v>773</v>
          </cell>
          <cell r="AR24">
            <v>797</v>
          </cell>
          <cell r="AS24">
            <v>789</v>
          </cell>
          <cell r="AT24">
            <v>817</v>
          </cell>
          <cell r="AU24">
            <v>804</v>
          </cell>
          <cell r="AV24">
            <v>821</v>
          </cell>
          <cell r="AW24">
            <v>839</v>
          </cell>
          <cell r="AX24">
            <v>830</v>
          </cell>
          <cell r="AY24">
            <v>838</v>
          </cell>
          <cell r="AZ24">
            <v>840</v>
          </cell>
          <cell r="BA24">
            <v>845</v>
          </cell>
          <cell r="BB24">
            <v>842</v>
          </cell>
          <cell r="BC24">
            <v>849</v>
          </cell>
        </row>
        <row r="28">
          <cell r="B28" t="str">
            <v>MATIF</v>
          </cell>
          <cell r="C28">
            <v>811.94251000000008</v>
          </cell>
          <cell r="D28">
            <v>826.65342499999997</v>
          </cell>
          <cell r="E28">
            <v>822.53114999999991</v>
          </cell>
          <cell r="F28">
            <v>819.06029999999987</v>
          </cell>
          <cell r="G28">
            <v>853.18677000000002</v>
          </cell>
          <cell r="H28">
            <v>895.81058999999993</v>
          </cell>
          <cell r="I28">
            <v>871.48750000000007</v>
          </cell>
          <cell r="J28">
            <v>889.55761999999993</v>
          </cell>
          <cell r="K28">
            <v>908.42043000000001</v>
          </cell>
          <cell r="L28">
            <v>926.9931150000001</v>
          </cell>
          <cell r="M28">
            <v>956.70695999999998</v>
          </cell>
          <cell r="N28">
            <v>958.0443600000001</v>
          </cell>
          <cell r="O28">
            <v>933.71901000000003</v>
          </cell>
          <cell r="P28">
            <v>905.71979500000009</v>
          </cell>
          <cell r="Q28">
            <v>900.16300000000012</v>
          </cell>
          <cell r="R28">
            <v>909.40770000000009</v>
          </cell>
          <cell r="S28">
            <v>921.7408200000001</v>
          </cell>
          <cell r="T28">
            <v>924.02639999999997</v>
          </cell>
          <cell r="U28">
            <v>946.99341000000004</v>
          </cell>
          <cell r="V28">
            <v>911.75250000000005</v>
          </cell>
          <cell r="W28">
            <v>878.94119999999998</v>
          </cell>
          <cell r="X28">
            <v>853.68564000000003</v>
          </cell>
          <cell r="Y28">
            <v>830.10774000000004</v>
          </cell>
          <cell r="Z28">
            <v>867.2173499999999</v>
          </cell>
          <cell r="AA28">
            <v>865.05502999999999</v>
          </cell>
          <cell r="AB28">
            <v>868.15800000000002</v>
          </cell>
          <cell r="AC28">
            <v>862.3668899999999</v>
          </cell>
          <cell r="AD28">
            <v>881.35291010000014</v>
          </cell>
          <cell r="AE28">
            <v>917.38944499999991</v>
          </cell>
          <cell r="AF28">
            <v>925.01556000000005</v>
          </cell>
          <cell r="AG28">
            <v>913.23241000000007</v>
          </cell>
          <cell r="AH28">
            <v>918.3546</v>
          </cell>
          <cell r="AI28">
            <v>909.99907999999994</v>
          </cell>
          <cell r="AJ28">
            <v>908.38292999999999</v>
          </cell>
          <cell r="AK28">
            <v>905.11540000000002</v>
          </cell>
          <cell r="AL28">
            <v>917.63979999999992</v>
          </cell>
          <cell r="AM28">
            <v>888.38281000000006</v>
          </cell>
          <cell r="AN28">
            <v>879.76927999999998</v>
          </cell>
          <cell r="AO28">
            <v>884.40399000000014</v>
          </cell>
          <cell r="AP28">
            <v>880.43864999999994</v>
          </cell>
          <cell r="AQ28">
            <v>881.15633333333335</v>
          </cell>
          <cell r="AR28">
            <v>897.40800624999997</v>
          </cell>
          <cell r="AS28">
            <v>901.40774999999996</v>
          </cell>
          <cell r="AT28">
            <v>914.77936499999987</v>
          </cell>
          <cell r="AU28">
            <v>909.90484500000002</v>
          </cell>
          <cell r="AV28">
            <v>906.42239999999993</v>
          </cell>
          <cell r="AW28">
            <v>911.10298499999988</v>
          </cell>
          <cell r="AX28">
            <v>898.83585499999992</v>
          </cell>
          <cell r="AY28">
            <v>894.21043499999996</v>
          </cell>
          <cell r="AZ28">
            <v>904.56912</v>
          </cell>
          <cell r="BA28">
            <v>883.65476000000012</v>
          </cell>
          <cell r="BB28">
            <v>894.17493000000002</v>
          </cell>
          <cell r="BC28">
            <v>903.68132500000002</v>
          </cell>
        </row>
        <row r="30">
          <cell r="B30" t="str">
            <v>UE</v>
          </cell>
          <cell r="C30">
            <v>836.2203499965218</v>
          </cell>
          <cell r="D30">
            <v>850.58420697688894</v>
          </cell>
          <cell r="E30">
            <v>849.81074464533322</v>
          </cell>
          <cell r="F30">
            <v>844.02831486000002</v>
          </cell>
          <cell r="G30">
            <v>847.05245668380007</v>
          </cell>
          <cell r="H30">
            <v>864.94770518142866</v>
          </cell>
          <cell r="I30">
            <v>864.11011542682934</v>
          </cell>
          <cell r="J30">
            <v>880.67298232833332</v>
          </cell>
          <cell r="K30">
            <v>892.29322356255841</v>
          </cell>
          <cell r="L30">
            <v>901.1908381942859</v>
          </cell>
          <cell r="M30">
            <v>905.32059707136364</v>
          </cell>
          <cell r="N30">
            <v>912.65913853739153</v>
          </cell>
          <cell r="O30">
            <v>928.75163419243916</v>
          </cell>
          <cell r="P30">
            <v>918.45669431236854</v>
          </cell>
          <cell r="Q30">
            <v>901.30241684999999</v>
          </cell>
          <cell r="R30">
            <v>908.72841159627887</v>
          </cell>
          <cell r="S30">
            <v>897.63427767951225</v>
          </cell>
          <cell r="T30">
            <v>908.32317474105264</v>
          </cell>
          <cell r="U30">
            <v>910.47447871650024</v>
          </cell>
          <cell r="V30">
            <v>912.59229913800016</v>
          </cell>
          <cell r="W30">
            <v>916.33107712727281</v>
          </cell>
          <cell r="X30">
            <v>907.13183464499991</v>
          </cell>
          <cell r="Y30">
            <v>895.94994620108093</v>
          </cell>
          <cell r="Z30">
            <v>913.4252367189473</v>
          </cell>
          <cell r="AA30">
            <v>900.9059398656816</v>
          </cell>
          <cell r="AB30">
            <v>901.35595314046532</v>
          </cell>
          <cell r="AC30">
            <v>897.92401077</v>
          </cell>
          <cell r="AD30">
            <v>897.61219771847811</v>
          </cell>
          <cell r="AE30">
            <v>901.86583803866665</v>
          </cell>
          <cell r="AF30">
            <v>920.77278299162811</v>
          </cell>
          <cell r="AG30">
            <v>920.21578833148953</v>
          </cell>
          <cell r="AH30">
            <v>931.16794442553203</v>
          </cell>
          <cell r="AI30">
            <v>932.77732146386347</v>
          </cell>
          <cell r="AJ30">
            <v>926.30686485937508</v>
          </cell>
          <cell r="AK30">
            <v>931.81869517755138</v>
          </cell>
          <cell r="AL30">
            <v>934.60357107102038</v>
          </cell>
          <cell r="AM30">
            <v>914.22734595795919</v>
          </cell>
          <cell r="AN30">
            <v>926.24741323574472</v>
          </cell>
          <cell r="AO30">
            <v>929.12411097874997</v>
          </cell>
          <cell r="AP30">
            <v>926.75188371818183</v>
          </cell>
          <cell r="AQ30">
            <v>916.42262042758614</v>
          </cell>
          <cell r="AR30">
            <v>916.22181681969698</v>
          </cell>
          <cell r="AS30">
            <v>946.62236558333336</v>
          </cell>
          <cell r="AT30">
            <v>953.7328494379592</v>
          </cell>
          <cell r="AU30">
            <v>941.46126195086993</v>
          </cell>
          <cell r="AV30">
            <v>931.00047729795949</v>
          </cell>
          <cell r="AW30">
            <v>933.20340762068201</v>
          </cell>
          <cell r="AX30">
            <v>922.78761579046522</v>
          </cell>
          <cell r="AY30">
            <v>929.91002983840906</v>
          </cell>
          <cell r="AZ30">
            <v>926.59933349100004</v>
          </cell>
          <cell r="BA30">
            <v>934.13531790666673</v>
          </cell>
          <cell r="BB30">
            <v>924.03699502714289</v>
          </cell>
          <cell r="BC30">
            <v>931.29055555394746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F6" sqref="F6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579" t="s">
        <v>287</v>
      </c>
      <c r="C12" s="580"/>
      <c r="D12" s="581"/>
      <c r="E12" s="584" t="s">
        <v>289</v>
      </c>
      <c r="F12" s="582"/>
      <c r="G12" s="583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288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0" zoomScaleNormal="100" workbookViewId="0">
      <selection activeCell="R57" sqref="R57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1" t="s">
        <v>15</v>
      </c>
      <c r="B4" s="89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0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88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87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88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87" t="s">
        <v>3</v>
      </c>
      <c r="B9" s="31" t="s">
        <v>274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89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88"/>
      <c r="B11" s="31" t="s">
        <v>275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720" t="s">
        <v>7</v>
      </c>
      <c r="B12" s="31" t="s">
        <v>246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87" t="s">
        <v>19</v>
      </c>
      <c r="B13" s="31" t="s">
        <v>274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88"/>
      <c r="B14" s="31" t="s">
        <v>256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721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1" t="s">
        <v>15</v>
      </c>
      <c r="B17" s="89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0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88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87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88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87" t="s">
        <v>3</v>
      </c>
      <c r="B22" s="31" t="s">
        <v>274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89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88"/>
      <c r="B24" s="31" t="s">
        <v>275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720" t="s">
        <v>7</v>
      </c>
      <c r="B25" s="31" t="s">
        <v>246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87" t="s">
        <v>19</v>
      </c>
      <c r="B26" s="31" t="s">
        <v>274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88"/>
      <c r="B27" s="31" t="s">
        <v>256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721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722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0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88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87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88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87" t="s">
        <v>3</v>
      </c>
      <c r="B35" s="31" t="s">
        <v>274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89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88"/>
      <c r="B37" s="31" t="s">
        <v>275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720" t="s">
        <v>7</v>
      </c>
      <c r="B38" s="31" t="s">
        <v>246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87" t="s">
        <v>19</v>
      </c>
      <c r="B39" s="31" t="s">
        <v>274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88"/>
      <c r="B40" s="31" t="s">
        <v>256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721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0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88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87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88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87" t="s">
        <v>3</v>
      </c>
      <c r="B48" s="31" t="s">
        <v>274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89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88"/>
      <c r="B50" s="31" t="s">
        <v>275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31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720" t="s">
        <v>7</v>
      </c>
      <c r="B51" s="31" t="s">
        <v>246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87" t="s">
        <v>19</v>
      </c>
      <c r="B52" s="31" t="s">
        <v>274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88"/>
      <c r="B53" s="31" t="s">
        <v>256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721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262</v>
      </c>
      <c r="D56" s="263" t="s">
        <v>263</v>
      </c>
      <c r="E56" s="263" t="s">
        <v>264</v>
      </c>
      <c r="F56" s="263" t="s">
        <v>265</v>
      </c>
      <c r="G56" s="263" t="s">
        <v>266</v>
      </c>
      <c r="H56" s="263" t="s">
        <v>267</v>
      </c>
      <c r="I56" s="263" t="s">
        <v>268</v>
      </c>
      <c r="J56" s="263" t="s">
        <v>269</v>
      </c>
      <c r="K56" s="263" t="s">
        <v>270</v>
      </c>
      <c r="L56" s="263" t="s">
        <v>271</v>
      </c>
      <c r="M56" s="263" t="s">
        <v>272</v>
      </c>
      <c r="N56" s="264" t="s">
        <v>273</v>
      </c>
    </row>
    <row r="57" spans="1:14" x14ac:dyDescent="0.2">
      <c r="A57" s="890" t="s">
        <v>1</v>
      </c>
      <c r="B57" s="28" t="s">
        <v>62</v>
      </c>
      <c r="C57" s="190">
        <v>952.19</v>
      </c>
      <c r="D57" s="191">
        <v>947.82</v>
      </c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88"/>
      <c r="B58" s="31" t="s">
        <v>63</v>
      </c>
      <c r="C58" s="192">
        <v>918.61</v>
      </c>
      <c r="D58" s="193">
        <v>929.32</v>
      </c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87" t="s">
        <v>2</v>
      </c>
      <c r="B59" s="31" t="s">
        <v>16</v>
      </c>
      <c r="C59" s="192">
        <v>718.29</v>
      </c>
      <c r="D59" s="193">
        <v>736.05</v>
      </c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88"/>
      <c r="B60" s="31" t="s">
        <v>17</v>
      </c>
      <c r="C60" s="192">
        <v>700.79</v>
      </c>
      <c r="D60" s="193">
        <v>736.37</v>
      </c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87" t="s">
        <v>3</v>
      </c>
      <c r="B61" s="31" t="s">
        <v>274</v>
      </c>
      <c r="C61" s="192">
        <v>804.06</v>
      </c>
      <c r="D61" s="193">
        <v>809.63</v>
      </c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89"/>
      <c r="B62" s="31" t="s">
        <v>17</v>
      </c>
      <c r="C62" s="192">
        <v>812.41</v>
      </c>
      <c r="D62" s="193">
        <v>825.15</v>
      </c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88"/>
      <c r="B63" s="31" t="s">
        <v>275</v>
      </c>
      <c r="C63" s="192">
        <v>991.82</v>
      </c>
      <c r="D63" s="193">
        <v>996.56</v>
      </c>
      <c r="E63" s="193"/>
      <c r="F63" s="193"/>
      <c r="G63" s="32"/>
      <c r="H63" s="531"/>
      <c r="I63" s="32"/>
      <c r="J63" s="32"/>
      <c r="K63" s="32"/>
      <c r="L63" s="32"/>
      <c r="M63" s="32"/>
      <c r="N63" s="33"/>
    </row>
    <row r="64" spans="1:14" x14ac:dyDescent="0.2">
      <c r="A64" s="720" t="s">
        <v>7</v>
      </c>
      <c r="B64" s="31" t="s">
        <v>246</v>
      </c>
      <c r="C64" s="192">
        <v>864.69</v>
      </c>
      <c r="D64" s="193">
        <v>873.85</v>
      </c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87" t="s">
        <v>19</v>
      </c>
      <c r="B65" s="31" t="s">
        <v>274</v>
      </c>
      <c r="C65" s="192">
        <v>824.55</v>
      </c>
      <c r="D65" s="193">
        <v>818.4</v>
      </c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88"/>
      <c r="B66" s="31" t="s">
        <v>256</v>
      </c>
      <c r="C66" s="192">
        <v>746.06</v>
      </c>
      <c r="D66" s="193">
        <v>761</v>
      </c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721" t="s">
        <v>0</v>
      </c>
      <c r="B67" s="34" t="s">
        <v>17</v>
      </c>
      <c r="C67" s="194">
        <v>806.78</v>
      </c>
      <c r="D67" s="195">
        <v>818.88</v>
      </c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J25" sqref="J25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>
        <v>1749.63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>
        <v>1408.86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R33" sqref="R33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280</v>
      </c>
      <c r="D6" s="298" t="s">
        <v>281</v>
      </c>
      <c r="E6" s="299" t="s">
        <v>280</v>
      </c>
      <c r="F6" s="54" t="s">
        <v>281</v>
      </c>
      <c r="G6" s="300" t="s">
        <v>280</v>
      </c>
      <c r="H6" s="298" t="s">
        <v>281</v>
      </c>
      <c r="I6" s="299" t="s">
        <v>280</v>
      </c>
      <c r="J6" s="301" t="s">
        <v>281</v>
      </c>
      <c r="K6" s="53" t="s">
        <v>280</v>
      </c>
      <c r="L6" s="54" t="s">
        <v>281</v>
      </c>
    </row>
    <row r="7" spans="1:12" s="7" customFormat="1" ht="15" x14ac:dyDescent="0.25">
      <c r="A7" s="55" t="s">
        <v>40</v>
      </c>
      <c r="B7" s="56"/>
      <c r="C7" s="302">
        <v>187576.43999999997</v>
      </c>
      <c r="D7" s="303">
        <v>144525.18299999999</v>
      </c>
      <c r="E7" s="57">
        <v>822519.75299999991</v>
      </c>
      <c r="F7" s="304">
        <v>611372.26599999995</v>
      </c>
      <c r="G7" s="305">
        <v>89205.368999999992</v>
      </c>
      <c r="H7" s="306">
        <v>64617.110999999997</v>
      </c>
      <c r="I7" s="307">
        <v>106849.452</v>
      </c>
      <c r="J7" s="308">
        <v>65652.236000000004</v>
      </c>
      <c r="K7" s="58">
        <v>98371.070999999982</v>
      </c>
      <c r="L7" s="59">
        <v>79908.071999999986</v>
      </c>
    </row>
    <row r="8" spans="1:12" s="7" customFormat="1" x14ac:dyDescent="0.2">
      <c r="A8" s="60" t="s">
        <v>31</v>
      </c>
      <c r="B8" s="61" t="s">
        <v>32</v>
      </c>
      <c r="C8" s="309">
        <v>61039.190999999999</v>
      </c>
      <c r="D8" s="310">
        <v>39493.044000000002</v>
      </c>
      <c r="E8" s="311">
        <v>258026.022</v>
      </c>
      <c r="F8" s="312">
        <v>161300.90599999999</v>
      </c>
      <c r="G8" s="313">
        <v>10314.223</v>
      </c>
      <c r="H8" s="314">
        <v>7235.7259999999997</v>
      </c>
      <c r="I8" s="315">
        <v>48028.792000000001</v>
      </c>
      <c r="J8" s="316">
        <v>32214.833999999999</v>
      </c>
      <c r="K8" s="62">
        <v>50724.968000000001</v>
      </c>
      <c r="L8" s="63">
        <v>32257.318000000003</v>
      </c>
    </row>
    <row r="9" spans="1:12" s="7" customFormat="1" x14ac:dyDescent="0.2">
      <c r="A9" s="60" t="s">
        <v>33</v>
      </c>
      <c r="B9" s="61" t="s">
        <v>2</v>
      </c>
      <c r="C9" s="309">
        <v>12395.003000000001</v>
      </c>
      <c r="D9" s="310">
        <v>7327.375</v>
      </c>
      <c r="E9" s="311">
        <v>62687.802000000003</v>
      </c>
      <c r="F9" s="312">
        <v>34449.415000000001</v>
      </c>
      <c r="G9" s="313">
        <v>49.808999999999997</v>
      </c>
      <c r="H9" s="314">
        <v>33.341999999999999</v>
      </c>
      <c r="I9" s="315">
        <v>467.161</v>
      </c>
      <c r="J9" s="316">
        <v>193.101</v>
      </c>
      <c r="K9" s="62">
        <v>12345.194000000001</v>
      </c>
      <c r="L9" s="63">
        <v>7294.0330000000004</v>
      </c>
    </row>
    <row r="10" spans="1:12" s="7" customFormat="1" x14ac:dyDescent="0.2">
      <c r="A10" s="60" t="s">
        <v>34</v>
      </c>
      <c r="B10" s="61" t="s">
        <v>3</v>
      </c>
      <c r="C10" s="309">
        <v>5966.69</v>
      </c>
      <c r="D10" s="310">
        <v>2025.28</v>
      </c>
      <c r="E10" s="311">
        <v>22702.243999999999</v>
      </c>
      <c r="F10" s="312">
        <v>8768.5020000000004</v>
      </c>
      <c r="G10" s="313">
        <v>2034.472</v>
      </c>
      <c r="H10" s="314">
        <v>1817.77</v>
      </c>
      <c r="I10" s="315">
        <v>8160.3710000000001</v>
      </c>
      <c r="J10" s="316">
        <v>8905.7430000000004</v>
      </c>
      <c r="K10" s="62">
        <v>3932.2179999999998</v>
      </c>
      <c r="L10" s="63">
        <v>207.51</v>
      </c>
    </row>
    <row r="11" spans="1:12" s="7" customFormat="1" x14ac:dyDescent="0.2">
      <c r="A11" s="60" t="s">
        <v>35</v>
      </c>
      <c r="B11" s="61" t="s">
        <v>19</v>
      </c>
      <c r="C11" s="309">
        <v>3748.15</v>
      </c>
      <c r="D11" s="310">
        <v>2644.8629999999998</v>
      </c>
      <c r="E11" s="311">
        <v>12378.66</v>
      </c>
      <c r="F11" s="312">
        <v>10636.495999999999</v>
      </c>
      <c r="G11" s="313">
        <v>35.451999999999998</v>
      </c>
      <c r="H11" s="314">
        <v>53.612000000000002</v>
      </c>
      <c r="I11" s="315">
        <v>111.44</v>
      </c>
      <c r="J11" s="316">
        <v>211.43600000000001</v>
      </c>
      <c r="K11" s="62">
        <v>3712.6980000000003</v>
      </c>
      <c r="L11" s="63">
        <v>2591.2509999999997</v>
      </c>
    </row>
    <row r="12" spans="1:12" s="7" customFormat="1" x14ac:dyDescent="0.2">
      <c r="A12" s="60" t="s">
        <v>36</v>
      </c>
      <c r="B12" s="61" t="s">
        <v>37</v>
      </c>
      <c r="C12" s="309">
        <v>95762.456999999995</v>
      </c>
      <c r="D12" s="310">
        <v>82080.395999999993</v>
      </c>
      <c r="E12" s="311">
        <v>440920.88699999999</v>
      </c>
      <c r="F12" s="312">
        <v>360255.81</v>
      </c>
      <c r="G12" s="313">
        <v>72695.156000000003</v>
      </c>
      <c r="H12" s="314">
        <v>51164.053999999996</v>
      </c>
      <c r="I12" s="315">
        <v>41779.911999999997</v>
      </c>
      <c r="J12" s="316">
        <v>14291.308000000001</v>
      </c>
      <c r="K12" s="62">
        <v>23067.300999999992</v>
      </c>
      <c r="L12" s="63">
        <v>30916.341999999997</v>
      </c>
    </row>
    <row r="13" spans="1:12" s="7" customFormat="1" x14ac:dyDescent="0.2">
      <c r="A13" s="60" t="s">
        <v>247</v>
      </c>
      <c r="B13" s="61" t="s">
        <v>248</v>
      </c>
      <c r="C13" s="309">
        <v>46.923999999999999</v>
      </c>
      <c r="D13" s="310">
        <v>105.59399999999999</v>
      </c>
      <c r="E13" s="311">
        <v>140.595</v>
      </c>
      <c r="F13" s="312">
        <v>252.01400000000001</v>
      </c>
      <c r="G13" s="313">
        <v>441.03300000000002</v>
      </c>
      <c r="H13" s="314">
        <v>139.83600000000001</v>
      </c>
      <c r="I13" s="315">
        <v>1987.67</v>
      </c>
      <c r="J13" s="316">
        <v>589.95100000000002</v>
      </c>
      <c r="K13" s="62">
        <v>-394.10900000000004</v>
      </c>
      <c r="L13" s="63">
        <v>-34.242000000000019</v>
      </c>
    </row>
    <row r="14" spans="1:12" s="7" customFormat="1" x14ac:dyDescent="0.2">
      <c r="A14" s="60" t="s">
        <v>65</v>
      </c>
      <c r="B14" s="61" t="s">
        <v>249</v>
      </c>
      <c r="C14" s="309">
        <v>4502.3040000000001</v>
      </c>
      <c r="D14" s="310">
        <v>6639.6639999999998</v>
      </c>
      <c r="E14" s="311">
        <v>15855.96</v>
      </c>
      <c r="F14" s="312">
        <v>26199.594000000001</v>
      </c>
      <c r="G14" s="313">
        <v>936.99599999999998</v>
      </c>
      <c r="H14" s="314">
        <v>1412.0820000000001</v>
      </c>
      <c r="I14" s="315">
        <v>2521.5639999999999</v>
      </c>
      <c r="J14" s="316">
        <v>4817.652</v>
      </c>
      <c r="K14" s="62">
        <v>3565.308</v>
      </c>
      <c r="L14" s="63">
        <v>5227.5819999999994</v>
      </c>
    </row>
    <row r="15" spans="1:12" ht="13.5" thickBot="1" x14ac:dyDescent="0.25">
      <c r="A15" s="64" t="s">
        <v>38</v>
      </c>
      <c r="B15" s="65" t="s">
        <v>39</v>
      </c>
      <c r="C15" s="317">
        <v>4115.7209999999995</v>
      </c>
      <c r="D15" s="318">
        <v>4208.9669999999996</v>
      </c>
      <c r="E15" s="319">
        <v>9807.5830000000005</v>
      </c>
      <c r="F15" s="320">
        <v>9509.5290000000005</v>
      </c>
      <c r="G15" s="321">
        <v>2698.2280000000001</v>
      </c>
      <c r="H15" s="322">
        <v>2760.6889999999999</v>
      </c>
      <c r="I15" s="323">
        <v>3792.5419999999999</v>
      </c>
      <c r="J15" s="324">
        <v>4428.2110000000002</v>
      </c>
      <c r="K15" s="66">
        <v>1417.4929999999995</v>
      </c>
      <c r="L15" s="67">
        <v>1448.2779999999998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228</v>
      </c>
      <c r="D21" s="298" t="s">
        <v>276</v>
      </c>
      <c r="E21" s="299" t="s">
        <v>228</v>
      </c>
      <c r="F21" s="54" t="s">
        <v>276</v>
      </c>
      <c r="G21" s="300" t="s">
        <v>228</v>
      </c>
      <c r="H21" s="298" t="s">
        <v>228</v>
      </c>
      <c r="I21" s="299" t="s">
        <v>228</v>
      </c>
      <c r="J21" s="301" t="s">
        <v>276</v>
      </c>
      <c r="K21" s="53" t="s">
        <v>228</v>
      </c>
      <c r="L21" s="54" t="s">
        <v>276</v>
      </c>
    </row>
    <row r="22" spans="1:12" ht="15" x14ac:dyDescent="0.25">
      <c r="A22" s="55" t="s">
        <v>40</v>
      </c>
      <c r="B22" s="56"/>
      <c r="C22" s="302">
        <v>3559779.7560000001</v>
      </c>
      <c r="D22" s="303">
        <v>2274158.1359999999</v>
      </c>
      <c r="E22" s="57">
        <v>13769670.692</v>
      </c>
      <c r="F22" s="304">
        <v>10309814.258000001</v>
      </c>
      <c r="G22" s="305">
        <v>655554.35399999993</v>
      </c>
      <c r="H22" s="306">
        <v>452234.87199999997</v>
      </c>
      <c r="I22" s="307">
        <v>1940745.1030000001</v>
      </c>
      <c r="J22" s="308">
        <v>991958.62600000016</v>
      </c>
      <c r="K22" s="58">
        <v>2904225.4020000002</v>
      </c>
      <c r="L22" s="59">
        <v>1821923.264</v>
      </c>
    </row>
    <row r="23" spans="1:12" x14ac:dyDescent="0.2">
      <c r="A23" s="60" t="s">
        <v>31</v>
      </c>
      <c r="B23" s="61" t="s">
        <v>32</v>
      </c>
      <c r="C23" s="309">
        <v>1808400.024</v>
      </c>
      <c r="D23" s="310">
        <v>1129838.311</v>
      </c>
      <c r="E23" s="311">
        <v>6977904.6009999998</v>
      </c>
      <c r="F23" s="312">
        <v>5043110.102</v>
      </c>
      <c r="G23" s="313">
        <v>192321.416</v>
      </c>
      <c r="H23" s="314">
        <v>125118.87699999999</v>
      </c>
      <c r="I23" s="315">
        <v>856740.125</v>
      </c>
      <c r="J23" s="316">
        <v>570602.83200000005</v>
      </c>
      <c r="K23" s="62">
        <v>1616078.608</v>
      </c>
      <c r="L23" s="63">
        <v>1004719.434</v>
      </c>
    </row>
    <row r="24" spans="1:12" x14ac:dyDescent="0.2">
      <c r="A24" s="60" t="s">
        <v>33</v>
      </c>
      <c r="B24" s="61" t="s">
        <v>2</v>
      </c>
      <c r="C24" s="309">
        <v>150551.66899999999</v>
      </c>
      <c r="D24" s="310">
        <v>145204.36799999999</v>
      </c>
      <c r="E24" s="311">
        <v>686064.701</v>
      </c>
      <c r="F24" s="312">
        <v>754827.52599999995</v>
      </c>
      <c r="G24" s="313">
        <v>3626.4450000000002</v>
      </c>
      <c r="H24" s="314">
        <v>3287.7179999999998</v>
      </c>
      <c r="I24" s="315">
        <v>8287.9439999999995</v>
      </c>
      <c r="J24" s="316">
        <v>4848.3280000000004</v>
      </c>
      <c r="K24" s="62">
        <v>146925.22399999999</v>
      </c>
      <c r="L24" s="63">
        <v>141916.65</v>
      </c>
    </row>
    <row r="25" spans="1:12" x14ac:dyDescent="0.2">
      <c r="A25" s="60" t="s">
        <v>34</v>
      </c>
      <c r="B25" s="61" t="s">
        <v>3</v>
      </c>
      <c r="C25" s="309">
        <v>107745.74099999999</v>
      </c>
      <c r="D25" s="310">
        <v>66640.074999999997</v>
      </c>
      <c r="E25" s="311">
        <v>477585.96399999998</v>
      </c>
      <c r="F25" s="312">
        <v>316942.41399999999</v>
      </c>
      <c r="G25" s="313">
        <v>57180.82</v>
      </c>
      <c r="H25" s="314">
        <v>27425.375</v>
      </c>
      <c r="I25" s="315">
        <v>202707.84299999999</v>
      </c>
      <c r="J25" s="316">
        <v>116705.103</v>
      </c>
      <c r="K25" s="62">
        <v>50564.920999999995</v>
      </c>
      <c r="L25" s="63">
        <v>39214.699999999997</v>
      </c>
    </row>
    <row r="26" spans="1:12" x14ac:dyDescent="0.2">
      <c r="A26" s="60" t="s">
        <v>35</v>
      </c>
      <c r="B26" s="61" t="s">
        <v>19</v>
      </c>
      <c r="C26" s="309">
        <v>38951.271000000001</v>
      </c>
      <c r="D26" s="310">
        <v>39814.86</v>
      </c>
      <c r="E26" s="311">
        <v>147563.046</v>
      </c>
      <c r="F26" s="312">
        <v>147439.98800000001</v>
      </c>
      <c r="G26" s="313">
        <v>2216.5920000000001</v>
      </c>
      <c r="H26" s="314">
        <v>1734.367</v>
      </c>
      <c r="I26" s="315">
        <v>9394.3819999999996</v>
      </c>
      <c r="J26" s="316">
        <v>9204.6260000000002</v>
      </c>
      <c r="K26" s="62">
        <v>36734.679000000004</v>
      </c>
      <c r="L26" s="63">
        <v>38080.493000000002</v>
      </c>
    </row>
    <row r="27" spans="1:12" x14ac:dyDescent="0.2">
      <c r="A27" s="60" t="s">
        <v>36</v>
      </c>
      <c r="B27" s="61" t="s">
        <v>37</v>
      </c>
      <c r="C27" s="309">
        <v>1204160.4480000001</v>
      </c>
      <c r="D27" s="310">
        <v>711193.745</v>
      </c>
      <c r="E27" s="311">
        <v>4604475.1660000002</v>
      </c>
      <c r="F27" s="312">
        <v>3341621.798</v>
      </c>
      <c r="G27" s="313">
        <v>331545.98</v>
      </c>
      <c r="H27" s="314">
        <v>238639.723</v>
      </c>
      <c r="I27" s="315">
        <v>732668.17500000005</v>
      </c>
      <c r="J27" s="316">
        <v>171198.149</v>
      </c>
      <c r="K27" s="62">
        <v>872614.46800000011</v>
      </c>
      <c r="L27" s="63">
        <v>472554.022</v>
      </c>
    </row>
    <row r="28" spans="1:12" x14ac:dyDescent="0.2">
      <c r="A28" s="60" t="s">
        <v>247</v>
      </c>
      <c r="B28" s="61" t="s">
        <v>248</v>
      </c>
      <c r="C28" s="309">
        <v>1562.3240000000001</v>
      </c>
      <c r="D28" s="310">
        <v>542.48500000000001</v>
      </c>
      <c r="E28" s="311">
        <v>3751.46</v>
      </c>
      <c r="F28" s="312">
        <v>1440.7670000000001</v>
      </c>
      <c r="G28" s="313">
        <v>5410.8689999999997</v>
      </c>
      <c r="H28" s="314">
        <v>3118.15</v>
      </c>
      <c r="I28" s="315">
        <v>20003.197</v>
      </c>
      <c r="J28" s="316">
        <v>13016.272999999999</v>
      </c>
      <c r="K28" s="62">
        <v>-3848.5449999999996</v>
      </c>
      <c r="L28" s="63">
        <v>-2575.665</v>
      </c>
    </row>
    <row r="29" spans="1:12" x14ac:dyDescent="0.2">
      <c r="A29" s="60" t="s">
        <v>65</v>
      </c>
      <c r="B29" s="61" t="s">
        <v>249</v>
      </c>
      <c r="C29" s="309">
        <v>192689.79500000001</v>
      </c>
      <c r="D29" s="310">
        <v>132598.728</v>
      </c>
      <c r="E29" s="311">
        <v>748384.16799999995</v>
      </c>
      <c r="F29" s="312">
        <v>588766.02300000004</v>
      </c>
      <c r="G29" s="313">
        <v>14481.387000000001</v>
      </c>
      <c r="H29" s="314">
        <v>15885.11</v>
      </c>
      <c r="I29" s="315">
        <v>32182.056</v>
      </c>
      <c r="J29" s="316">
        <v>49627.175000000003</v>
      </c>
      <c r="K29" s="62">
        <v>178208.40800000002</v>
      </c>
      <c r="L29" s="63">
        <v>116713.618</v>
      </c>
    </row>
    <row r="30" spans="1:12" ht="13.5" thickBot="1" x14ac:dyDescent="0.25">
      <c r="A30" s="64" t="s">
        <v>38</v>
      </c>
      <c r="B30" s="65" t="s">
        <v>39</v>
      </c>
      <c r="C30" s="317">
        <v>55718.483999999997</v>
      </c>
      <c r="D30" s="318">
        <v>48325.563999999998</v>
      </c>
      <c r="E30" s="319">
        <v>123941.586</v>
      </c>
      <c r="F30" s="320">
        <v>115665.64</v>
      </c>
      <c r="G30" s="321">
        <v>48770.845000000001</v>
      </c>
      <c r="H30" s="322">
        <v>37025.552000000003</v>
      </c>
      <c r="I30" s="323">
        <v>78761.380999999994</v>
      </c>
      <c r="J30" s="324">
        <v>56756.14</v>
      </c>
      <c r="K30" s="66">
        <v>6947.6389999999956</v>
      </c>
      <c r="L30" s="67">
        <v>11300.011999999995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8"/>
  <sheetViews>
    <sheetView showGridLines="0" zoomScale="90" zoomScaleNormal="90" workbookViewId="0">
      <selection activeCell="R25" sqref="R25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53"/>
      <c r="C5" s="753"/>
      <c r="D5" s="753"/>
      <c r="E5" s="753"/>
      <c r="F5" s="754"/>
      <c r="G5" s="754"/>
      <c r="H5" s="754" t="s">
        <v>58</v>
      </c>
      <c r="I5" s="753"/>
      <c r="J5" s="753"/>
      <c r="K5" s="753"/>
      <c r="L5" s="753"/>
      <c r="M5" s="754"/>
    </row>
    <row r="6" spans="1:13" ht="16.5" thickBot="1" x14ac:dyDescent="0.3">
      <c r="A6" s="513" t="s">
        <v>41</v>
      </c>
      <c r="B6" s="755"/>
      <c r="C6" s="755"/>
      <c r="D6" s="755"/>
      <c r="E6" s="755"/>
      <c r="F6" s="756"/>
      <c r="G6" s="754"/>
      <c r="H6" s="757" t="s">
        <v>42</v>
      </c>
      <c r="I6" s="755"/>
      <c r="J6" s="755"/>
      <c r="K6" s="755"/>
      <c r="L6" s="755"/>
      <c r="M6" s="756"/>
    </row>
    <row r="7" spans="1:13" ht="16.5" thickBot="1" x14ac:dyDescent="0.3">
      <c r="A7" s="514" t="s">
        <v>280</v>
      </c>
      <c r="B7" s="758"/>
      <c r="C7" s="759"/>
      <c r="D7" s="760" t="s">
        <v>281</v>
      </c>
      <c r="E7" s="758"/>
      <c r="F7" s="761"/>
      <c r="G7" s="754"/>
      <c r="H7" s="762" t="s">
        <v>280</v>
      </c>
      <c r="I7" s="758"/>
      <c r="J7" s="759"/>
      <c r="K7" s="760" t="s">
        <v>281</v>
      </c>
      <c r="L7" s="758"/>
      <c r="M7" s="761"/>
    </row>
    <row r="8" spans="1:13" ht="32.25" thickBot="1" x14ac:dyDescent="0.3">
      <c r="A8" s="515" t="s">
        <v>43</v>
      </c>
      <c r="B8" s="763" t="s">
        <v>29</v>
      </c>
      <c r="C8" s="807" t="s">
        <v>66</v>
      </c>
      <c r="D8" s="764" t="s">
        <v>43</v>
      </c>
      <c r="E8" s="763" t="s">
        <v>29</v>
      </c>
      <c r="F8" s="812" t="s">
        <v>66</v>
      </c>
      <c r="G8" s="754"/>
      <c r="H8" s="764" t="s">
        <v>43</v>
      </c>
      <c r="I8" s="763" t="s">
        <v>29</v>
      </c>
      <c r="J8" s="807" t="s">
        <v>66</v>
      </c>
      <c r="K8" s="764" t="s">
        <v>43</v>
      </c>
      <c r="L8" s="763" t="s">
        <v>29</v>
      </c>
      <c r="M8" s="812" t="s">
        <v>66</v>
      </c>
    </row>
    <row r="9" spans="1:13" ht="16.5" thickBot="1" x14ac:dyDescent="0.3">
      <c r="A9" s="516" t="s">
        <v>22</v>
      </c>
      <c r="B9" s="765">
        <v>61039.190999999999</v>
      </c>
      <c r="C9" s="808">
        <v>258026.022</v>
      </c>
      <c r="D9" s="766" t="s">
        <v>22</v>
      </c>
      <c r="E9" s="765">
        <v>39493.044000000002</v>
      </c>
      <c r="F9" s="813">
        <v>161300.90599999999</v>
      </c>
      <c r="G9" s="767"/>
      <c r="H9" s="766" t="s">
        <v>22</v>
      </c>
      <c r="I9" s="765">
        <v>10314.223</v>
      </c>
      <c r="J9" s="808">
        <v>48028.792000000001</v>
      </c>
      <c r="K9" s="768" t="s">
        <v>22</v>
      </c>
      <c r="L9" s="765">
        <v>7235.7259999999997</v>
      </c>
      <c r="M9" s="813">
        <v>32214.833999999999</v>
      </c>
    </row>
    <row r="10" spans="1:13" ht="15.75" x14ac:dyDescent="0.25">
      <c r="A10" s="517" t="s">
        <v>44</v>
      </c>
      <c r="B10" s="769">
        <v>21393.651000000002</v>
      </c>
      <c r="C10" s="809">
        <v>88362.240000000005</v>
      </c>
      <c r="D10" s="770" t="s">
        <v>44</v>
      </c>
      <c r="E10" s="771">
        <v>15860.941999999999</v>
      </c>
      <c r="F10" s="814">
        <v>63799.184000000001</v>
      </c>
      <c r="G10" s="767"/>
      <c r="H10" s="772" t="s">
        <v>45</v>
      </c>
      <c r="I10" s="769">
        <v>5847.3950000000004</v>
      </c>
      <c r="J10" s="809">
        <v>26729.901000000002</v>
      </c>
      <c r="K10" s="770" t="s">
        <v>70</v>
      </c>
      <c r="L10" s="771">
        <v>3750.5059999999999</v>
      </c>
      <c r="M10" s="814">
        <v>17734.882000000001</v>
      </c>
    </row>
    <row r="11" spans="1:13" ht="15.75" x14ac:dyDescent="0.25">
      <c r="A11" s="518" t="s">
        <v>172</v>
      </c>
      <c r="B11" s="773">
        <v>12523.016</v>
      </c>
      <c r="C11" s="810">
        <v>55000</v>
      </c>
      <c r="D11" s="774" t="s">
        <v>172</v>
      </c>
      <c r="E11" s="775">
        <v>12918.746999999999</v>
      </c>
      <c r="F11" s="815">
        <v>53254</v>
      </c>
      <c r="G11" s="767"/>
      <c r="H11" s="776" t="s">
        <v>70</v>
      </c>
      <c r="I11" s="773">
        <v>3683.1089999999999</v>
      </c>
      <c r="J11" s="810">
        <v>17731.895</v>
      </c>
      <c r="K11" s="774" t="s">
        <v>45</v>
      </c>
      <c r="L11" s="775">
        <v>3226.7779999999998</v>
      </c>
      <c r="M11" s="815">
        <v>13872.69</v>
      </c>
    </row>
    <row r="12" spans="1:13" ht="15.75" x14ac:dyDescent="0.25">
      <c r="A12" s="518" t="s">
        <v>226</v>
      </c>
      <c r="B12" s="773">
        <v>7441.5</v>
      </c>
      <c r="C12" s="810">
        <v>33000</v>
      </c>
      <c r="D12" s="774" t="s">
        <v>226</v>
      </c>
      <c r="E12" s="775">
        <v>7684.9759999999997</v>
      </c>
      <c r="F12" s="815">
        <v>32999.724000000002</v>
      </c>
      <c r="G12" s="767"/>
      <c r="H12" s="776" t="s">
        <v>72</v>
      </c>
      <c r="I12" s="773">
        <v>571.29399999999998</v>
      </c>
      <c r="J12" s="810">
        <v>2931.16</v>
      </c>
      <c r="K12" s="774" t="s">
        <v>75</v>
      </c>
      <c r="L12" s="775">
        <v>134.279</v>
      </c>
      <c r="M12" s="815">
        <v>416</v>
      </c>
    </row>
    <row r="13" spans="1:13" ht="15.75" x14ac:dyDescent="0.25">
      <c r="A13" s="518" t="s">
        <v>167</v>
      </c>
      <c r="B13" s="773">
        <v>6237.4759999999997</v>
      </c>
      <c r="C13" s="810">
        <v>27499.671999999999</v>
      </c>
      <c r="D13" s="774" t="s">
        <v>68</v>
      </c>
      <c r="E13" s="775">
        <v>858.904</v>
      </c>
      <c r="F13" s="815">
        <v>3499.02</v>
      </c>
      <c r="G13" s="767"/>
      <c r="H13" s="776" t="s">
        <v>48</v>
      </c>
      <c r="I13" s="773">
        <v>63.037999999999997</v>
      </c>
      <c r="J13" s="810">
        <v>254.26</v>
      </c>
      <c r="K13" s="774" t="s">
        <v>282</v>
      </c>
      <c r="L13" s="775">
        <v>22.079000000000001</v>
      </c>
      <c r="M13" s="815">
        <v>107.74</v>
      </c>
    </row>
    <row r="14" spans="1:13" ht="15.75" x14ac:dyDescent="0.25">
      <c r="A14" s="518" t="s">
        <v>96</v>
      </c>
      <c r="B14" s="773">
        <v>6351.085</v>
      </c>
      <c r="C14" s="810">
        <v>23260.761999999999</v>
      </c>
      <c r="D14" s="774" t="s">
        <v>50</v>
      </c>
      <c r="E14" s="775">
        <v>1001.264</v>
      </c>
      <c r="F14" s="815">
        <v>3460.31</v>
      </c>
      <c r="G14" s="767"/>
      <c r="H14" s="776" t="s">
        <v>44</v>
      </c>
      <c r="I14" s="773">
        <v>66.534000000000006</v>
      </c>
      <c r="J14" s="810">
        <v>237.46100000000001</v>
      </c>
      <c r="K14" s="774" t="s">
        <v>50</v>
      </c>
      <c r="L14" s="775">
        <v>85.935000000000002</v>
      </c>
      <c r="M14" s="815">
        <v>38.082000000000001</v>
      </c>
    </row>
    <row r="15" spans="1:13" ht="15.75" x14ac:dyDescent="0.25">
      <c r="A15" s="518" t="s">
        <v>46</v>
      </c>
      <c r="B15" s="773">
        <v>1765.944</v>
      </c>
      <c r="C15" s="810">
        <v>7898.9690000000001</v>
      </c>
      <c r="D15" s="774" t="s">
        <v>112</v>
      </c>
      <c r="E15" s="775">
        <v>792.33100000000002</v>
      </c>
      <c r="F15" s="815">
        <v>2843.2</v>
      </c>
      <c r="G15" s="767"/>
      <c r="H15" s="776" t="s">
        <v>75</v>
      </c>
      <c r="I15" s="773">
        <v>30.097999999999999</v>
      </c>
      <c r="J15" s="810">
        <v>100</v>
      </c>
      <c r="K15" s="774" t="s">
        <v>72</v>
      </c>
      <c r="L15" s="775">
        <v>7.7290000000000001</v>
      </c>
      <c r="M15" s="815">
        <v>23.68</v>
      </c>
    </row>
    <row r="16" spans="1:13" ht="15.75" x14ac:dyDescent="0.25">
      <c r="A16" s="518" t="s">
        <v>112</v>
      </c>
      <c r="B16" s="773">
        <v>1391.1410000000001</v>
      </c>
      <c r="C16" s="810">
        <v>7034.27</v>
      </c>
      <c r="D16" s="774" t="s">
        <v>283</v>
      </c>
      <c r="E16" s="775">
        <v>196.13800000000001</v>
      </c>
      <c r="F16" s="815">
        <v>875.55399999999997</v>
      </c>
      <c r="G16" s="767"/>
      <c r="H16" s="776" t="s">
        <v>69</v>
      </c>
      <c r="I16" s="773">
        <v>10.891</v>
      </c>
      <c r="J16" s="810">
        <v>25.06</v>
      </c>
      <c r="K16" s="774" t="s">
        <v>47</v>
      </c>
      <c r="L16" s="775">
        <v>6.1630000000000003</v>
      </c>
      <c r="M16" s="815">
        <v>19.28</v>
      </c>
    </row>
    <row r="17" spans="1:14" ht="16.5" thickBot="1" x14ac:dyDescent="0.3">
      <c r="A17" s="518" t="s">
        <v>73</v>
      </c>
      <c r="B17" s="773">
        <v>1685.115</v>
      </c>
      <c r="C17" s="810">
        <v>6651.85</v>
      </c>
      <c r="D17" s="774" t="s">
        <v>96</v>
      </c>
      <c r="E17" s="775">
        <v>128.85900000000001</v>
      </c>
      <c r="F17" s="815">
        <v>342</v>
      </c>
      <c r="G17" s="767"/>
      <c r="H17" s="780" t="s">
        <v>50</v>
      </c>
      <c r="I17" s="777">
        <v>41.843000000000004</v>
      </c>
      <c r="J17" s="811">
        <v>19.053999999999998</v>
      </c>
      <c r="K17" s="778" t="s">
        <v>96</v>
      </c>
      <c r="L17" s="779">
        <v>1.913</v>
      </c>
      <c r="M17" s="816">
        <v>2</v>
      </c>
    </row>
    <row r="18" spans="1:14" ht="15.75" x14ac:dyDescent="0.25">
      <c r="A18" s="518" t="s">
        <v>68</v>
      </c>
      <c r="B18" s="773">
        <v>1042.7449999999999</v>
      </c>
      <c r="C18" s="810">
        <v>4544.4989999999998</v>
      </c>
      <c r="D18" s="774" t="s">
        <v>47</v>
      </c>
      <c r="E18" s="775">
        <v>49.531999999999996</v>
      </c>
      <c r="F18" s="815">
        <v>224.48</v>
      </c>
      <c r="G18" s="767"/>
      <c r="H18" s="781" t="s">
        <v>49</v>
      </c>
    </row>
    <row r="19" spans="1:14" ht="15.75" x14ac:dyDescent="0.25">
      <c r="A19" s="518" t="s">
        <v>71</v>
      </c>
      <c r="B19" s="773">
        <v>477.79399999999998</v>
      </c>
      <c r="C19" s="810">
        <v>2127.1999999999998</v>
      </c>
      <c r="D19" s="774"/>
      <c r="E19" s="775"/>
      <c r="F19" s="815"/>
      <c r="G19" s="767"/>
    </row>
    <row r="20" spans="1:14" ht="16.5" thickBot="1" x14ac:dyDescent="0.3">
      <c r="A20" s="519" t="s">
        <v>283</v>
      </c>
      <c r="B20" s="777">
        <v>336.39400000000001</v>
      </c>
      <c r="C20" s="811">
        <v>1572.193</v>
      </c>
      <c r="D20" s="778"/>
      <c r="E20" s="779"/>
      <c r="F20" s="816"/>
      <c r="G20" s="767"/>
    </row>
    <row r="21" spans="1:14" s="75" customFormat="1" ht="15.75" x14ac:dyDescent="0.25">
      <c r="A21" s="520" t="s">
        <v>49</v>
      </c>
      <c r="B21" s="521"/>
      <c r="C21" s="521"/>
      <c r="D21" s="522"/>
      <c r="E21" s="523"/>
      <c r="F21" s="523"/>
      <c r="G21" s="754"/>
      <c r="I21" s="521"/>
      <c r="J21" s="521"/>
      <c r="K21" s="471"/>
      <c r="L21" s="782"/>
      <c r="M21" s="782"/>
    </row>
    <row r="22" spans="1:14" ht="15.75" x14ac:dyDescent="0.25">
      <c r="A22" s="522"/>
      <c r="B22" s="521"/>
      <c r="C22" s="521"/>
      <c r="D22" s="522"/>
      <c r="E22" s="523"/>
      <c r="F22" s="523"/>
      <c r="G22" s="754"/>
      <c r="H22" s="522"/>
      <c r="I22" s="521"/>
      <c r="J22" s="521"/>
      <c r="K22" s="471"/>
      <c r="L22" s="471"/>
      <c r="M22" s="471"/>
    </row>
    <row r="23" spans="1:14" ht="15.75" x14ac:dyDescent="0.25">
      <c r="A23" s="75"/>
      <c r="B23" s="754"/>
      <c r="C23" s="754"/>
      <c r="D23" s="754"/>
      <c r="E23" s="754"/>
      <c r="F23" s="754"/>
      <c r="G23" s="754"/>
      <c r="H23" s="754"/>
      <c r="I23" s="754"/>
      <c r="J23" s="754"/>
      <c r="K23" s="754"/>
      <c r="L23" s="754"/>
      <c r="M23" s="754"/>
    </row>
    <row r="24" spans="1:14" ht="15.75" x14ac:dyDescent="0.25">
      <c r="A24" s="74" t="s">
        <v>59</v>
      </c>
      <c r="B24" s="753"/>
      <c r="C24" s="753"/>
      <c r="D24" s="753"/>
      <c r="E24" s="753"/>
      <c r="F24" s="754"/>
      <c r="G24" s="754"/>
      <c r="H24" s="753" t="s">
        <v>60</v>
      </c>
      <c r="I24" s="753"/>
      <c r="J24" s="753"/>
      <c r="K24" s="753"/>
      <c r="L24" s="753"/>
      <c r="M24" s="754"/>
    </row>
    <row r="25" spans="1:14" ht="16.5" thickBot="1" x14ac:dyDescent="0.3">
      <c r="A25" s="75" t="s">
        <v>58</v>
      </c>
      <c r="B25" s="753"/>
      <c r="C25" s="753"/>
      <c r="D25" s="753"/>
      <c r="E25" s="753"/>
      <c r="F25" s="754"/>
      <c r="G25" s="754"/>
      <c r="H25" s="754" t="s">
        <v>58</v>
      </c>
      <c r="I25" s="753"/>
      <c r="J25" s="753"/>
      <c r="K25" s="753"/>
      <c r="L25" s="753"/>
      <c r="M25" s="754"/>
      <c r="N25" s="78"/>
    </row>
    <row r="26" spans="1:14" ht="16.5" thickBot="1" x14ac:dyDescent="0.3">
      <c r="A26" s="513" t="s">
        <v>41</v>
      </c>
      <c r="B26" s="755"/>
      <c r="C26" s="755"/>
      <c r="D26" s="755"/>
      <c r="E26" s="755"/>
      <c r="F26" s="756"/>
      <c r="G26" s="754"/>
      <c r="H26" s="757" t="s">
        <v>42</v>
      </c>
      <c r="I26" s="755"/>
      <c r="J26" s="755"/>
      <c r="K26" s="755"/>
      <c r="L26" s="755"/>
      <c r="M26" s="756"/>
    </row>
    <row r="27" spans="1:14" ht="16.5" thickBot="1" x14ac:dyDescent="0.3">
      <c r="A27" s="514" t="s">
        <v>280</v>
      </c>
      <c r="B27" s="758"/>
      <c r="C27" s="759"/>
      <c r="D27" s="760" t="s">
        <v>281</v>
      </c>
      <c r="E27" s="758"/>
      <c r="F27" s="761"/>
      <c r="G27" s="754"/>
      <c r="H27" s="762" t="s">
        <v>280</v>
      </c>
      <c r="I27" s="758"/>
      <c r="J27" s="759"/>
      <c r="K27" s="760" t="s">
        <v>281</v>
      </c>
      <c r="L27" s="758"/>
      <c r="M27" s="761"/>
    </row>
    <row r="28" spans="1:14" ht="32.25" thickBot="1" x14ac:dyDescent="0.3">
      <c r="A28" s="515" t="s">
        <v>43</v>
      </c>
      <c r="B28" s="763" t="s">
        <v>29</v>
      </c>
      <c r="C28" s="807" t="s">
        <v>66</v>
      </c>
      <c r="D28" s="764" t="s">
        <v>43</v>
      </c>
      <c r="E28" s="763" t="s">
        <v>29</v>
      </c>
      <c r="F28" s="812" t="s">
        <v>66</v>
      </c>
      <c r="G28" s="754"/>
      <c r="H28" s="764" t="s">
        <v>43</v>
      </c>
      <c r="I28" s="763" t="s">
        <v>29</v>
      </c>
      <c r="J28" s="807" t="s">
        <v>66</v>
      </c>
      <c r="K28" s="764" t="s">
        <v>43</v>
      </c>
      <c r="L28" s="763" t="s">
        <v>29</v>
      </c>
      <c r="M28" s="812" t="s">
        <v>66</v>
      </c>
    </row>
    <row r="29" spans="1:14" ht="16.5" thickBot="1" x14ac:dyDescent="0.3">
      <c r="A29" s="516" t="s">
        <v>22</v>
      </c>
      <c r="B29" s="765">
        <v>5966.69</v>
      </c>
      <c r="C29" s="808">
        <v>22702.243999999999</v>
      </c>
      <c r="D29" s="768" t="s">
        <v>22</v>
      </c>
      <c r="E29" s="765">
        <v>2025.28</v>
      </c>
      <c r="F29" s="813">
        <v>8768.5020000000004</v>
      </c>
      <c r="G29" s="754"/>
      <c r="H29" s="783" t="s">
        <v>22</v>
      </c>
      <c r="I29" s="765">
        <v>2034.472</v>
      </c>
      <c r="J29" s="808">
        <v>8160.3710000000001</v>
      </c>
      <c r="K29" s="766" t="s">
        <v>22</v>
      </c>
      <c r="L29" s="765">
        <v>1817.77</v>
      </c>
      <c r="M29" s="813">
        <v>8905.7430000000004</v>
      </c>
    </row>
    <row r="30" spans="1:14" ht="15.75" x14ac:dyDescent="0.25">
      <c r="A30" s="517" t="s">
        <v>44</v>
      </c>
      <c r="B30" s="769">
        <v>3226.9059999999999</v>
      </c>
      <c r="C30" s="817">
        <v>12331.123</v>
      </c>
      <c r="D30" s="771" t="s">
        <v>128</v>
      </c>
      <c r="E30" s="784">
        <v>864.73800000000006</v>
      </c>
      <c r="F30" s="814">
        <v>4632.9170000000004</v>
      </c>
      <c r="G30" s="754"/>
      <c r="H30" s="772" t="s">
        <v>71</v>
      </c>
      <c r="I30" s="769">
        <v>898.726</v>
      </c>
      <c r="J30" s="809">
        <v>2933.74</v>
      </c>
      <c r="K30" s="770" t="s">
        <v>70</v>
      </c>
      <c r="L30" s="771">
        <v>746.52099999999996</v>
      </c>
      <c r="M30" s="814">
        <v>3951.8240000000001</v>
      </c>
    </row>
    <row r="31" spans="1:14" ht="15.75" x14ac:dyDescent="0.25">
      <c r="A31" s="518" t="s">
        <v>96</v>
      </c>
      <c r="B31" s="773">
        <v>1071.2729999999999</v>
      </c>
      <c r="C31" s="818">
        <v>4849.1490000000003</v>
      </c>
      <c r="D31" s="775" t="s">
        <v>44</v>
      </c>
      <c r="E31" s="785">
        <v>938.61800000000005</v>
      </c>
      <c r="F31" s="815">
        <v>3188.68</v>
      </c>
      <c r="G31" s="754"/>
      <c r="H31" s="776" t="s">
        <v>70</v>
      </c>
      <c r="I31" s="773">
        <v>486.29199999999997</v>
      </c>
      <c r="J31" s="810">
        <v>2417.2959999999998</v>
      </c>
      <c r="K31" s="774" t="s">
        <v>45</v>
      </c>
      <c r="L31" s="775">
        <v>523.50800000000004</v>
      </c>
      <c r="M31" s="815">
        <v>2679.6419999999998</v>
      </c>
    </row>
    <row r="32" spans="1:14" ht="15.75" x14ac:dyDescent="0.25">
      <c r="A32" s="518" t="s">
        <v>73</v>
      </c>
      <c r="B32" s="773">
        <v>1258.5309999999999</v>
      </c>
      <c r="C32" s="818">
        <v>4753.9390000000003</v>
      </c>
      <c r="D32" s="775" t="s">
        <v>96</v>
      </c>
      <c r="E32" s="785">
        <v>148.60499999999999</v>
      </c>
      <c r="F32" s="815">
        <v>599.21500000000003</v>
      </c>
      <c r="G32" s="754"/>
      <c r="H32" s="776" t="s">
        <v>45</v>
      </c>
      <c r="I32" s="773">
        <v>273.34300000000002</v>
      </c>
      <c r="J32" s="810">
        <v>1443.62</v>
      </c>
      <c r="K32" s="774" t="s">
        <v>75</v>
      </c>
      <c r="L32" s="775">
        <v>231.184</v>
      </c>
      <c r="M32" s="815">
        <v>1123.2</v>
      </c>
    </row>
    <row r="33" spans="1:13" ht="15.75" x14ac:dyDescent="0.25">
      <c r="A33" s="518" t="s">
        <v>128</v>
      </c>
      <c r="B33" s="773">
        <v>237.041</v>
      </c>
      <c r="C33" s="818">
        <v>450.21</v>
      </c>
      <c r="D33" s="775" t="s">
        <v>283</v>
      </c>
      <c r="E33" s="785">
        <v>67.626999999999995</v>
      </c>
      <c r="F33" s="815">
        <v>338.13299999999998</v>
      </c>
      <c r="G33" s="754"/>
      <c r="H33" s="776" t="s">
        <v>47</v>
      </c>
      <c r="I33" s="773">
        <v>262.84199999999998</v>
      </c>
      <c r="J33" s="810">
        <v>897.50599999999997</v>
      </c>
      <c r="K33" s="774" t="s">
        <v>44</v>
      </c>
      <c r="L33" s="775">
        <v>131.12100000000001</v>
      </c>
      <c r="M33" s="815">
        <v>504.31700000000001</v>
      </c>
    </row>
    <row r="34" spans="1:13" ht="15.75" x14ac:dyDescent="0.25">
      <c r="A34" s="518" t="s">
        <v>68</v>
      </c>
      <c r="B34" s="773">
        <v>75.75</v>
      </c>
      <c r="C34" s="818">
        <v>145.07400000000001</v>
      </c>
      <c r="D34" s="775"/>
      <c r="E34" s="785"/>
      <c r="F34" s="815"/>
      <c r="G34" s="754"/>
      <c r="H34" s="776" t="s">
        <v>44</v>
      </c>
      <c r="I34" s="773">
        <v>64.88</v>
      </c>
      <c r="J34" s="810">
        <v>234.39599999999999</v>
      </c>
      <c r="K34" s="774" t="s">
        <v>77</v>
      </c>
      <c r="L34" s="775">
        <v>150.226</v>
      </c>
      <c r="M34" s="815">
        <v>479.45</v>
      </c>
    </row>
    <row r="35" spans="1:13" ht="16.5" thickBot="1" x14ac:dyDescent="0.3">
      <c r="A35" s="518" t="s">
        <v>71</v>
      </c>
      <c r="B35" s="773">
        <v>69.045000000000002</v>
      </c>
      <c r="C35" s="818">
        <v>120</v>
      </c>
      <c r="D35" s="775"/>
      <c r="E35" s="785"/>
      <c r="F35" s="815"/>
      <c r="G35" s="754"/>
      <c r="H35" s="780" t="s">
        <v>75</v>
      </c>
      <c r="I35" s="777">
        <v>48.27</v>
      </c>
      <c r="J35" s="811">
        <v>233.76</v>
      </c>
      <c r="K35" s="778" t="s">
        <v>47</v>
      </c>
      <c r="L35" s="779">
        <v>29.122</v>
      </c>
      <c r="M35" s="816">
        <v>159.78</v>
      </c>
    </row>
    <row r="36" spans="1:13" ht="15.75" x14ac:dyDescent="0.25">
      <c r="A36" s="518" t="s">
        <v>284</v>
      </c>
      <c r="B36" s="773">
        <v>12.29</v>
      </c>
      <c r="C36" s="818">
        <v>24</v>
      </c>
      <c r="D36" s="775"/>
      <c r="E36" s="785"/>
      <c r="F36" s="815"/>
      <c r="G36" s="754"/>
      <c r="H36" s="781" t="s">
        <v>49</v>
      </c>
    </row>
    <row r="37" spans="1:13" s="16" customFormat="1" ht="16.5" thickBot="1" x14ac:dyDescent="0.3">
      <c r="A37" s="519" t="s">
        <v>76</v>
      </c>
      <c r="B37" s="777">
        <v>12.185</v>
      </c>
      <c r="C37" s="821">
        <v>23</v>
      </c>
      <c r="D37" s="779"/>
      <c r="E37" s="790"/>
      <c r="F37" s="816"/>
      <c r="G37" s="754"/>
    </row>
    <row r="38" spans="1:13" s="16" customFormat="1" ht="15.75" x14ac:dyDescent="0.25">
      <c r="A38" s="520" t="s">
        <v>49</v>
      </c>
      <c r="B38" s="471"/>
      <c r="C38" s="471"/>
      <c r="D38" s="471"/>
      <c r="E38" s="471"/>
      <c r="F38" s="471"/>
      <c r="G38" s="754"/>
      <c r="I38" s="791"/>
      <c r="J38" s="791"/>
      <c r="K38" s="791"/>
      <c r="L38" s="791"/>
      <c r="M38" s="791"/>
    </row>
    <row r="39" spans="1:13" s="16" customFormat="1" ht="15.75" x14ac:dyDescent="0.25">
      <c r="A39" s="525"/>
      <c r="B39" s="791"/>
      <c r="C39" s="791"/>
      <c r="D39" s="791"/>
      <c r="E39" s="791"/>
      <c r="F39" s="791"/>
      <c r="G39" s="754"/>
      <c r="H39" s="791"/>
      <c r="I39" s="791"/>
      <c r="J39" s="791"/>
      <c r="K39" s="791"/>
      <c r="L39" s="791"/>
      <c r="M39" s="791"/>
    </row>
    <row r="40" spans="1:13" ht="15.75" x14ac:dyDescent="0.25">
      <c r="A40" s="75"/>
      <c r="B40" s="754"/>
      <c r="C40" s="754"/>
      <c r="D40" s="754"/>
      <c r="E40" s="754"/>
      <c r="F40" s="754"/>
      <c r="G40" s="754"/>
      <c r="H40" s="754"/>
      <c r="I40" s="754"/>
      <c r="J40" s="754"/>
      <c r="K40" s="754"/>
      <c r="L40" s="754"/>
      <c r="M40" s="754"/>
    </row>
    <row r="41" spans="1:13" ht="15.75" x14ac:dyDescent="0.25">
      <c r="A41" s="74" t="s">
        <v>53</v>
      </c>
      <c r="B41" s="753"/>
      <c r="C41" s="753"/>
      <c r="D41" s="753"/>
      <c r="E41" s="753"/>
      <c r="F41" s="754"/>
      <c r="G41" s="754"/>
      <c r="H41" s="753" t="s">
        <v>54</v>
      </c>
      <c r="I41" s="753"/>
      <c r="J41" s="753"/>
      <c r="K41" s="753"/>
      <c r="L41" s="753"/>
      <c r="M41" s="754"/>
    </row>
    <row r="42" spans="1:13" ht="16.5" thickBot="1" x14ac:dyDescent="0.3">
      <c r="A42" s="75" t="s">
        <v>58</v>
      </c>
      <c r="B42" s="753"/>
      <c r="C42" s="753"/>
      <c r="D42" s="753"/>
      <c r="E42" s="753"/>
      <c r="F42" s="754"/>
      <c r="G42" s="754"/>
      <c r="H42" s="754" t="s">
        <v>58</v>
      </c>
      <c r="I42" s="753"/>
      <c r="J42" s="753"/>
      <c r="K42" s="753"/>
      <c r="L42" s="753"/>
      <c r="M42" s="754"/>
    </row>
    <row r="43" spans="1:13" ht="16.5" thickBot="1" x14ac:dyDescent="0.3">
      <c r="A43" s="513" t="s">
        <v>41</v>
      </c>
      <c r="B43" s="755"/>
      <c r="C43" s="755"/>
      <c r="D43" s="755"/>
      <c r="E43" s="755"/>
      <c r="F43" s="756"/>
      <c r="G43" s="754"/>
      <c r="H43" s="757" t="s">
        <v>42</v>
      </c>
      <c r="I43" s="755"/>
      <c r="J43" s="755"/>
      <c r="K43" s="755"/>
      <c r="L43" s="755"/>
      <c r="M43" s="756"/>
    </row>
    <row r="44" spans="1:13" ht="16.5" thickBot="1" x14ac:dyDescent="0.3">
      <c r="A44" s="514" t="s">
        <v>280</v>
      </c>
      <c r="B44" s="758"/>
      <c r="C44" s="759"/>
      <c r="D44" s="760" t="s">
        <v>281</v>
      </c>
      <c r="E44" s="758"/>
      <c r="F44" s="761"/>
      <c r="G44" s="754"/>
      <c r="H44" s="762" t="s">
        <v>280</v>
      </c>
      <c r="I44" s="758"/>
      <c r="J44" s="759"/>
      <c r="K44" s="760" t="s">
        <v>281</v>
      </c>
      <c r="L44" s="758"/>
      <c r="M44" s="761"/>
    </row>
    <row r="45" spans="1:13" ht="32.25" thickBot="1" x14ac:dyDescent="0.3">
      <c r="A45" s="526" t="s">
        <v>43</v>
      </c>
      <c r="B45" s="763" t="s">
        <v>29</v>
      </c>
      <c r="C45" s="819" t="s">
        <v>66</v>
      </c>
      <c r="D45" s="792" t="s">
        <v>43</v>
      </c>
      <c r="E45" s="793" t="s">
        <v>29</v>
      </c>
      <c r="F45" s="812" t="s">
        <v>66</v>
      </c>
      <c r="G45" s="767"/>
      <c r="H45" s="764" t="s">
        <v>43</v>
      </c>
      <c r="I45" s="763" t="s">
        <v>29</v>
      </c>
      <c r="J45" s="812" t="s">
        <v>66</v>
      </c>
      <c r="K45" s="764" t="s">
        <v>43</v>
      </c>
      <c r="L45" s="763" t="s">
        <v>29</v>
      </c>
      <c r="M45" s="812" t="s">
        <v>66</v>
      </c>
    </row>
    <row r="46" spans="1:13" ht="16.5" thickBot="1" x14ac:dyDescent="0.3">
      <c r="A46" s="516" t="s">
        <v>22</v>
      </c>
      <c r="B46" s="765">
        <v>95762.456999999995</v>
      </c>
      <c r="C46" s="813">
        <v>440920.88699999999</v>
      </c>
      <c r="D46" s="794" t="s">
        <v>22</v>
      </c>
      <c r="E46" s="795">
        <v>82080.395999999993</v>
      </c>
      <c r="F46" s="813">
        <v>360255.81</v>
      </c>
      <c r="G46" s="767"/>
      <c r="H46" s="766" t="s">
        <v>22</v>
      </c>
      <c r="I46" s="765">
        <v>72695.156000000003</v>
      </c>
      <c r="J46" s="813">
        <v>41779.911999999997</v>
      </c>
      <c r="K46" s="766" t="s">
        <v>22</v>
      </c>
      <c r="L46" s="765">
        <v>51164.053999999996</v>
      </c>
      <c r="M46" s="813">
        <v>14291.308000000001</v>
      </c>
    </row>
    <row r="47" spans="1:13" ht="15.75" x14ac:dyDescent="0.25">
      <c r="A47" s="517" t="s">
        <v>44</v>
      </c>
      <c r="B47" s="769">
        <v>42002.578999999998</v>
      </c>
      <c r="C47" s="817">
        <v>189805.68900000001</v>
      </c>
      <c r="D47" s="771" t="s">
        <v>44</v>
      </c>
      <c r="E47" s="784">
        <v>32464.828000000001</v>
      </c>
      <c r="F47" s="814">
        <v>143850.481</v>
      </c>
      <c r="G47" s="767"/>
      <c r="H47" s="772" t="s">
        <v>76</v>
      </c>
      <c r="I47" s="769">
        <v>13691.162</v>
      </c>
      <c r="J47" s="817">
        <v>23443.771000000001</v>
      </c>
      <c r="K47" s="770" t="s">
        <v>50</v>
      </c>
      <c r="L47" s="771">
        <v>28396.830999999998</v>
      </c>
      <c r="M47" s="814">
        <v>7191.91</v>
      </c>
    </row>
    <row r="48" spans="1:13" ht="15.75" x14ac:dyDescent="0.25">
      <c r="A48" s="518" t="s">
        <v>96</v>
      </c>
      <c r="B48" s="773">
        <v>14129.874</v>
      </c>
      <c r="C48" s="818">
        <v>66949.434999999998</v>
      </c>
      <c r="D48" s="775" t="s">
        <v>96</v>
      </c>
      <c r="E48" s="785">
        <v>10636.47</v>
      </c>
      <c r="F48" s="815">
        <v>47449.004999999997</v>
      </c>
      <c r="G48" s="767"/>
      <c r="H48" s="776" t="s">
        <v>50</v>
      </c>
      <c r="I48" s="773">
        <v>31937.064999999999</v>
      </c>
      <c r="J48" s="818">
        <v>7051.0540000000001</v>
      </c>
      <c r="K48" s="774" t="s">
        <v>45</v>
      </c>
      <c r="L48" s="775">
        <v>1417.7629999999999</v>
      </c>
      <c r="M48" s="815">
        <v>1261.4349999999999</v>
      </c>
    </row>
    <row r="49" spans="1:13" ht="15.75" x14ac:dyDescent="0.25">
      <c r="A49" s="518" t="s">
        <v>73</v>
      </c>
      <c r="B49" s="773">
        <v>11836.974</v>
      </c>
      <c r="C49" s="818">
        <v>59523.758999999998</v>
      </c>
      <c r="D49" s="775" t="s">
        <v>112</v>
      </c>
      <c r="E49" s="785">
        <v>7684.9579999999996</v>
      </c>
      <c r="F49" s="815">
        <v>33368.705000000002</v>
      </c>
      <c r="G49" s="767"/>
      <c r="H49" s="776" t="s">
        <v>72</v>
      </c>
      <c r="I49" s="773">
        <v>8654.3819999999996</v>
      </c>
      <c r="J49" s="818">
        <v>2967.4760000000001</v>
      </c>
      <c r="K49" s="774" t="s">
        <v>76</v>
      </c>
      <c r="L49" s="775">
        <v>5648.9610000000002</v>
      </c>
      <c r="M49" s="815">
        <v>1070.749</v>
      </c>
    </row>
    <row r="50" spans="1:13" ht="15.75" x14ac:dyDescent="0.25">
      <c r="A50" s="518" t="s">
        <v>112</v>
      </c>
      <c r="B50" s="773">
        <v>7954.2070000000003</v>
      </c>
      <c r="C50" s="818">
        <v>39222.925999999999</v>
      </c>
      <c r="D50" s="775" t="s">
        <v>73</v>
      </c>
      <c r="E50" s="785">
        <v>7303.5690000000004</v>
      </c>
      <c r="F50" s="815">
        <v>33354.370999999999</v>
      </c>
      <c r="G50" s="767"/>
      <c r="H50" s="776" t="s">
        <v>44</v>
      </c>
      <c r="I50" s="773">
        <v>2481.596</v>
      </c>
      <c r="J50" s="818">
        <v>2730.4209999999998</v>
      </c>
      <c r="K50" s="774" t="s">
        <v>72</v>
      </c>
      <c r="L50" s="775">
        <v>3441.8980000000001</v>
      </c>
      <c r="M50" s="815">
        <v>977.78899999999999</v>
      </c>
    </row>
    <row r="51" spans="1:13" ht="15.75" x14ac:dyDescent="0.25">
      <c r="A51" s="518" t="s">
        <v>285</v>
      </c>
      <c r="B51" s="773">
        <v>4577.3320000000003</v>
      </c>
      <c r="C51" s="818">
        <v>22950.672999999999</v>
      </c>
      <c r="D51" s="775" t="s">
        <v>285</v>
      </c>
      <c r="E51" s="785">
        <v>4468.0540000000001</v>
      </c>
      <c r="F51" s="815">
        <v>23195.861000000001</v>
      </c>
      <c r="G51" s="767"/>
      <c r="H51" s="776" t="s">
        <v>75</v>
      </c>
      <c r="I51" s="773">
        <v>6383.9409999999998</v>
      </c>
      <c r="J51" s="818">
        <v>1806.808</v>
      </c>
      <c r="K51" s="774" t="s">
        <v>44</v>
      </c>
      <c r="L51" s="775">
        <v>3055.0569999999998</v>
      </c>
      <c r="M51" s="815">
        <v>815.05200000000002</v>
      </c>
    </row>
    <row r="52" spans="1:13" ht="15.75" x14ac:dyDescent="0.25">
      <c r="A52" s="518" t="s">
        <v>71</v>
      </c>
      <c r="B52" s="773">
        <v>4468.3580000000002</v>
      </c>
      <c r="C52" s="818">
        <v>21291.473999999998</v>
      </c>
      <c r="D52" s="775" t="s">
        <v>71</v>
      </c>
      <c r="E52" s="785">
        <v>3542.7179999999998</v>
      </c>
      <c r="F52" s="815">
        <v>15299.710999999999</v>
      </c>
      <c r="G52" s="767"/>
      <c r="H52" s="776" t="s">
        <v>45</v>
      </c>
      <c r="I52" s="773">
        <v>3472.424</v>
      </c>
      <c r="J52" s="818">
        <v>1234.674</v>
      </c>
      <c r="K52" s="774" t="s">
        <v>74</v>
      </c>
      <c r="L52" s="775">
        <v>1915.894</v>
      </c>
      <c r="M52" s="815">
        <v>786.56</v>
      </c>
    </row>
    <row r="53" spans="1:13" ht="15.75" x14ac:dyDescent="0.25">
      <c r="A53" s="518" t="s">
        <v>47</v>
      </c>
      <c r="B53" s="773">
        <v>1913.463</v>
      </c>
      <c r="C53" s="818">
        <v>9673.8580000000002</v>
      </c>
      <c r="D53" s="775" t="s">
        <v>50</v>
      </c>
      <c r="E53" s="785">
        <v>4289.652</v>
      </c>
      <c r="F53" s="815">
        <v>14011.642</v>
      </c>
      <c r="G53" s="767"/>
      <c r="H53" s="776" t="s">
        <v>74</v>
      </c>
      <c r="I53" s="773">
        <v>2920.1529999999998</v>
      </c>
      <c r="J53" s="818">
        <v>759.83600000000001</v>
      </c>
      <c r="K53" s="774" t="s">
        <v>48</v>
      </c>
      <c r="L53" s="775">
        <v>3018.491</v>
      </c>
      <c r="M53" s="815">
        <v>681.90599999999995</v>
      </c>
    </row>
    <row r="54" spans="1:13" ht="15.75" x14ac:dyDescent="0.25">
      <c r="A54" s="518" t="s">
        <v>68</v>
      </c>
      <c r="B54" s="773">
        <v>1602.211</v>
      </c>
      <c r="C54" s="818">
        <v>8112.3729999999996</v>
      </c>
      <c r="D54" s="775" t="s">
        <v>70</v>
      </c>
      <c r="E54" s="785">
        <v>2669.9870000000001</v>
      </c>
      <c r="F54" s="815">
        <v>11975.481</v>
      </c>
      <c r="G54" s="767"/>
      <c r="H54" s="776" t="s">
        <v>46</v>
      </c>
      <c r="I54" s="773">
        <v>491.53</v>
      </c>
      <c r="J54" s="818">
        <v>594.476</v>
      </c>
      <c r="K54" s="774" t="s">
        <v>75</v>
      </c>
      <c r="L54" s="775">
        <v>2426.9450000000002</v>
      </c>
      <c r="M54" s="815">
        <v>617.20399999999995</v>
      </c>
    </row>
    <row r="55" spans="1:13" ht="15.75" x14ac:dyDescent="0.25">
      <c r="A55" s="518" t="s">
        <v>70</v>
      </c>
      <c r="B55" s="773">
        <v>1686.7829999999999</v>
      </c>
      <c r="C55" s="818">
        <v>7637.1790000000001</v>
      </c>
      <c r="D55" s="775" t="s">
        <v>72</v>
      </c>
      <c r="E55" s="785">
        <v>1902.39</v>
      </c>
      <c r="F55" s="815">
        <v>9139.7199999999993</v>
      </c>
      <c r="G55" s="767"/>
      <c r="H55" s="776" t="s">
        <v>140</v>
      </c>
      <c r="I55" s="773">
        <v>314.22699999999998</v>
      </c>
      <c r="J55" s="818">
        <v>376.2</v>
      </c>
      <c r="K55" s="774" t="s">
        <v>140</v>
      </c>
      <c r="L55" s="775">
        <v>361.40199999999999</v>
      </c>
      <c r="M55" s="815">
        <v>525.43700000000001</v>
      </c>
    </row>
    <row r="56" spans="1:13" ht="15.75" x14ac:dyDescent="0.25">
      <c r="A56" s="518" t="s">
        <v>64</v>
      </c>
      <c r="B56" s="773">
        <v>1483.97</v>
      </c>
      <c r="C56" s="818">
        <v>7401.32</v>
      </c>
      <c r="D56" s="775" t="s">
        <v>45</v>
      </c>
      <c r="E56" s="785">
        <v>2154.634</v>
      </c>
      <c r="F56" s="815">
        <v>8849.0380000000005</v>
      </c>
      <c r="G56" s="767"/>
      <c r="H56" s="776" t="s">
        <v>70</v>
      </c>
      <c r="I56" s="773">
        <v>869.18200000000002</v>
      </c>
      <c r="J56" s="818">
        <v>344.45299999999997</v>
      </c>
      <c r="K56" s="774" t="s">
        <v>286</v>
      </c>
      <c r="L56" s="775">
        <v>457.06700000000001</v>
      </c>
      <c r="M56" s="815">
        <v>106.503</v>
      </c>
    </row>
    <row r="57" spans="1:13" ht="15.75" x14ac:dyDescent="0.25">
      <c r="A57" s="524" t="s">
        <v>77</v>
      </c>
      <c r="B57" s="786">
        <v>434.72800000000001</v>
      </c>
      <c r="C57" s="820">
        <v>2220.9</v>
      </c>
      <c r="D57" s="787" t="s">
        <v>64</v>
      </c>
      <c r="E57" s="788">
        <v>1256.1379999999999</v>
      </c>
      <c r="F57" s="822">
        <v>6150</v>
      </c>
      <c r="G57" s="767"/>
      <c r="H57" s="776" t="s">
        <v>48</v>
      </c>
      <c r="I57" s="773">
        <v>486.76100000000002</v>
      </c>
      <c r="J57" s="818">
        <v>170.05600000000001</v>
      </c>
      <c r="K57" s="774" t="s">
        <v>46</v>
      </c>
      <c r="L57" s="775">
        <v>421.36200000000002</v>
      </c>
      <c r="M57" s="815">
        <v>79.805000000000007</v>
      </c>
    </row>
    <row r="58" spans="1:13" ht="16.5" thickBot="1" x14ac:dyDescent="0.3">
      <c r="A58" s="519" t="s">
        <v>127</v>
      </c>
      <c r="B58" s="777">
        <v>500.38200000000001</v>
      </c>
      <c r="C58" s="821">
        <v>2035.5340000000001</v>
      </c>
      <c r="D58" s="779" t="s">
        <v>77</v>
      </c>
      <c r="E58" s="790">
        <v>1105.318</v>
      </c>
      <c r="F58" s="816">
        <v>5229.8379999999997</v>
      </c>
      <c r="G58" s="791"/>
      <c r="H58" s="796" t="s">
        <v>160</v>
      </c>
      <c r="I58" s="797">
        <v>126.958</v>
      </c>
      <c r="J58" s="823">
        <v>145.27199999999999</v>
      </c>
      <c r="K58" s="798" t="s">
        <v>70</v>
      </c>
      <c r="L58" s="799">
        <v>75.052000000000007</v>
      </c>
      <c r="M58" s="824">
        <v>47.454999999999998</v>
      </c>
    </row>
    <row r="59" spans="1:13" ht="15.75" x14ac:dyDescent="0.25">
      <c r="A59" s="520" t="s">
        <v>49</v>
      </c>
      <c r="B59" s="791"/>
      <c r="C59" s="791"/>
      <c r="D59" s="791"/>
      <c r="E59" s="791"/>
      <c r="F59" s="791"/>
      <c r="G59" s="754"/>
      <c r="H59" s="781" t="s">
        <v>49</v>
      </c>
      <c r="I59" s="791"/>
      <c r="J59" s="791"/>
      <c r="K59" s="791"/>
      <c r="L59" s="791"/>
      <c r="M59" s="791"/>
    </row>
    <row r="60" spans="1:13" ht="15.75" x14ac:dyDescent="0.25">
      <c r="A60" s="522"/>
      <c r="B60" s="521"/>
      <c r="C60" s="521"/>
      <c r="D60" s="522"/>
      <c r="E60" s="523"/>
      <c r="F60" s="523"/>
      <c r="G60" s="754"/>
      <c r="H60" s="754"/>
      <c r="I60" s="800"/>
      <c r="J60" s="800"/>
      <c r="K60" s="522"/>
      <c r="L60" s="523"/>
      <c r="M60" s="523"/>
    </row>
    <row r="61" spans="1:13" ht="15.75" x14ac:dyDescent="0.25">
      <c r="A61" s="75"/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</row>
    <row r="62" spans="1:13" ht="15.75" x14ac:dyDescent="0.25">
      <c r="A62" s="74" t="s">
        <v>55</v>
      </c>
      <c r="B62" s="753"/>
      <c r="C62" s="753"/>
      <c r="D62" s="753"/>
      <c r="E62" s="753"/>
      <c r="F62" s="754"/>
      <c r="G62" s="754"/>
      <c r="H62" s="753" t="s">
        <v>56</v>
      </c>
      <c r="I62" s="753"/>
      <c r="J62" s="753"/>
      <c r="K62" s="753"/>
      <c r="L62" s="753"/>
      <c r="M62" s="754"/>
    </row>
    <row r="63" spans="1:13" ht="16.5" thickBot="1" x14ac:dyDescent="0.3">
      <c r="A63" s="75" t="s">
        <v>58</v>
      </c>
      <c r="B63" s="753"/>
      <c r="C63" s="753"/>
      <c r="D63" s="753"/>
      <c r="E63" s="753"/>
      <c r="F63" s="754"/>
      <c r="G63" s="754"/>
      <c r="H63" s="754" t="s">
        <v>58</v>
      </c>
      <c r="I63" s="753"/>
      <c r="J63" s="753"/>
      <c r="K63" s="753"/>
      <c r="L63" s="753"/>
      <c r="M63" s="754"/>
    </row>
    <row r="64" spans="1:13" ht="16.5" thickBot="1" x14ac:dyDescent="0.3">
      <c r="A64" s="513" t="s">
        <v>41</v>
      </c>
      <c r="B64" s="755"/>
      <c r="C64" s="755"/>
      <c r="D64" s="755"/>
      <c r="E64" s="755"/>
      <c r="F64" s="756"/>
      <c r="G64" s="754"/>
      <c r="H64" s="757" t="s">
        <v>42</v>
      </c>
      <c r="I64" s="755"/>
      <c r="J64" s="755"/>
      <c r="K64" s="755"/>
      <c r="L64" s="755"/>
      <c r="M64" s="756"/>
    </row>
    <row r="65" spans="1:13" ht="16.5" thickBot="1" x14ac:dyDescent="0.3">
      <c r="A65" s="514" t="s">
        <v>280</v>
      </c>
      <c r="B65" s="758"/>
      <c r="C65" s="759"/>
      <c r="D65" s="760" t="s">
        <v>281</v>
      </c>
      <c r="E65" s="758"/>
      <c r="F65" s="761"/>
      <c r="G65" s="754"/>
      <c r="H65" s="762" t="s">
        <v>280</v>
      </c>
      <c r="I65" s="758"/>
      <c r="J65" s="759"/>
      <c r="K65" s="760" t="s">
        <v>281</v>
      </c>
      <c r="L65" s="758"/>
      <c r="M65" s="761"/>
    </row>
    <row r="66" spans="1:13" ht="32.25" thickBot="1" x14ac:dyDescent="0.3">
      <c r="A66" s="515" t="s">
        <v>43</v>
      </c>
      <c r="B66" s="763" t="s">
        <v>29</v>
      </c>
      <c r="C66" s="807" t="s">
        <v>66</v>
      </c>
      <c r="D66" s="764" t="s">
        <v>43</v>
      </c>
      <c r="E66" s="763" t="s">
        <v>29</v>
      </c>
      <c r="F66" s="812" t="s">
        <v>66</v>
      </c>
      <c r="G66" s="801"/>
      <c r="H66" s="764" t="s">
        <v>43</v>
      </c>
      <c r="I66" s="763" t="s">
        <v>29</v>
      </c>
      <c r="J66" s="807" t="s">
        <v>66</v>
      </c>
      <c r="K66" s="764" t="s">
        <v>43</v>
      </c>
      <c r="L66" s="763" t="s">
        <v>29</v>
      </c>
      <c r="M66" s="812" t="s">
        <v>66</v>
      </c>
    </row>
    <row r="67" spans="1:13" ht="16.5" thickBot="1" x14ac:dyDescent="0.3">
      <c r="A67" s="516" t="s">
        <v>22</v>
      </c>
      <c r="B67" s="765">
        <v>4115.7209999999995</v>
      </c>
      <c r="C67" s="808">
        <v>9807.5830000000005</v>
      </c>
      <c r="D67" s="768" t="s">
        <v>22</v>
      </c>
      <c r="E67" s="765">
        <v>4208.9669999999996</v>
      </c>
      <c r="F67" s="813">
        <v>9509.5290000000005</v>
      </c>
      <c r="G67" s="801"/>
      <c r="H67" s="802" t="s">
        <v>22</v>
      </c>
      <c r="I67" s="765">
        <v>2698.2280000000001</v>
      </c>
      <c r="J67" s="808">
        <v>3792.5419999999999</v>
      </c>
      <c r="K67" s="802" t="s">
        <v>22</v>
      </c>
      <c r="L67" s="765">
        <v>2760.6889999999999</v>
      </c>
      <c r="M67" s="813">
        <v>4428.2110000000002</v>
      </c>
    </row>
    <row r="68" spans="1:13" ht="15.75" x14ac:dyDescent="0.25">
      <c r="A68" s="517" t="s">
        <v>44</v>
      </c>
      <c r="B68" s="769">
        <v>948.06899999999996</v>
      </c>
      <c r="C68" s="809">
        <v>2526.6120000000001</v>
      </c>
      <c r="D68" s="770" t="s">
        <v>44</v>
      </c>
      <c r="E68" s="771">
        <v>973.41300000000001</v>
      </c>
      <c r="F68" s="814">
        <v>2654.52</v>
      </c>
      <c r="G68" s="801"/>
      <c r="H68" s="803" t="s">
        <v>44</v>
      </c>
      <c r="I68" s="769">
        <v>948.76199999999994</v>
      </c>
      <c r="J68" s="809">
        <v>1635.09</v>
      </c>
      <c r="K68" s="770" t="s">
        <v>44</v>
      </c>
      <c r="L68" s="771">
        <v>769.673</v>
      </c>
      <c r="M68" s="814">
        <v>1525.6780000000001</v>
      </c>
    </row>
    <row r="69" spans="1:13" ht="15.75" x14ac:dyDescent="0.25">
      <c r="A69" s="518" t="s">
        <v>47</v>
      </c>
      <c r="B69" s="773">
        <v>671.39</v>
      </c>
      <c r="C69" s="810">
        <v>2095.627</v>
      </c>
      <c r="D69" s="774" t="s">
        <v>96</v>
      </c>
      <c r="E69" s="775">
        <v>1103.6469999999999</v>
      </c>
      <c r="F69" s="815">
        <v>2029.317</v>
      </c>
      <c r="G69" s="801"/>
      <c r="H69" s="804" t="s">
        <v>69</v>
      </c>
      <c r="I69" s="773">
        <v>947.14599999999996</v>
      </c>
      <c r="J69" s="810">
        <v>1131.538</v>
      </c>
      <c r="K69" s="774" t="s">
        <v>69</v>
      </c>
      <c r="L69" s="775">
        <v>1115.451</v>
      </c>
      <c r="M69" s="815">
        <v>1441.758</v>
      </c>
    </row>
    <row r="70" spans="1:13" ht="15.75" x14ac:dyDescent="0.25">
      <c r="A70" s="518" t="s">
        <v>73</v>
      </c>
      <c r="B70" s="773">
        <v>904.98099999999999</v>
      </c>
      <c r="C70" s="810">
        <v>2028.367</v>
      </c>
      <c r="D70" s="774" t="s">
        <v>47</v>
      </c>
      <c r="E70" s="775">
        <v>618.70100000000002</v>
      </c>
      <c r="F70" s="815">
        <v>1847.41</v>
      </c>
      <c r="G70" s="801"/>
      <c r="H70" s="804" t="s">
        <v>70</v>
      </c>
      <c r="I70" s="773">
        <v>164.05799999999999</v>
      </c>
      <c r="J70" s="810">
        <v>372.00200000000001</v>
      </c>
      <c r="K70" s="774" t="s">
        <v>70</v>
      </c>
      <c r="L70" s="775">
        <v>341.71800000000002</v>
      </c>
      <c r="M70" s="815">
        <v>694.61</v>
      </c>
    </row>
    <row r="71" spans="1:13" ht="15.75" x14ac:dyDescent="0.25">
      <c r="A71" s="518" t="s">
        <v>96</v>
      </c>
      <c r="B71" s="773">
        <v>689.952</v>
      </c>
      <c r="C71" s="810">
        <v>1344.4739999999999</v>
      </c>
      <c r="D71" s="774" t="s">
        <v>73</v>
      </c>
      <c r="E71" s="775">
        <v>778.53200000000004</v>
      </c>
      <c r="F71" s="815">
        <v>1696.4069999999999</v>
      </c>
      <c r="G71" s="801"/>
      <c r="H71" s="804" t="s">
        <v>50</v>
      </c>
      <c r="I71" s="773">
        <v>176.00299999999999</v>
      </c>
      <c r="J71" s="810">
        <v>220.39</v>
      </c>
      <c r="K71" s="774" t="s">
        <v>50</v>
      </c>
      <c r="L71" s="775">
        <v>169.97800000000001</v>
      </c>
      <c r="M71" s="815">
        <v>278.39999999999998</v>
      </c>
    </row>
    <row r="72" spans="1:13" ht="15.75" x14ac:dyDescent="0.25">
      <c r="A72" s="518" t="s">
        <v>70</v>
      </c>
      <c r="B72" s="773">
        <v>127.819</v>
      </c>
      <c r="C72" s="810">
        <v>348.52800000000002</v>
      </c>
      <c r="D72" s="774" t="s">
        <v>277</v>
      </c>
      <c r="E72" s="775">
        <v>105.15</v>
      </c>
      <c r="F72" s="815">
        <v>251</v>
      </c>
      <c r="G72" s="801"/>
      <c r="H72" s="804" t="s">
        <v>73</v>
      </c>
      <c r="I72" s="773">
        <v>140.239</v>
      </c>
      <c r="J72" s="810">
        <v>158.011</v>
      </c>
      <c r="K72" s="774" t="s">
        <v>73</v>
      </c>
      <c r="L72" s="775">
        <v>171.31899999999999</v>
      </c>
      <c r="M72" s="815">
        <v>258.35500000000002</v>
      </c>
    </row>
    <row r="73" spans="1:13" ht="15.75" x14ac:dyDescent="0.25">
      <c r="A73" s="518" t="s">
        <v>45</v>
      </c>
      <c r="B73" s="773">
        <v>129.14699999999999</v>
      </c>
      <c r="C73" s="810">
        <v>255.26300000000001</v>
      </c>
      <c r="D73" s="774" t="s">
        <v>128</v>
      </c>
      <c r="E73" s="775">
        <v>107.61</v>
      </c>
      <c r="F73" s="815">
        <v>221.274</v>
      </c>
      <c r="G73" s="801"/>
      <c r="H73" s="804" t="s">
        <v>129</v>
      </c>
      <c r="I73" s="773">
        <v>136.19900000000001</v>
      </c>
      <c r="J73" s="810">
        <v>63.66</v>
      </c>
      <c r="K73" s="774" t="s">
        <v>46</v>
      </c>
      <c r="L73" s="775">
        <v>56.872</v>
      </c>
      <c r="M73" s="815">
        <v>73.900000000000006</v>
      </c>
    </row>
    <row r="74" spans="1:13" ht="15.75" x14ac:dyDescent="0.25">
      <c r="A74" s="518" t="s">
        <v>128</v>
      </c>
      <c r="B74" s="773">
        <v>115.07</v>
      </c>
      <c r="C74" s="810">
        <v>254.64599999999999</v>
      </c>
      <c r="D74" s="774" t="s">
        <v>45</v>
      </c>
      <c r="E74" s="775">
        <v>88.430999999999997</v>
      </c>
      <c r="F74" s="815">
        <v>179.952</v>
      </c>
      <c r="G74" s="801"/>
      <c r="H74" s="804" t="s">
        <v>96</v>
      </c>
      <c r="I74" s="773">
        <v>56.758000000000003</v>
      </c>
      <c r="J74" s="810">
        <v>62.65</v>
      </c>
      <c r="K74" s="774" t="s">
        <v>96</v>
      </c>
      <c r="L74" s="775">
        <v>52.128999999999998</v>
      </c>
      <c r="M74" s="815">
        <v>52.94</v>
      </c>
    </row>
    <row r="75" spans="1:13" ht="15.75" x14ac:dyDescent="0.25">
      <c r="A75" s="518" t="s">
        <v>127</v>
      </c>
      <c r="B75" s="773">
        <v>72.284000000000006</v>
      </c>
      <c r="C75" s="810">
        <v>215.97399999999999</v>
      </c>
      <c r="D75" s="774" t="s">
        <v>50</v>
      </c>
      <c r="E75" s="775">
        <v>131.18100000000001</v>
      </c>
      <c r="F75" s="815">
        <v>171.56299999999999</v>
      </c>
      <c r="G75" s="801"/>
      <c r="H75" s="804" t="s">
        <v>47</v>
      </c>
      <c r="I75" s="773">
        <v>8.2439999999999998</v>
      </c>
      <c r="J75" s="810">
        <v>49.42</v>
      </c>
      <c r="K75" s="774" t="s">
        <v>77</v>
      </c>
      <c r="L75" s="775">
        <v>23.646000000000001</v>
      </c>
      <c r="M75" s="815">
        <v>39.21</v>
      </c>
    </row>
    <row r="76" spans="1:13" ht="15.75" x14ac:dyDescent="0.25">
      <c r="A76" s="518" t="s">
        <v>160</v>
      </c>
      <c r="B76" s="773">
        <v>131.81200000000001</v>
      </c>
      <c r="C76" s="810">
        <v>186.67500000000001</v>
      </c>
      <c r="D76" s="774" t="s">
        <v>160</v>
      </c>
      <c r="E76" s="775">
        <v>106.027</v>
      </c>
      <c r="F76" s="815">
        <v>155.61000000000001</v>
      </c>
      <c r="G76" s="801"/>
      <c r="H76" s="805" t="s">
        <v>229</v>
      </c>
      <c r="I76" s="786">
        <v>33.298999999999999</v>
      </c>
      <c r="J76" s="826">
        <v>22.75</v>
      </c>
      <c r="K76" s="789" t="s">
        <v>76</v>
      </c>
      <c r="L76" s="787">
        <v>13.395</v>
      </c>
      <c r="M76" s="822">
        <v>24.942</v>
      </c>
    </row>
    <row r="77" spans="1:13" ht="16.5" thickBot="1" x14ac:dyDescent="0.3">
      <c r="A77" s="527" t="s">
        <v>277</v>
      </c>
      <c r="B77" s="797">
        <v>63.514000000000003</v>
      </c>
      <c r="C77" s="825">
        <v>150.02000000000001</v>
      </c>
      <c r="D77" s="798" t="s">
        <v>69</v>
      </c>
      <c r="E77" s="799">
        <v>76.052000000000007</v>
      </c>
      <c r="F77" s="824">
        <v>72.02</v>
      </c>
      <c r="G77" s="791"/>
      <c r="H77" s="806" t="s">
        <v>71</v>
      </c>
      <c r="I77" s="777">
        <v>30.28</v>
      </c>
      <c r="J77" s="811">
        <v>18.399999999999999</v>
      </c>
      <c r="K77" s="778" t="s">
        <v>229</v>
      </c>
      <c r="L77" s="779">
        <v>23.22</v>
      </c>
      <c r="M77" s="816">
        <v>19.899999999999999</v>
      </c>
    </row>
    <row r="78" spans="1:13" ht="15.75" x14ac:dyDescent="0.25">
      <c r="A78" s="520" t="s">
        <v>49</v>
      </c>
      <c r="B78" s="791"/>
      <c r="C78" s="791"/>
      <c r="D78" s="791"/>
      <c r="E78" s="791"/>
      <c r="F78" s="791"/>
      <c r="G78" s="791"/>
      <c r="H78" s="781" t="s">
        <v>49</v>
      </c>
      <c r="I78" s="791"/>
      <c r="J78" s="791"/>
      <c r="K78" s="791"/>
      <c r="L78" s="791"/>
      <c r="M78" s="79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3"/>
  <sheetViews>
    <sheetView showGridLines="0" zoomScale="80" zoomScaleNormal="80" workbookViewId="0">
      <selection activeCell="AH13" sqref="AH13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1" spans="1:18" ht="21.75" customHeight="1" x14ac:dyDescent="0.2">
      <c r="B41" s="289"/>
      <c r="R41" s="289"/>
    </row>
    <row r="51" spans="18:30" x14ac:dyDescent="0.2">
      <c r="R51" s="289"/>
      <c r="AD51" s="289"/>
    </row>
    <row r="72" spans="2:2" x14ac:dyDescent="0.2">
      <c r="B72" s="289"/>
    </row>
    <row r="73" spans="2:2" x14ac:dyDescent="0.2">
      <c r="B73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33:G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G24" sqref="G24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257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0" t="s">
        <v>9</v>
      </c>
      <c r="D5" s="831"/>
      <c r="E5" s="831"/>
      <c r="F5" s="831"/>
      <c r="G5" s="831"/>
      <c r="H5" s="831"/>
      <c r="I5" s="831"/>
      <c r="J5" s="831"/>
      <c r="K5" s="831"/>
      <c r="L5" s="831"/>
      <c r="M5" s="832"/>
    </row>
    <row r="6" spans="1:14" ht="15.75" customHeight="1" x14ac:dyDescent="0.25">
      <c r="A6" s="833" t="s">
        <v>14</v>
      </c>
      <c r="B6" s="834"/>
      <c r="C6" s="837" t="s">
        <v>290</v>
      </c>
      <c r="D6" s="839">
        <v>45375</v>
      </c>
      <c r="E6" s="839">
        <v>45011</v>
      </c>
      <c r="F6" s="839">
        <v>44647</v>
      </c>
      <c r="G6" s="839">
        <v>44276</v>
      </c>
      <c r="H6" s="839" t="s">
        <v>291</v>
      </c>
      <c r="I6" s="714" t="s">
        <v>252</v>
      </c>
      <c r="J6" s="715"/>
      <c r="K6" s="716"/>
      <c r="L6" s="716"/>
      <c r="M6" s="716"/>
    </row>
    <row r="7" spans="1:14" ht="16.5" thickBot="1" x14ac:dyDescent="0.25">
      <c r="A7" s="835"/>
      <c r="B7" s="836"/>
      <c r="C7" s="838"/>
      <c r="D7" s="840"/>
      <c r="E7" s="840"/>
      <c r="F7" s="840"/>
      <c r="G7" s="840"/>
      <c r="H7" s="840"/>
      <c r="I7" s="677" t="s">
        <v>145</v>
      </c>
      <c r="J7" s="637" t="s">
        <v>146</v>
      </c>
      <c r="K7" s="638" t="s">
        <v>253</v>
      </c>
      <c r="L7" s="676" t="s">
        <v>254</v>
      </c>
      <c r="M7" s="636" t="s">
        <v>255</v>
      </c>
    </row>
    <row r="8" spans="1:14" ht="20.100000000000001" customHeight="1" x14ac:dyDescent="0.2">
      <c r="A8" s="827" t="s">
        <v>1</v>
      </c>
      <c r="B8" s="643" t="s">
        <v>62</v>
      </c>
      <c r="C8" s="678">
        <v>934.5111437421308</v>
      </c>
      <c r="D8" s="679">
        <v>808.92200000000003</v>
      </c>
      <c r="E8" s="679">
        <v>1180.241</v>
      </c>
      <c r="F8" s="680">
        <v>1527.229</v>
      </c>
      <c r="G8" s="680">
        <v>949.54899999999998</v>
      </c>
      <c r="H8" s="681">
        <v>756.72400000000005</v>
      </c>
      <c r="I8" s="649">
        <v>15.525494886049676</v>
      </c>
      <c r="J8" s="682">
        <v>-20.820311805628613</v>
      </c>
      <c r="K8" s="682">
        <v>-38.810018422768898</v>
      </c>
      <c r="L8" s="718">
        <v>-1.5836840708451254</v>
      </c>
      <c r="M8" s="719">
        <v>23.49431810569385</v>
      </c>
    </row>
    <row r="9" spans="1:14" ht="20.100000000000001" customHeight="1" x14ac:dyDescent="0.2">
      <c r="A9" s="828"/>
      <c r="B9" s="428" t="s">
        <v>63</v>
      </c>
      <c r="C9" s="683">
        <v>908.5189998675022</v>
      </c>
      <c r="D9" s="684">
        <v>804.08299999999997</v>
      </c>
      <c r="E9" s="684">
        <v>1214.7449999999999</v>
      </c>
      <c r="F9" s="685">
        <v>1538.2239999999999</v>
      </c>
      <c r="G9" s="685">
        <v>977.37099999999998</v>
      </c>
      <c r="H9" s="686">
        <v>783.274</v>
      </c>
      <c r="I9" s="650">
        <v>12.988211399507543</v>
      </c>
      <c r="J9" s="687">
        <v>-25.209076813034649</v>
      </c>
      <c r="K9" s="651">
        <v>-40.937145703909039</v>
      </c>
      <c r="L9" s="687">
        <v>-7.0446125506586323</v>
      </c>
      <c r="M9" s="652">
        <v>15.989934539829257</v>
      </c>
      <c r="N9" s="717"/>
    </row>
    <row r="10" spans="1:14" ht="20.100000000000001" customHeight="1" x14ac:dyDescent="0.2">
      <c r="A10" s="829" t="s">
        <v>2</v>
      </c>
      <c r="B10" s="427" t="s">
        <v>16</v>
      </c>
      <c r="C10" s="688">
        <v>733.59062381328215</v>
      </c>
      <c r="D10" s="689">
        <v>581.19500000000005</v>
      </c>
      <c r="E10" s="689">
        <v>884.42200000000003</v>
      </c>
      <c r="F10" s="690">
        <v>1208.5719999999999</v>
      </c>
      <c r="G10" s="690">
        <v>724.49900000000002</v>
      </c>
      <c r="H10" s="691">
        <v>546.81299999999999</v>
      </c>
      <c r="I10" s="653">
        <v>26.221083081114273</v>
      </c>
      <c r="J10" s="654">
        <v>-17.054231598345346</v>
      </c>
      <c r="K10" s="655">
        <v>-39.301040913302458</v>
      </c>
      <c r="L10" s="675">
        <v>1.254884245979929</v>
      </c>
      <c r="M10" s="656">
        <v>34.157495124161677</v>
      </c>
    </row>
    <row r="11" spans="1:14" ht="20.100000000000001" customHeight="1" x14ac:dyDescent="0.2">
      <c r="A11" s="828"/>
      <c r="B11" s="428" t="s">
        <v>17</v>
      </c>
      <c r="C11" s="683">
        <v>732.96787863330917</v>
      </c>
      <c r="D11" s="684">
        <v>612.28700000000003</v>
      </c>
      <c r="E11" s="684">
        <v>935.83500000000004</v>
      </c>
      <c r="F11" s="685">
        <v>1185.848</v>
      </c>
      <c r="G11" s="685">
        <v>722.19399999999996</v>
      </c>
      <c r="H11" s="686">
        <v>568.62599999999998</v>
      </c>
      <c r="I11" s="650">
        <v>19.709854795759036</v>
      </c>
      <c r="J11" s="687">
        <v>-21.677659135070911</v>
      </c>
      <c r="K11" s="651">
        <v>-38.190402257851837</v>
      </c>
      <c r="L11" s="662">
        <v>1.4918261067399079</v>
      </c>
      <c r="M11" s="652">
        <v>28.901576542984174</v>
      </c>
    </row>
    <row r="12" spans="1:14" ht="20.100000000000001" customHeight="1" x14ac:dyDescent="0.2">
      <c r="A12" s="639" t="s">
        <v>3</v>
      </c>
      <c r="B12" s="640" t="s">
        <v>256</v>
      </c>
      <c r="C12" s="692">
        <v>826.5888575876304</v>
      </c>
      <c r="D12" s="693">
        <v>693.65899999999999</v>
      </c>
      <c r="E12" s="693">
        <v>1029.672</v>
      </c>
      <c r="F12" s="694">
        <v>1282.519</v>
      </c>
      <c r="G12" s="694">
        <v>824.03399999999999</v>
      </c>
      <c r="H12" s="695">
        <v>670.721</v>
      </c>
      <c r="I12" s="657">
        <v>19.163574261651679</v>
      </c>
      <c r="J12" s="658">
        <v>-19.723090694159851</v>
      </c>
      <c r="K12" s="659">
        <v>-35.549581909692535</v>
      </c>
      <c r="L12" s="658">
        <v>0.31004273945376143</v>
      </c>
      <c r="M12" s="660">
        <v>23.238851562368019</v>
      </c>
    </row>
    <row r="13" spans="1:14" ht="20.100000000000001" customHeight="1" x14ac:dyDescent="0.2">
      <c r="A13" s="712" t="s">
        <v>7</v>
      </c>
      <c r="B13" s="641" t="s">
        <v>246</v>
      </c>
      <c r="C13" s="696">
        <v>874.79841942675512</v>
      </c>
      <c r="D13" s="697">
        <v>722.476</v>
      </c>
      <c r="E13" s="697">
        <v>1186.193</v>
      </c>
      <c r="F13" s="698">
        <v>1305.28</v>
      </c>
      <c r="G13" s="698">
        <v>893.76300000000003</v>
      </c>
      <c r="H13" s="699">
        <v>674.12400000000002</v>
      </c>
      <c r="I13" s="661">
        <v>21.083388157773424</v>
      </c>
      <c r="J13" s="662">
        <v>-26.251594856253991</v>
      </c>
      <c r="K13" s="651">
        <v>-32.980018124329256</v>
      </c>
      <c r="L13" s="662">
        <v>-2.1218802493776221</v>
      </c>
      <c r="M13" s="652">
        <v>29.768176096201156</v>
      </c>
    </row>
    <row r="14" spans="1:14" ht="20.100000000000001" customHeight="1" thickBot="1" x14ac:dyDescent="0.25">
      <c r="A14" s="642" t="s">
        <v>0</v>
      </c>
      <c r="B14" s="545" t="s">
        <v>17</v>
      </c>
      <c r="C14" s="700">
        <v>818.47823689386598</v>
      </c>
      <c r="D14" s="701">
        <v>650.928</v>
      </c>
      <c r="E14" s="701">
        <v>1034.4359999999999</v>
      </c>
      <c r="F14" s="702">
        <v>1338.54</v>
      </c>
      <c r="G14" s="702">
        <v>834.61900000000003</v>
      </c>
      <c r="H14" s="703">
        <v>655.71199999999999</v>
      </c>
      <c r="I14" s="663">
        <v>25.740210421715766</v>
      </c>
      <c r="J14" s="664">
        <v>-20.876860734364808</v>
      </c>
      <c r="K14" s="665">
        <v>-38.852911613110855</v>
      </c>
      <c r="L14" s="664">
        <v>-1.9339079395669214</v>
      </c>
      <c r="M14" s="666">
        <v>24.822824181022458</v>
      </c>
    </row>
    <row r="15" spans="1:14" ht="20.100000000000001" customHeight="1" thickTop="1" x14ac:dyDescent="0.25">
      <c r="A15" s="644" t="s">
        <v>258</v>
      </c>
      <c r="B15" s="645"/>
      <c r="C15" s="704">
        <v>2277.7209237513184</v>
      </c>
      <c r="D15" s="705">
        <v>2265.9369999999999</v>
      </c>
      <c r="E15" s="705">
        <v>2879.59</v>
      </c>
      <c r="F15" s="705">
        <v>2323.3539999999998</v>
      </c>
      <c r="G15" s="705">
        <v>1622.944</v>
      </c>
      <c r="H15" s="706">
        <v>1433.962</v>
      </c>
      <c r="I15" s="667">
        <v>0.5200463980824942</v>
      </c>
      <c r="J15" s="668">
        <v>-20.901207333289868</v>
      </c>
      <c r="K15" s="669">
        <v>-1.964103457703019</v>
      </c>
      <c r="L15" s="668">
        <v>40.345010286942646</v>
      </c>
      <c r="M15" s="670">
        <v>58.841093679701309</v>
      </c>
    </row>
    <row r="16" spans="1:14" ht="20.100000000000001" customHeight="1" thickBot="1" x14ac:dyDescent="0.3">
      <c r="A16" s="646" t="s">
        <v>259</v>
      </c>
      <c r="B16" s="647"/>
      <c r="C16" s="707">
        <v>1397.6279403634219</v>
      </c>
      <c r="D16" s="708">
        <v>1400.164</v>
      </c>
      <c r="E16" s="708">
        <v>1908.1279999999999</v>
      </c>
      <c r="F16" s="708">
        <v>2042.3138409140345</v>
      </c>
      <c r="G16" s="708">
        <v>1192.0481146598793</v>
      </c>
      <c r="H16" s="709">
        <v>1041.2078164559348</v>
      </c>
      <c r="I16" s="671">
        <v>-0.18112589929309009</v>
      </c>
      <c r="J16" s="672">
        <v>-26.75397350893536</v>
      </c>
      <c r="K16" s="673">
        <v>-31.566446235417196</v>
      </c>
      <c r="L16" s="672">
        <v>17.245933547086697</v>
      </c>
      <c r="M16" s="674">
        <v>34.231410701532248</v>
      </c>
    </row>
    <row r="17" spans="1:13" x14ac:dyDescent="0.2">
      <c r="A17" s="648"/>
      <c r="B17" s="648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17 - 23.03.2025r.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43" t="s">
        <v>9</v>
      </c>
      <c r="D4" s="844"/>
      <c r="E4" s="844"/>
      <c r="F4" s="844"/>
      <c r="G4" s="845"/>
      <c r="H4" s="608" t="s">
        <v>10</v>
      </c>
      <c r="I4" s="609"/>
      <c r="J4" s="607"/>
      <c r="K4" s="609"/>
      <c r="L4" s="609"/>
      <c r="M4" s="609"/>
      <c r="N4" s="609"/>
      <c r="O4" s="606"/>
      <c r="P4" s="610"/>
      <c r="R4" s="128"/>
      <c r="S4" s="129"/>
      <c r="T4" s="849" t="s">
        <v>9</v>
      </c>
      <c r="U4" s="850"/>
      <c r="V4" s="851"/>
    </row>
    <row r="5" spans="1:22" ht="18.75" x14ac:dyDescent="0.3">
      <c r="A5" s="15"/>
      <c r="B5" s="130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5"/>
      <c r="P5" s="614"/>
      <c r="R5" s="15"/>
      <c r="S5" s="130"/>
      <c r="T5" s="852"/>
      <c r="U5" s="853"/>
      <c r="V5" s="854"/>
    </row>
    <row r="6" spans="1:22" ht="30" customHeight="1" x14ac:dyDescent="0.25">
      <c r="A6" s="131" t="s">
        <v>14</v>
      </c>
      <c r="B6" s="132" t="s">
        <v>15</v>
      </c>
      <c r="C6" s="588" t="s">
        <v>8</v>
      </c>
      <c r="D6" s="586"/>
      <c r="E6" s="563" t="s">
        <v>251</v>
      </c>
      <c r="F6" s="592" t="s">
        <v>177</v>
      </c>
      <c r="G6" s="593"/>
      <c r="H6" s="594" t="s">
        <v>8</v>
      </c>
      <c r="I6" s="593"/>
      <c r="J6" s="563" t="s">
        <v>251</v>
      </c>
      <c r="K6" s="594" t="s">
        <v>8</v>
      </c>
      <c r="L6" s="593"/>
      <c r="M6" s="563" t="s">
        <v>251</v>
      </c>
      <c r="N6" s="594" t="s">
        <v>8</v>
      </c>
      <c r="O6" s="593"/>
      <c r="P6" s="564" t="s">
        <v>251</v>
      </c>
      <c r="R6" s="146" t="s">
        <v>14</v>
      </c>
      <c r="S6" s="147" t="s">
        <v>111</v>
      </c>
      <c r="T6" s="594" t="s">
        <v>8</v>
      </c>
      <c r="U6" s="593"/>
      <c r="V6" s="564" t="s">
        <v>251</v>
      </c>
    </row>
    <row r="7" spans="1:22" ht="30" customHeight="1" thickBot="1" x14ac:dyDescent="0.25">
      <c r="A7" s="133"/>
      <c r="B7" s="134"/>
      <c r="C7" s="589" t="s">
        <v>290</v>
      </c>
      <c r="D7" s="587" t="s">
        <v>279</v>
      </c>
      <c r="E7" s="565" t="s">
        <v>250</v>
      </c>
      <c r="F7" s="590" t="s">
        <v>290</v>
      </c>
      <c r="G7" s="590" t="s">
        <v>279</v>
      </c>
      <c r="H7" s="591" t="s">
        <v>290</v>
      </c>
      <c r="I7" s="590" t="s">
        <v>279</v>
      </c>
      <c r="J7" s="565" t="s">
        <v>250</v>
      </c>
      <c r="K7" s="591" t="s">
        <v>290</v>
      </c>
      <c r="L7" s="590" t="s">
        <v>279</v>
      </c>
      <c r="M7" s="565" t="s">
        <v>250</v>
      </c>
      <c r="N7" s="591" t="s">
        <v>290</v>
      </c>
      <c r="O7" s="590" t="s">
        <v>279</v>
      </c>
      <c r="P7" s="566" t="s">
        <v>250</v>
      </c>
      <c r="R7" s="133"/>
      <c r="S7" s="134"/>
      <c r="T7" s="630" t="s">
        <v>278</v>
      </c>
      <c r="U7" s="629" t="s">
        <v>261</v>
      </c>
      <c r="V7" s="566" t="s">
        <v>250</v>
      </c>
    </row>
    <row r="8" spans="1:22" ht="15.75" x14ac:dyDescent="0.25">
      <c r="A8" s="855" t="s">
        <v>1</v>
      </c>
      <c r="B8" s="135" t="s">
        <v>16</v>
      </c>
      <c r="C8" s="488">
        <v>934.5111437421308</v>
      </c>
      <c r="D8" s="489">
        <v>930.28951745640768</v>
      </c>
      <c r="E8" s="490">
        <v>0.45379703914818537</v>
      </c>
      <c r="F8" s="533">
        <v>41.124692552069028</v>
      </c>
      <c r="G8" s="534">
        <v>40.293821261403288</v>
      </c>
      <c r="H8" s="488">
        <v>917.08672907995606</v>
      </c>
      <c r="I8" s="489">
        <v>916.24264673278583</v>
      </c>
      <c r="J8" s="490">
        <v>9.2124324291182891E-2</v>
      </c>
      <c r="K8" s="488">
        <v>944.63969216346936</v>
      </c>
      <c r="L8" s="489">
        <v>939.06217663304687</v>
      </c>
      <c r="M8" s="490">
        <v>0.59394528596821439</v>
      </c>
      <c r="N8" s="488">
        <v>931.70559739381042</v>
      </c>
      <c r="O8" s="489">
        <v>930.1698311144313</v>
      </c>
      <c r="P8" s="534">
        <v>0.165106008387643</v>
      </c>
      <c r="R8" s="15" t="s">
        <v>1</v>
      </c>
      <c r="S8" s="135" t="s">
        <v>16</v>
      </c>
      <c r="T8" s="278" t="s">
        <v>18</v>
      </c>
      <c r="U8" s="278">
        <v>1665.0859189993323</v>
      </c>
      <c r="V8" s="117" t="s">
        <v>130</v>
      </c>
    </row>
    <row r="9" spans="1:22" ht="16.5" thickBot="1" x14ac:dyDescent="0.3">
      <c r="A9" s="842"/>
      <c r="B9" s="136" t="s">
        <v>17</v>
      </c>
      <c r="C9" s="118">
        <v>908.5189998675022</v>
      </c>
      <c r="D9" s="123">
        <v>905.36161793074268</v>
      </c>
      <c r="E9" s="116">
        <v>0.34874263214029516</v>
      </c>
      <c r="F9" s="461">
        <v>25.941451696673695</v>
      </c>
      <c r="G9" s="121">
        <v>20.960806377564932</v>
      </c>
      <c r="H9" s="122">
        <v>882.50662277854337</v>
      </c>
      <c r="I9" s="123">
        <v>877.39697189629828</v>
      </c>
      <c r="J9" s="120">
        <v>0.58236477283500521</v>
      </c>
      <c r="K9" s="122">
        <v>908.00281877747386</v>
      </c>
      <c r="L9" s="123">
        <v>911.18537251891985</v>
      </c>
      <c r="M9" s="120">
        <v>-0.34927621068455023</v>
      </c>
      <c r="N9" s="122">
        <v>920.62633814816354</v>
      </c>
      <c r="O9" s="123">
        <v>920.76731834190275</v>
      </c>
      <c r="P9" s="121">
        <v>-1.5311163953280329E-2</v>
      </c>
      <c r="R9" s="137" t="s">
        <v>2</v>
      </c>
      <c r="S9" s="149" t="s">
        <v>16</v>
      </c>
      <c r="T9" s="279" t="s">
        <v>18</v>
      </c>
      <c r="U9" s="279">
        <v>963.80368098159499</v>
      </c>
      <c r="V9" s="150" t="s">
        <v>130</v>
      </c>
    </row>
    <row r="10" spans="1:22" ht="15.75" x14ac:dyDescent="0.25">
      <c r="A10" s="841" t="s">
        <v>2</v>
      </c>
      <c r="B10" s="136" t="s">
        <v>16</v>
      </c>
      <c r="C10" s="122">
        <v>733.59062381328215</v>
      </c>
      <c r="D10" s="123">
        <v>740.28624797457883</v>
      </c>
      <c r="E10" s="116">
        <v>-0.90446420956972884</v>
      </c>
      <c r="F10" s="461">
        <v>3.4587959046131211</v>
      </c>
      <c r="G10" s="121">
        <v>3.4461420933669005</v>
      </c>
      <c r="H10" s="122">
        <v>717.29723627640033</v>
      </c>
      <c r="I10" s="123">
        <v>722.74179127262732</v>
      </c>
      <c r="J10" s="120">
        <v>-0.75331952046664519</v>
      </c>
      <c r="K10" s="122">
        <v>769.11483639053233</v>
      </c>
      <c r="L10" s="123">
        <v>749.8481362891373</v>
      </c>
      <c r="M10" s="126">
        <v>2.5694136144343096</v>
      </c>
      <c r="N10" s="122">
        <v>732.96780163193034</v>
      </c>
      <c r="O10" s="123">
        <v>749.99141652306412</v>
      </c>
      <c r="P10" s="121">
        <v>-2.2698412963250569</v>
      </c>
    </row>
    <row r="11" spans="1:22" ht="15.75" x14ac:dyDescent="0.25">
      <c r="A11" s="842"/>
      <c r="B11" s="136" t="s">
        <v>17</v>
      </c>
      <c r="C11" s="122">
        <v>732.96787863330917</v>
      </c>
      <c r="D11" s="123">
        <v>722.36316893090611</v>
      </c>
      <c r="E11" s="116">
        <v>1.4680579185810336</v>
      </c>
      <c r="F11" s="461">
        <v>1.3541526231532108</v>
      </c>
      <c r="G11" s="121">
        <v>1.1542997525914669</v>
      </c>
      <c r="H11" s="122">
        <v>723.69816358316018</v>
      </c>
      <c r="I11" s="123">
        <v>706.75628330299526</v>
      </c>
      <c r="J11" s="120">
        <v>2.3971318940367632</v>
      </c>
      <c r="K11" s="122" t="s">
        <v>18</v>
      </c>
      <c r="L11" s="123" t="s">
        <v>18</v>
      </c>
      <c r="M11" s="120" t="s">
        <v>130</v>
      </c>
      <c r="N11" s="122">
        <v>733.86668549787623</v>
      </c>
      <c r="O11" s="123">
        <v>720.09956467966595</v>
      </c>
      <c r="P11" s="121">
        <v>1.9118357368171093</v>
      </c>
    </row>
    <row r="12" spans="1:22" ht="15.75" x14ac:dyDescent="0.25">
      <c r="A12" s="841" t="s">
        <v>3</v>
      </c>
      <c r="B12" s="136" t="s">
        <v>16</v>
      </c>
      <c r="C12" s="122" t="s">
        <v>18</v>
      </c>
      <c r="D12" s="423" t="s">
        <v>18</v>
      </c>
      <c r="E12" s="116" t="s">
        <v>130</v>
      </c>
      <c r="F12" s="461">
        <v>0.27606031008318921</v>
      </c>
      <c r="G12" s="121">
        <v>0.36127034189395396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 t="s">
        <v>18</v>
      </c>
      <c r="O12" s="123" t="s">
        <v>18</v>
      </c>
      <c r="P12" s="139" t="s">
        <v>130</v>
      </c>
    </row>
    <row r="13" spans="1:22" ht="15.75" x14ac:dyDescent="0.25">
      <c r="A13" s="856"/>
      <c r="B13" s="136" t="s">
        <v>17</v>
      </c>
      <c r="C13" s="122">
        <v>826.5888575876304</v>
      </c>
      <c r="D13" s="123">
        <v>793.85293375842582</v>
      </c>
      <c r="E13" s="116">
        <v>4.1236761164589106</v>
      </c>
      <c r="F13" s="461">
        <v>2.9158082221447965</v>
      </c>
      <c r="G13" s="121">
        <v>3.3256806233295793</v>
      </c>
      <c r="H13" s="122">
        <v>831.83011558164071</v>
      </c>
      <c r="I13" s="123">
        <v>838.94786981454115</v>
      </c>
      <c r="J13" s="120">
        <v>-0.84841436387148794</v>
      </c>
      <c r="K13" s="122">
        <v>834.30091975527137</v>
      </c>
      <c r="L13" s="123">
        <v>824.91181295187755</v>
      </c>
      <c r="M13" s="126">
        <v>1.138195217473694</v>
      </c>
      <c r="N13" s="122">
        <v>824.15173234485644</v>
      </c>
      <c r="O13" s="123">
        <v>781.28098643339843</v>
      </c>
      <c r="P13" s="121">
        <v>5.4872378383564566</v>
      </c>
    </row>
    <row r="14" spans="1:22" ht="15.75" x14ac:dyDescent="0.25">
      <c r="A14" s="842"/>
      <c r="B14" s="136" t="s">
        <v>21</v>
      </c>
      <c r="C14" s="122">
        <v>965.02656761551009</v>
      </c>
      <c r="D14" s="423">
        <v>1017.2259730075225</v>
      </c>
      <c r="E14" s="116">
        <v>-5.131544688903297</v>
      </c>
      <c r="F14" s="461">
        <v>1.3814034234515453</v>
      </c>
      <c r="G14" s="121">
        <v>0.8838222804127055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981.55331449707785</v>
      </c>
      <c r="O14" s="423">
        <v>1068.0797345441842</v>
      </c>
      <c r="P14" s="139">
        <v>-8.1011199116171397</v>
      </c>
    </row>
    <row r="15" spans="1:22" ht="15.75" x14ac:dyDescent="0.25">
      <c r="A15" s="841" t="s">
        <v>7</v>
      </c>
      <c r="B15" s="136" t="s">
        <v>245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42"/>
      <c r="B16" s="136" t="s">
        <v>246</v>
      </c>
      <c r="C16" s="122">
        <v>874.79841942675512</v>
      </c>
      <c r="D16" s="123">
        <v>884.53854454542864</v>
      </c>
      <c r="E16" s="116">
        <v>-1.1011532712437133</v>
      </c>
      <c r="F16" s="461">
        <v>17.33050030994702</v>
      </c>
      <c r="G16" s="121">
        <v>23.31922653491824</v>
      </c>
      <c r="H16" s="122">
        <v>851.37030303576364</v>
      </c>
      <c r="I16" s="123">
        <v>845.92403079162068</v>
      </c>
      <c r="J16" s="120">
        <v>0.64382521903844103</v>
      </c>
      <c r="K16" s="122">
        <v>884.11757687405043</v>
      </c>
      <c r="L16" s="123">
        <v>913.91672132924862</v>
      </c>
      <c r="M16" s="126">
        <v>-3.2605973563824007</v>
      </c>
      <c r="N16" s="122">
        <v>883.9289612475751</v>
      </c>
      <c r="O16" s="123">
        <v>883.99183328011213</v>
      </c>
      <c r="P16" s="121">
        <v>-7.1122865811710703E-3</v>
      </c>
    </row>
    <row r="17" spans="1:55" ht="15.75" x14ac:dyDescent="0.25">
      <c r="A17" s="841" t="s">
        <v>19</v>
      </c>
      <c r="B17" s="136" t="s">
        <v>16</v>
      </c>
      <c r="C17" s="122">
        <v>789.00317370923676</v>
      </c>
      <c r="D17" s="123">
        <v>822.16896678575915</v>
      </c>
      <c r="E17" s="481">
        <v>-4.0339388150568247</v>
      </c>
      <c r="F17" s="461">
        <v>0.4876692705169075</v>
      </c>
      <c r="G17" s="121">
        <v>0.56404561077447102</v>
      </c>
      <c r="H17" s="122" t="s">
        <v>20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789.00317370923676</v>
      </c>
      <c r="O17" s="123">
        <v>822.16896678575915</v>
      </c>
      <c r="P17" s="139">
        <v>-4.0339388150568247</v>
      </c>
    </row>
    <row r="18" spans="1:55" s="19" customFormat="1" ht="15.75" x14ac:dyDescent="0.25">
      <c r="A18" s="842"/>
      <c r="B18" s="136" t="s">
        <v>17</v>
      </c>
      <c r="C18" s="124">
        <v>750.61832723823909</v>
      </c>
      <c r="D18" s="125">
        <v>766.77146513191065</v>
      </c>
      <c r="E18" s="491">
        <v>-2.1066430648788774</v>
      </c>
      <c r="F18" s="535">
        <v>0.68204844512530582</v>
      </c>
      <c r="G18" s="456">
        <v>0.6464952051152969</v>
      </c>
      <c r="H18" s="124" t="s">
        <v>18</v>
      </c>
      <c r="I18" s="125" t="s">
        <v>18</v>
      </c>
      <c r="J18" s="140" t="s">
        <v>130</v>
      </c>
      <c r="K18" s="124" t="s">
        <v>18</v>
      </c>
      <c r="L18" s="125" t="s">
        <v>18</v>
      </c>
      <c r="M18" s="141" t="s">
        <v>130</v>
      </c>
      <c r="N18" s="124">
        <v>742.09575271390554</v>
      </c>
      <c r="O18" s="125">
        <v>758.13881346131609</v>
      </c>
      <c r="P18" s="142">
        <v>-2.1161112533159003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818.47823689386598</v>
      </c>
      <c r="D19" s="143">
        <v>816.98562912281352</v>
      </c>
      <c r="E19" s="144">
        <v>0.18269694323201591</v>
      </c>
      <c r="F19" s="536">
        <v>5.0474172422221883</v>
      </c>
      <c r="G19" s="145">
        <v>5.0443899186291663</v>
      </c>
      <c r="H19" s="127">
        <v>812.64529566846909</v>
      </c>
      <c r="I19" s="143">
        <v>809.14504128414421</v>
      </c>
      <c r="J19" s="144">
        <v>0.43258676822264619</v>
      </c>
      <c r="K19" s="127" t="s">
        <v>18</v>
      </c>
      <c r="L19" s="143" t="s">
        <v>18</v>
      </c>
      <c r="M19" s="144" t="s">
        <v>130</v>
      </c>
      <c r="N19" s="127">
        <v>824.11255206455564</v>
      </c>
      <c r="O19" s="143">
        <v>825.26024391261615</v>
      </c>
      <c r="P19" s="145">
        <v>-0.13907029407102139</v>
      </c>
    </row>
    <row r="20" spans="1:55" ht="16.5" thickBot="1" x14ac:dyDescent="0.3">
      <c r="A20" s="274"/>
      <c r="B20" s="537"/>
      <c r="C20" s="538"/>
      <c r="D20" s="538"/>
      <c r="E20" s="468" t="s">
        <v>185</v>
      </c>
      <c r="F20" s="469">
        <v>100</v>
      </c>
      <c r="G20" s="470">
        <v>100</v>
      </c>
      <c r="H20" s="538" t="s">
        <v>23</v>
      </c>
      <c r="I20" s="538"/>
      <c r="J20" s="538"/>
      <c r="K20" s="538"/>
      <c r="L20" s="538"/>
      <c r="M20" s="538"/>
      <c r="N20" s="538"/>
      <c r="O20" s="538"/>
      <c r="P20" s="538"/>
    </row>
    <row r="22" spans="1:55" ht="13.5" thickBot="1" x14ac:dyDescent="0.25"/>
    <row r="23" spans="1:55" ht="15.75" customHeight="1" x14ac:dyDescent="0.25">
      <c r="A23" s="409"/>
      <c r="B23" s="410"/>
      <c r="C23" s="860" t="s">
        <v>9</v>
      </c>
      <c r="D23" s="861"/>
      <c r="E23" s="86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63"/>
      <c r="D24" s="864"/>
      <c r="E24" s="865"/>
    </row>
    <row r="25" spans="1:55" ht="30" customHeight="1" x14ac:dyDescent="0.2">
      <c r="A25" s="413" t="s">
        <v>14</v>
      </c>
      <c r="B25" s="414" t="s">
        <v>15</v>
      </c>
      <c r="C25" s="595" t="s">
        <v>194</v>
      </c>
      <c r="D25" s="596" t="s">
        <v>195</v>
      </c>
      <c r="E25" s="597" t="s">
        <v>196</v>
      </c>
    </row>
    <row r="26" spans="1:55" ht="19.5" customHeight="1" thickBot="1" x14ac:dyDescent="0.25">
      <c r="A26" s="415"/>
      <c r="B26" s="416"/>
      <c r="C26" s="857" t="s">
        <v>290</v>
      </c>
      <c r="D26" s="858"/>
      <c r="E26" s="859"/>
    </row>
    <row r="27" spans="1:55" ht="15.75" x14ac:dyDescent="0.25">
      <c r="A27" s="866" t="s">
        <v>1</v>
      </c>
      <c r="B27" s="417" t="s">
        <v>16</v>
      </c>
      <c r="C27" s="492">
        <v>934.5111437421308</v>
      </c>
      <c r="D27" s="493">
        <v>816.06324242030678</v>
      </c>
      <c r="E27" s="494">
        <v>972.17814482737788</v>
      </c>
    </row>
    <row r="28" spans="1:55" ht="15.75" x14ac:dyDescent="0.25">
      <c r="A28" s="867"/>
      <c r="B28" s="418" t="s">
        <v>17</v>
      </c>
      <c r="C28" s="495">
        <v>908.5189998675022</v>
      </c>
      <c r="D28" s="496">
        <v>788.61867680383591</v>
      </c>
      <c r="E28" s="497">
        <v>933.04605874927893</v>
      </c>
    </row>
    <row r="29" spans="1:55" ht="15.75" x14ac:dyDescent="0.25">
      <c r="A29" s="868" t="s">
        <v>2</v>
      </c>
      <c r="B29" s="418" t="s">
        <v>16</v>
      </c>
      <c r="C29" s="495">
        <v>733.59062381328238</v>
      </c>
      <c r="D29" s="496">
        <v>653.05141622113524</v>
      </c>
      <c r="E29" s="497">
        <v>769.99725106781671</v>
      </c>
    </row>
    <row r="30" spans="1:55" ht="15.75" x14ac:dyDescent="0.25">
      <c r="A30" s="867"/>
      <c r="B30" s="418" t="s">
        <v>17</v>
      </c>
      <c r="C30" s="495">
        <v>732.96787863330906</v>
      </c>
      <c r="D30" s="496">
        <v>682.52669652155805</v>
      </c>
      <c r="E30" s="497">
        <v>743.76493667843863</v>
      </c>
    </row>
    <row r="31" spans="1:55" ht="15.75" x14ac:dyDescent="0.25">
      <c r="A31" s="419" t="s">
        <v>3</v>
      </c>
      <c r="B31" s="418" t="s">
        <v>17</v>
      </c>
      <c r="C31" s="495">
        <v>826.58885758763063</v>
      </c>
      <c r="D31" s="498">
        <v>812.48957942812933</v>
      </c>
      <c r="E31" s="497">
        <v>844.42041602264067</v>
      </c>
    </row>
    <row r="32" spans="1:55" ht="15.75" x14ac:dyDescent="0.25">
      <c r="A32" s="419" t="s">
        <v>7</v>
      </c>
      <c r="B32" s="136" t="s">
        <v>246</v>
      </c>
      <c r="C32" s="495">
        <v>874.79841942675523</v>
      </c>
      <c r="D32" s="496">
        <v>849.46013976949166</v>
      </c>
      <c r="E32" s="497">
        <v>893.10016498159712</v>
      </c>
    </row>
    <row r="33" spans="1:5" ht="16.5" thickBot="1" x14ac:dyDescent="0.3">
      <c r="A33" s="420" t="s">
        <v>0</v>
      </c>
      <c r="B33" s="421" t="s">
        <v>17</v>
      </c>
      <c r="C33" s="499">
        <v>818.4782368938661</v>
      </c>
      <c r="D33" s="500">
        <v>723.75718929901791</v>
      </c>
      <c r="E33" s="501">
        <v>835.47694880836821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E8:E19 J8:J19 M8:M19 P8:P19">
    <cfRule type="beginsWith" dxfId="39" priority="10" operator="beginsWith" text="*">
      <formula>LEFT(E8,LEN("*"))="*"</formula>
    </cfRule>
  </conditionalFormatting>
  <conditionalFormatting sqref="V9">
    <cfRule type="endsWith" dxfId="38" priority="5" operator="endsWith" text="&quot;-&quot;">
      <formula>RIGHT(V9,LEN("""-"""))="""-"""</formula>
    </cfRule>
    <cfRule type="beginsWith" dxfId="37" priority="6" operator="beginsWith" text="*">
      <formula>LEFT(V9,LEN("*"))="*"</formula>
    </cfRule>
  </conditionalFormatting>
  <conditionalFormatting sqref="V9">
    <cfRule type="cellIs" dxfId="36" priority="7" operator="lessThan">
      <formula>0</formula>
    </cfRule>
    <cfRule type="cellIs" dxfId="35" priority="8" operator="greaterThan">
      <formula>0</formula>
    </cfRule>
  </conditionalFormatting>
  <conditionalFormatting sqref="V8">
    <cfRule type="cellIs" dxfId="34" priority="4" operator="greaterThan">
      <formula>0</formula>
    </cfRule>
  </conditionalFormatting>
  <conditionalFormatting sqref="V8">
    <cfRule type="cellIs" dxfId="33" priority="3" operator="lessThan">
      <formula>0</formula>
    </cfRule>
  </conditionalFormatting>
  <conditionalFormatting sqref="V8">
    <cfRule type="beginsWith" dxfId="32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I3" sqref="I3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260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I5" sqref="I5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Q36" sqref="Q36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1.7109375" style="436" customWidth="1"/>
    <col min="5" max="5" width="10.28515625" style="437" bestFit="1" customWidth="1"/>
    <col min="6" max="7" width="11.7109375" style="437" customWidth="1"/>
    <col min="8" max="8" width="10.28515625" style="437" bestFit="1" customWidth="1"/>
    <col min="9" max="10" width="11.7109375" style="437" customWidth="1"/>
    <col min="11" max="11" width="10.28515625" style="437" bestFit="1" customWidth="1"/>
    <col min="12" max="12" width="10.42578125" style="437" bestFit="1" customWidth="1"/>
    <col min="13" max="14" width="12.7109375" style="437" customWidth="1"/>
    <col min="15" max="15" width="9.140625" style="437" customWidth="1"/>
    <col min="16" max="19" width="12.7109375" style="437" customWidth="1"/>
    <col min="20" max="20" width="9.140625" style="437" customWidth="1"/>
    <col min="21" max="22" width="12.7109375" style="437" customWidth="1"/>
    <col min="23" max="23" width="9.140625" style="437" customWidth="1"/>
    <col min="24" max="25" width="12.7109375" style="437" customWidth="1"/>
    <col min="26" max="26" width="9.140625" style="437" customWidth="1"/>
    <col min="27" max="16384" width="9.140625" style="437"/>
  </cols>
  <sheetData>
    <row r="1" spans="1:16" s="431" customFormat="1" ht="21" x14ac:dyDescent="0.35">
      <c r="A1" s="17" t="s">
        <v>204</v>
      </c>
      <c r="B1" s="429"/>
      <c r="C1" s="430"/>
      <c r="D1" s="430"/>
    </row>
    <row r="2" spans="1:16" s="432" customFormat="1" ht="21" x14ac:dyDescent="0.35">
      <c r="A2" s="18" t="s">
        <v>227</v>
      </c>
      <c r="B2" s="528" t="str">
        <f>INFO!D15</f>
        <v>17 - 23.03.2025r.</v>
      </c>
      <c r="C2" s="433"/>
      <c r="D2" s="433"/>
    </row>
    <row r="3" spans="1:16" ht="16.5" thickBot="1" x14ac:dyDescent="0.3">
      <c r="A3" s="532"/>
      <c r="B3" s="435"/>
    </row>
    <row r="4" spans="1:16" ht="15.75" customHeight="1" x14ac:dyDescent="0.3">
      <c r="A4" s="548"/>
      <c r="B4" s="558"/>
      <c r="C4" s="843" t="s">
        <v>9</v>
      </c>
      <c r="D4" s="844"/>
      <c r="E4" s="844"/>
      <c r="F4" s="844"/>
      <c r="G4" s="845"/>
      <c r="H4" s="608" t="s">
        <v>10</v>
      </c>
      <c r="I4" s="607"/>
      <c r="J4" s="607"/>
      <c r="K4" s="609"/>
      <c r="L4" s="609"/>
      <c r="M4" s="609"/>
      <c r="N4" s="609"/>
      <c r="O4" s="609"/>
      <c r="P4" s="610"/>
    </row>
    <row r="5" spans="1:16" ht="18.75" x14ac:dyDescent="0.3">
      <c r="A5" s="546"/>
      <c r="B5" s="559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3"/>
      <c r="P5" s="614"/>
    </row>
    <row r="6" spans="1:16" ht="30" customHeight="1" x14ac:dyDescent="0.25">
      <c r="A6" s="547" t="s">
        <v>175</v>
      </c>
      <c r="B6" s="556" t="s">
        <v>176</v>
      </c>
      <c r="C6" s="588" t="s">
        <v>8</v>
      </c>
      <c r="D6" s="586"/>
      <c r="E6" s="563" t="s">
        <v>251</v>
      </c>
      <c r="F6" s="723" t="s">
        <v>177</v>
      </c>
      <c r="G6" s="724"/>
      <c r="H6" s="588" t="s">
        <v>8</v>
      </c>
      <c r="I6" s="586"/>
      <c r="J6" s="563" t="s">
        <v>251</v>
      </c>
      <c r="K6" s="594" t="s">
        <v>8</v>
      </c>
      <c r="L6" s="592"/>
      <c r="M6" s="563" t="s">
        <v>251</v>
      </c>
      <c r="N6" s="594" t="s">
        <v>8</v>
      </c>
      <c r="O6" s="586"/>
      <c r="P6" s="564" t="s">
        <v>251</v>
      </c>
    </row>
    <row r="7" spans="1:16" ht="30" customHeight="1" thickBot="1" x14ac:dyDescent="0.25">
      <c r="A7" s="549"/>
      <c r="B7" s="557"/>
      <c r="C7" s="589" t="s">
        <v>290</v>
      </c>
      <c r="D7" s="587" t="s">
        <v>279</v>
      </c>
      <c r="E7" s="565" t="s">
        <v>250</v>
      </c>
      <c r="F7" s="587" t="s">
        <v>290</v>
      </c>
      <c r="G7" s="590" t="s">
        <v>279</v>
      </c>
      <c r="H7" s="589" t="s">
        <v>290</v>
      </c>
      <c r="I7" s="587" t="s">
        <v>279</v>
      </c>
      <c r="J7" s="565" t="s">
        <v>250</v>
      </c>
      <c r="K7" s="591" t="s">
        <v>290</v>
      </c>
      <c r="L7" s="590" t="s">
        <v>279</v>
      </c>
      <c r="M7" s="565" t="s">
        <v>250</v>
      </c>
      <c r="N7" s="591" t="s">
        <v>290</v>
      </c>
      <c r="O7" s="587" t="s">
        <v>279</v>
      </c>
      <c r="P7" s="566" t="s">
        <v>250</v>
      </c>
    </row>
    <row r="8" spans="1:16" ht="31.5" customHeight="1" x14ac:dyDescent="0.25">
      <c r="A8" s="438" t="s">
        <v>178</v>
      </c>
      <c r="B8" s="560"/>
      <c r="C8" s="440"/>
      <c r="D8" s="440"/>
      <c r="E8" s="441"/>
      <c r="F8" s="440"/>
      <c r="G8" s="72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550" t="s">
        <v>179</v>
      </c>
      <c r="B9" s="598">
        <v>450</v>
      </c>
      <c r="C9" s="446">
        <v>1769.8968552403485</v>
      </c>
      <c r="D9" s="444">
        <v>1735.2346865620923</v>
      </c>
      <c r="E9" s="726">
        <v>1.9975493197942678</v>
      </c>
      <c r="F9" s="727">
        <v>68.843671291740748</v>
      </c>
      <c r="G9" s="445">
        <v>65.70208037364749</v>
      </c>
      <c r="H9" s="443">
        <v>1818.5355383253741</v>
      </c>
      <c r="I9" s="444">
        <v>1811.2368343127089</v>
      </c>
      <c r="J9" s="445">
        <v>0.40296795396359891</v>
      </c>
      <c r="K9" s="443">
        <v>1750.0748086022049</v>
      </c>
      <c r="L9" s="444">
        <v>1670.5194744882372</v>
      </c>
      <c r="M9" s="445">
        <v>4.7623110851993822</v>
      </c>
      <c r="N9" s="446">
        <v>1751.8614289085151</v>
      </c>
      <c r="O9" s="444">
        <v>1775.0076417594064</v>
      </c>
      <c r="P9" s="445">
        <v>-1.3040063775696491</v>
      </c>
    </row>
    <row r="10" spans="1:16" ht="15.75" x14ac:dyDescent="0.2">
      <c r="A10" s="551" t="s">
        <v>180</v>
      </c>
      <c r="B10" s="599">
        <v>500</v>
      </c>
      <c r="C10" s="450">
        <v>2480.9368616349934</v>
      </c>
      <c r="D10" s="448">
        <v>2215.9179946792274</v>
      </c>
      <c r="E10" s="728">
        <v>11.959777735102049</v>
      </c>
      <c r="F10" s="729">
        <v>12.517039350744316</v>
      </c>
      <c r="G10" s="449">
        <v>14.21827397632334</v>
      </c>
      <c r="H10" s="447">
        <v>2171.2862881745123</v>
      </c>
      <c r="I10" s="448">
        <v>2127.9888041958038</v>
      </c>
      <c r="J10" s="449">
        <v>2.0346669067683698</v>
      </c>
      <c r="K10" s="447" t="s">
        <v>18</v>
      </c>
      <c r="L10" s="448" t="s">
        <v>18</v>
      </c>
      <c r="M10" s="449" t="s">
        <v>130</v>
      </c>
      <c r="N10" s="450">
        <v>1836.987878558831</v>
      </c>
      <c r="O10" s="448">
        <v>1808.2330605407994</v>
      </c>
      <c r="P10" s="449">
        <v>1.5902163634499442</v>
      </c>
    </row>
    <row r="11" spans="1:16" ht="15.75" x14ac:dyDescent="0.2">
      <c r="A11" s="551" t="s">
        <v>181</v>
      </c>
      <c r="B11" s="599">
        <v>500</v>
      </c>
      <c r="C11" s="450">
        <v>2737.8567617790413</v>
      </c>
      <c r="D11" s="448">
        <v>2620.9834129562387</v>
      </c>
      <c r="E11" s="728">
        <v>4.4591411088321165</v>
      </c>
      <c r="F11" s="729">
        <v>4.4451265200003611</v>
      </c>
      <c r="G11" s="449">
        <v>3.2449835456452547</v>
      </c>
      <c r="H11" s="447" t="s">
        <v>18</v>
      </c>
      <c r="I11" s="448">
        <v>2629.384921465969</v>
      </c>
      <c r="J11" s="449" t="s">
        <v>130</v>
      </c>
      <c r="K11" s="447">
        <v>2936.2796624100984</v>
      </c>
      <c r="L11" s="448">
        <v>2807.7678930307943</v>
      </c>
      <c r="M11" s="449">
        <v>4.5770082953895743</v>
      </c>
      <c r="N11" s="450" t="s">
        <v>18</v>
      </c>
      <c r="O11" s="448">
        <v>1711.081329856584</v>
      </c>
      <c r="P11" s="449" t="s">
        <v>130</v>
      </c>
    </row>
    <row r="12" spans="1:16" ht="15.75" x14ac:dyDescent="0.2">
      <c r="A12" s="551" t="s">
        <v>182</v>
      </c>
      <c r="B12" s="599" t="s">
        <v>183</v>
      </c>
      <c r="C12" s="450">
        <v>2289.093347019777</v>
      </c>
      <c r="D12" s="448">
        <v>2523.6196927423625</v>
      </c>
      <c r="E12" s="728">
        <v>-9.2932523231236512</v>
      </c>
      <c r="F12" s="729">
        <v>1.3191842777572151</v>
      </c>
      <c r="G12" s="449">
        <v>0.70232531316602631</v>
      </c>
      <c r="H12" s="447">
        <v>2212.8017513134855</v>
      </c>
      <c r="I12" s="448">
        <v>2320.3333084112146</v>
      </c>
      <c r="J12" s="449">
        <v>-4.6343151092960184</v>
      </c>
      <c r="K12" s="447" t="s">
        <v>18</v>
      </c>
      <c r="L12" s="448" t="s">
        <v>18</v>
      </c>
      <c r="M12" s="449" t="s">
        <v>130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551" t="s">
        <v>184</v>
      </c>
      <c r="B13" s="599">
        <v>550</v>
      </c>
      <c r="C13" s="450">
        <v>3146.3914850652081</v>
      </c>
      <c r="D13" s="713">
        <v>3003.8577065003055</v>
      </c>
      <c r="E13" s="728">
        <v>4.745024315115244</v>
      </c>
      <c r="F13" s="729">
        <v>12.874978559757341</v>
      </c>
      <c r="G13" s="449">
        <v>16.132336791217895</v>
      </c>
      <c r="H13" s="447">
        <v>3605.6828762603118</v>
      </c>
      <c r="I13" s="713">
        <v>3709.839992344751</v>
      </c>
      <c r="J13" s="449">
        <v>-2.8075905241025816</v>
      </c>
      <c r="K13" s="447" t="s">
        <v>18</v>
      </c>
      <c r="L13" s="448" t="s">
        <v>18</v>
      </c>
      <c r="M13" s="449" t="s">
        <v>130</v>
      </c>
      <c r="N13" s="450">
        <v>1746.7272069317021</v>
      </c>
      <c r="O13" s="448">
        <v>1827.6747141041931</v>
      </c>
      <c r="P13" s="449">
        <v>-4.4289887334883975</v>
      </c>
    </row>
    <row r="14" spans="1:16" ht="16.5" thickBot="1" x14ac:dyDescent="0.25">
      <c r="A14" s="552"/>
      <c r="B14" s="600" t="s">
        <v>185</v>
      </c>
      <c r="C14" s="452" t="s">
        <v>186</v>
      </c>
      <c r="D14" s="452" t="s">
        <v>186</v>
      </c>
      <c r="E14" s="730" t="s">
        <v>186</v>
      </c>
      <c r="F14" s="731">
        <v>99.999999999999972</v>
      </c>
      <c r="G14" s="732">
        <v>100.00000000000001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553" t="s">
        <v>187</v>
      </c>
      <c r="B15" s="601">
        <v>450</v>
      </c>
      <c r="C15" s="733">
        <v>2277.7209237513184</v>
      </c>
      <c r="D15" s="734">
        <v>2212.0909419358277</v>
      </c>
      <c r="E15" s="116">
        <v>2.9668753924762759</v>
      </c>
      <c r="F15" s="735">
        <v>7.4904031328567253</v>
      </c>
      <c r="G15" s="117">
        <v>5.59259054767469</v>
      </c>
      <c r="H15" s="118">
        <v>1919.8648675287955</v>
      </c>
      <c r="I15" s="119">
        <v>1906.9125931655185</v>
      </c>
      <c r="J15" s="117">
        <v>0.67922748057245164</v>
      </c>
      <c r="K15" s="118">
        <v>2496.465756671837</v>
      </c>
      <c r="L15" s="119">
        <v>2413.8579674977741</v>
      </c>
      <c r="M15" s="117">
        <v>3.4222307313174194</v>
      </c>
      <c r="N15" s="454">
        <v>1760.7025642108265</v>
      </c>
      <c r="O15" s="119">
        <v>1748.3479607890233</v>
      </c>
      <c r="P15" s="117">
        <v>0.70664442656070681</v>
      </c>
    </row>
    <row r="16" spans="1:16" ht="15.75" x14ac:dyDescent="0.25">
      <c r="A16" s="554" t="s">
        <v>188</v>
      </c>
      <c r="B16" s="602">
        <v>500</v>
      </c>
      <c r="C16" s="736">
        <v>2538.3351579038695</v>
      </c>
      <c r="D16" s="737">
        <v>2310.0732221261892</v>
      </c>
      <c r="E16" s="120">
        <v>9.8811558694917991</v>
      </c>
      <c r="F16" s="738">
        <v>2.9062076083503245</v>
      </c>
      <c r="G16" s="121">
        <v>1.9900682350881187</v>
      </c>
      <c r="H16" s="122">
        <v>2442.393305747441</v>
      </c>
      <c r="I16" s="123">
        <v>2265.9809367158596</v>
      </c>
      <c r="J16" s="121">
        <v>7.7852538904083</v>
      </c>
      <c r="K16" s="122">
        <v>2817.7978438184596</v>
      </c>
      <c r="L16" s="123">
        <v>2870.8899950847876</v>
      </c>
      <c r="M16" s="121">
        <v>-1.8493272593943337</v>
      </c>
      <c r="N16" s="455">
        <v>1964.7043147138963</v>
      </c>
      <c r="O16" s="123">
        <v>1841.5931461666835</v>
      </c>
      <c r="P16" s="121">
        <v>6.6850362037604194</v>
      </c>
    </row>
    <row r="17" spans="1:16" ht="15.75" x14ac:dyDescent="0.25">
      <c r="A17" s="15" t="s">
        <v>189</v>
      </c>
      <c r="B17" s="602">
        <v>550</v>
      </c>
      <c r="C17" s="733">
        <v>3150.68574220746</v>
      </c>
      <c r="D17" s="739">
        <v>3010.7927466675706</v>
      </c>
      <c r="E17" s="120">
        <v>4.6463841024835357</v>
      </c>
      <c r="F17" s="738">
        <v>0.87723574365844736</v>
      </c>
      <c r="G17" s="121">
        <v>0.76067219241706574</v>
      </c>
      <c r="H17" s="122">
        <v>3605.6828762603118</v>
      </c>
      <c r="I17" s="423">
        <v>3709.839992344751</v>
      </c>
      <c r="J17" s="121">
        <v>-2.8075905241025816</v>
      </c>
      <c r="K17" s="122">
        <v>2366.9474429657798</v>
      </c>
      <c r="L17" s="123" t="s">
        <v>18</v>
      </c>
      <c r="M17" s="121" t="s">
        <v>130</v>
      </c>
      <c r="N17" s="455">
        <v>1895.9418546555637</v>
      </c>
      <c r="O17" s="123">
        <v>1842.784700122399</v>
      </c>
      <c r="P17" s="121">
        <v>2.884610151670671</v>
      </c>
    </row>
    <row r="18" spans="1:16" ht="15.75" x14ac:dyDescent="0.25">
      <c r="A18" s="15"/>
      <c r="B18" s="603">
        <v>650</v>
      </c>
      <c r="C18" s="733">
        <v>1511.8516826149546</v>
      </c>
      <c r="D18" s="734">
        <v>1467.5678727892257</v>
      </c>
      <c r="E18" s="116">
        <v>3.0174965428729443</v>
      </c>
      <c r="F18" s="738">
        <v>0.66168094640154607</v>
      </c>
      <c r="G18" s="456">
        <v>0.70670069333610364</v>
      </c>
      <c r="H18" s="124" t="s">
        <v>20</v>
      </c>
      <c r="I18" s="125" t="s">
        <v>18</v>
      </c>
      <c r="J18" s="456" t="s">
        <v>20</v>
      </c>
      <c r="K18" s="124">
        <v>1503.94821319175</v>
      </c>
      <c r="L18" s="125">
        <v>1464.9498610978064</v>
      </c>
      <c r="M18" s="456">
        <v>2.6620946647770718</v>
      </c>
      <c r="N18" s="457">
        <v>1550.2668585607939</v>
      </c>
      <c r="O18" s="125" t="s">
        <v>18</v>
      </c>
      <c r="P18" s="456" t="s">
        <v>130</v>
      </c>
    </row>
    <row r="19" spans="1:16" ht="16.5" thickBot="1" x14ac:dyDescent="0.3">
      <c r="A19" s="555"/>
      <c r="B19" s="604" t="s">
        <v>185</v>
      </c>
      <c r="C19" s="740" t="s">
        <v>186</v>
      </c>
      <c r="D19" s="740" t="s">
        <v>186</v>
      </c>
      <c r="E19" s="741" t="s">
        <v>186</v>
      </c>
      <c r="F19" s="742">
        <v>11.935527431267044</v>
      </c>
      <c r="G19" s="458">
        <v>9.0500316685159756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553" t="s">
        <v>187</v>
      </c>
      <c r="B20" s="601">
        <v>450</v>
      </c>
      <c r="C20" s="733">
        <v>1697.037710184552</v>
      </c>
      <c r="D20" s="734">
        <v>1619.9251364670583</v>
      </c>
      <c r="E20" s="116">
        <v>4.760255395855558</v>
      </c>
      <c r="F20" s="461">
        <v>1.7624560359545627</v>
      </c>
      <c r="G20" s="117">
        <v>1.4426274679985154</v>
      </c>
      <c r="H20" s="118">
        <v>1548.5334804892252</v>
      </c>
      <c r="I20" s="119">
        <v>1542.0683547899666</v>
      </c>
      <c r="J20" s="117">
        <v>0.41925026729046289</v>
      </c>
      <c r="K20" s="118">
        <v>1855.6800860852384</v>
      </c>
      <c r="L20" s="119">
        <v>1739.0745828304773</v>
      </c>
      <c r="M20" s="117">
        <v>6.7050317683889471</v>
      </c>
      <c r="N20" s="454">
        <v>1399.1541371617036</v>
      </c>
      <c r="O20" s="119">
        <v>1432.3037604394374</v>
      </c>
      <c r="P20" s="117">
        <v>-2.3144268829932644</v>
      </c>
    </row>
    <row r="21" spans="1:16" ht="15.75" x14ac:dyDescent="0.25">
      <c r="A21" s="554" t="s">
        <v>190</v>
      </c>
      <c r="B21" s="602">
        <v>500</v>
      </c>
      <c r="C21" s="733">
        <v>1514.7150753477206</v>
      </c>
      <c r="D21" s="737">
        <v>1494.5885962862162</v>
      </c>
      <c r="E21" s="116">
        <v>1.3466233525075402</v>
      </c>
      <c r="F21" s="461">
        <v>9.2202625991975111</v>
      </c>
      <c r="G21" s="121">
        <v>10.511871809103891</v>
      </c>
      <c r="H21" s="122">
        <v>1598.2463798543197</v>
      </c>
      <c r="I21" s="123">
        <v>1543.6920303648417</v>
      </c>
      <c r="J21" s="121">
        <v>3.5340176937095999</v>
      </c>
      <c r="K21" s="122">
        <v>1494.0963174330113</v>
      </c>
      <c r="L21" s="123">
        <v>1484.1466891301093</v>
      </c>
      <c r="M21" s="121">
        <v>0.67039386172358406</v>
      </c>
      <c r="N21" s="455">
        <v>1436.7471705862392</v>
      </c>
      <c r="O21" s="123">
        <v>1453.8617258344998</v>
      </c>
      <c r="P21" s="121">
        <v>-1.1771790221959917</v>
      </c>
    </row>
    <row r="22" spans="1:16" ht="15.75" x14ac:dyDescent="0.25">
      <c r="A22" s="15" t="s">
        <v>191</v>
      </c>
      <c r="B22" s="602">
        <v>550</v>
      </c>
      <c r="C22" s="736">
        <v>1479.3132325031249</v>
      </c>
      <c r="D22" s="737">
        <v>1568.6937268489621</v>
      </c>
      <c r="E22" s="116">
        <v>-5.69776577900749</v>
      </c>
      <c r="F22" s="461">
        <v>3.6417246176801998</v>
      </c>
      <c r="G22" s="121">
        <v>3.9273059206164009</v>
      </c>
      <c r="H22" s="122">
        <v>1607.5579575498298</v>
      </c>
      <c r="I22" s="123">
        <v>1889.7019041050833</v>
      </c>
      <c r="J22" s="121">
        <v>-14.930606035922366</v>
      </c>
      <c r="K22" s="122">
        <v>1444.9046521559692</v>
      </c>
      <c r="L22" s="123">
        <v>1458.3570402897237</v>
      </c>
      <c r="M22" s="121">
        <v>-0.92243447675077073</v>
      </c>
      <c r="N22" s="455">
        <v>1406.932657082564</v>
      </c>
      <c r="O22" s="123">
        <v>1432.3607218219979</v>
      </c>
      <c r="P22" s="121">
        <v>-1.7752556567656226</v>
      </c>
    </row>
    <row r="23" spans="1:16" ht="15.75" x14ac:dyDescent="0.25">
      <c r="A23" s="15"/>
      <c r="B23" s="602">
        <v>650</v>
      </c>
      <c r="C23" s="736">
        <v>1419.6463611633878</v>
      </c>
      <c r="D23" s="737">
        <v>1414.8020750019009</v>
      </c>
      <c r="E23" s="116">
        <v>0.34240027259505013</v>
      </c>
      <c r="F23" s="461">
        <v>1.6375328697252249</v>
      </c>
      <c r="G23" s="121">
        <v>1.5082320654632111</v>
      </c>
      <c r="H23" s="122">
        <v>1403.6455196304851</v>
      </c>
      <c r="I23" s="123">
        <v>1357.757126099707</v>
      </c>
      <c r="J23" s="121">
        <v>3.3797203232213975</v>
      </c>
      <c r="K23" s="122">
        <v>1428.4043809637406</v>
      </c>
      <c r="L23" s="123">
        <v>1445.1188529064207</v>
      </c>
      <c r="M23" s="121">
        <v>-1.156615728115665</v>
      </c>
      <c r="N23" s="455">
        <v>1390.6032986022874</v>
      </c>
      <c r="O23" s="123">
        <v>1347.6340390243902</v>
      </c>
      <c r="P23" s="121">
        <v>3.1884961594621419</v>
      </c>
    </row>
    <row r="24" spans="1:16" ht="15.75" x14ac:dyDescent="0.25">
      <c r="A24" s="15"/>
      <c r="B24" s="602">
        <v>750</v>
      </c>
      <c r="C24" s="736">
        <v>1386.8898848163019</v>
      </c>
      <c r="D24" s="737">
        <v>1375.5737955021082</v>
      </c>
      <c r="E24" s="116">
        <v>0.82264501920547017</v>
      </c>
      <c r="F24" s="461">
        <v>6.3257656621824312</v>
      </c>
      <c r="G24" s="121">
        <v>6.534057371872656</v>
      </c>
      <c r="H24" s="122">
        <v>1383.8390395579402</v>
      </c>
      <c r="I24" s="123">
        <v>1396.8006090544063</v>
      </c>
      <c r="J24" s="121">
        <v>-0.92794701065034346</v>
      </c>
      <c r="K24" s="122">
        <v>1436.2796128169543</v>
      </c>
      <c r="L24" s="123">
        <v>1414.4477143324034</v>
      </c>
      <c r="M24" s="121">
        <v>1.5434927896825972</v>
      </c>
      <c r="N24" s="455">
        <v>1310.9475330534217</v>
      </c>
      <c r="O24" s="123">
        <v>1305.8029901981856</v>
      </c>
      <c r="P24" s="121">
        <v>0.39397542308086131</v>
      </c>
    </row>
    <row r="25" spans="1:16" ht="15.75" x14ac:dyDescent="0.25">
      <c r="A25" s="15"/>
      <c r="B25" s="603">
        <v>850</v>
      </c>
      <c r="C25" s="736">
        <v>1459.6488157894735</v>
      </c>
      <c r="D25" s="737">
        <v>1526.9428786885246</v>
      </c>
      <c r="E25" s="120">
        <v>-4.40711069407189</v>
      </c>
      <c r="F25" s="461">
        <v>0.21292129700447751</v>
      </c>
      <c r="G25" s="121">
        <v>0.21858643463766791</v>
      </c>
      <c r="H25" s="122" t="s">
        <v>18</v>
      </c>
      <c r="I25" s="123" t="s">
        <v>18</v>
      </c>
      <c r="J25" s="121" t="s">
        <v>130</v>
      </c>
      <c r="K25" s="124" t="s">
        <v>20</v>
      </c>
      <c r="L25" s="125" t="s">
        <v>18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555"/>
      <c r="B26" s="604" t="s">
        <v>185</v>
      </c>
      <c r="C26" s="743" t="s">
        <v>186</v>
      </c>
      <c r="D26" s="743" t="s">
        <v>186</v>
      </c>
      <c r="E26" s="741" t="s">
        <v>186</v>
      </c>
      <c r="F26" s="742">
        <v>22.80066308174441</v>
      </c>
      <c r="G26" s="462">
        <v>24.14268106969234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553" t="s">
        <v>187</v>
      </c>
      <c r="B27" s="601">
        <v>450</v>
      </c>
      <c r="C27" s="733">
        <v>1367.6352958011623</v>
      </c>
      <c r="D27" s="734">
        <v>1366.6416135529075</v>
      </c>
      <c r="E27" s="116">
        <v>7.2709790072284425E-2</v>
      </c>
      <c r="F27" s="461">
        <v>2.2025307377106591</v>
      </c>
      <c r="G27" s="117">
        <v>3.0602674190741408</v>
      </c>
      <c r="H27" s="118">
        <v>1332.3474081284983</v>
      </c>
      <c r="I27" s="119">
        <v>1340.2346107161436</v>
      </c>
      <c r="J27" s="117">
        <v>-0.58849417292923589</v>
      </c>
      <c r="K27" s="118">
        <v>1368.1248915349477</v>
      </c>
      <c r="L27" s="119">
        <v>1365.6168278370867</v>
      </c>
      <c r="M27" s="117">
        <v>0.18365793733172345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554" t="s">
        <v>190</v>
      </c>
      <c r="B28" s="602">
        <v>500</v>
      </c>
      <c r="C28" s="733">
        <v>1371.4036082770804</v>
      </c>
      <c r="D28" s="737">
        <v>1367.5915856278184</v>
      </c>
      <c r="E28" s="116">
        <v>0.27873984377523137</v>
      </c>
      <c r="F28" s="461">
        <v>13.19583940579269</v>
      </c>
      <c r="G28" s="121">
        <v>12.444448228498128</v>
      </c>
      <c r="H28" s="122">
        <v>1330.6187005296254</v>
      </c>
      <c r="I28" s="123">
        <v>1331.8313499820567</v>
      </c>
      <c r="J28" s="121">
        <v>-9.1051277059027699E-2</v>
      </c>
      <c r="K28" s="122">
        <v>1430.4694641132317</v>
      </c>
      <c r="L28" s="123">
        <v>1432.241845471294</v>
      </c>
      <c r="M28" s="121">
        <v>-0.12374874841609973</v>
      </c>
      <c r="N28" s="455">
        <v>1346.8317671107027</v>
      </c>
      <c r="O28" s="123">
        <v>1385.3226862508318</v>
      </c>
      <c r="P28" s="121">
        <v>-2.7784803874322606</v>
      </c>
    </row>
    <row r="29" spans="1:16" ht="15.75" x14ac:dyDescent="0.25">
      <c r="A29" s="15" t="s">
        <v>192</v>
      </c>
      <c r="B29" s="602">
        <v>550</v>
      </c>
      <c r="C29" s="736">
        <v>1417.8297938076382</v>
      </c>
      <c r="D29" s="737">
        <v>1418.3814513463794</v>
      </c>
      <c r="E29" s="116">
        <v>-3.8893454099921912E-2</v>
      </c>
      <c r="F29" s="461">
        <v>22.103808097396922</v>
      </c>
      <c r="G29" s="121">
        <v>22.361893937217843</v>
      </c>
      <c r="H29" s="122">
        <v>1289.5216571915862</v>
      </c>
      <c r="I29" s="123">
        <v>1330.3984365839358</v>
      </c>
      <c r="J29" s="121">
        <v>-3.0725216046787382</v>
      </c>
      <c r="K29" s="122">
        <v>1439.37522627767</v>
      </c>
      <c r="L29" s="123">
        <v>1432.8601877440099</v>
      </c>
      <c r="M29" s="121">
        <v>0.45468766522976867</v>
      </c>
      <c r="N29" s="455">
        <v>1433.2536150288181</v>
      </c>
      <c r="O29" s="123">
        <v>1425.9811893692142</v>
      </c>
      <c r="P29" s="121">
        <v>0.50999450159796977</v>
      </c>
    </row>
    <row r="30" spans="1:16" ht="15.75" x14ac:dyDescent="0.25">
      <c r="A30" s="15"/>
      <c r="B30" s="602">
        <v>650</v>
      </c>
      <c r="C30" s="736">
        <v>1347.5174192160869</v>
      </c>
      <c r="D30" s="737">
        <v>1332.5082512968336</v>
      </c>
      <c r="E30" s="116">
        <v>1.1263846137272284</v>
      </c>
      <c r="F30" s="461">
        <v>9.3792391649674975</v>
      </c>
      <c r="G30" s="121">
        <v>9.1792829023324831</v>
      </c>
      <c r="H30" s="122">
        <v>1298.6694545316273</v>
      </c>
      <c r="I30" s="123">
        <v>1292.1631336736896</v>
      </c>
      <c r="J30" s="121">
        <v>0.50352162883953044</v>
      </c>
      <c r="K30" s="122">
        <v>1407.1519585940398</v>
      </c>
      <c r="L30" s="123">
        <v>1367.0076073588389</v>
      </c>
      <c r="M30" s="121">
        <v>2.9366589490136654</v>
      </c>
      <c r="N30" s="455">
        <v>1290.4403264103057</v>
      </c>
      <c r="O30" s="123">
        <v>1314.557590103554</v>
      </c>
      <c r="P30" s="121">
        <v>-1.8346296788220968</v>
      </c>
    </row>
    <row r="31" spans="1:16" ht="15.75" x14ac:dyDescent="0.25">
      <c r="A31" s="15"/>
      <c r="B31" s="602">
        <v>750</v>
      </c>
      <c r="C31" s="736">
        <v>1269.244082039572</v>
      </c>
      <c r="D31" s="737">
        <v>1278.098460861846</v>
      </c>
      <c r="E31" s="116">
        <v>-0.69277752015312299</v>
      </c>
      <c r="F31" s="461">
        <v>10.355441287792829</v>
      </c>
      <c r="G31" s="121">
        <v>10.55948781801316</v>
      </c>
      <c r="H31" s="122">
        <v>1266.6518855931326</v>
      </c>
      <c r="I31" s="123">
        <v>1287.3910854305427</v>
      </c>
      <c r="J31" s="121">
        <v>-1.6109479141277609</v>
      </c>
      <c r="K31" s="122">
        <v>1272.8436169580875</v>
      </c>
      <c r="L31" s="123">
        <v>1273.9387001767332</v>
      </c>
      <c r="M31" s="121">
        <v>-8.5960432671816966E-2</v>
      </c>
      <c r="N31" s="455">
        <v>1263.1811998740118</v>
      </c>
      <c r="O31" s="123">
        <v>1276.5324475801881</v>
      </c>
      <c r="P31" s="121">
        <v>-1.0458995955398813</v>
      </c>
    </row>
    <row r="32" spans="1:16" ht="15.75" x14ac:dyDescent="0.25">
      <c r="A32" s="15"/>
      <c r="B32" s="603">
        <v>850</v>
      </c>
      <c r="C32" s="736">
        <v>1215.6060164314304</v>
      </c>
      <c r="D32" s="737">
        <v>1222.3605031446541</v>
      </c>
      <c r="E32" s="126">
        <v>-0.55257730398250737</v>
      </c>
      <c r="F32" s="461">
        <v>0.66495881373700971</v>
      </c>
      <c r="G32" s="121">
        <v>0.63812905377501483</v>
      </c>
      <c r="H32" s="122">
        <v>1222.8168535173093</v>
      </c>
      <c r="I32" s="123">
        <v>1233.2317265322474</v>
      </c>
      <c r="J32" s="121">
        <v>-0.84451873811452993</v>
      </c>
      <c r="K32" s="118" t="s">
        <v>18</v>
      </c>
      <c r="L32" s="123" t="s">
        <v>18</v>
      </c>
      <c r="M32" s="121" t="s">
        <v>130</v>
      </c>
      <c r="N32" s="455" t="s">
        <v>20</v>
      </c>
      <c r="O32" s="125" t="s">
        <v>20</v>
      </c>
      <c r="P32" s="456" t="s">
        <v>20</v>
      </c>
    </row>
    <row r="33" spans="1:16" ht="16.5" thickBot="1" x14ac:dyDescent="0.3">
      <c r="A33" s="555"/>
      <c r="B33" s="604" t="s">
        <v>185</v>
      </c>
      <c r="C33" s="743" t="s">
        <v>186</v>
      </c>
      <c r="D33" s="743" t="s">
        <v>186</v>
      </c>
      <c r="E33" s="741" t="s">
        <v>186</v>
      </c>
      <c r="F33" s="742">
        <v>57.901817507397602</v>
      </c>
      <c r="G33" s="462">
        <v>58.243509358910771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553" t="s">
        <v>193</v>
      </c>
      <c r="B34" s="601">
        <v>580</v>
      </c>
      <c r="C34" s="733">
        <v>1272.257860129446</v>
      </c>
      <c r="D34" s="734">
        <v>1283.5035664139286</v>
      </c>
      <c r="E34" s="116">
        <v>-0.8761725778372994</v>
      </c>
      <c r="F34" s="461">
        <v>0.24456532397376138</v>
      </c>
      <c r="G34" s="117">
        <v>0.20416689671993057</v>
      </c>
      <c r="H34" s="118">
        <v>1211.6922766279656</v>
      </c>
      <c r="I34" s="119">
        <v>1232.4527718550107</v>
      </c>
      <c r="J34" s="117">
        <v>-1.6844860672265531</v>
      </c>
      <c r="K34" s="118">
        <v>1366.7871190211345</v>
      </c>
      <c r="L34" s="119">
        <v>1383.7344303797468</v>
      </c>
      <c r="M34" s="117">
        <v>-1.2247517288387009</v>
      </c>
      <c r="N34" s="454">
        <v>1283.1730714285716</v>
      </c>
      <c r="O34" s="119">
        <v>1302.038659217877</v>
      </c>
      <c r="P34" s="117">
        <v>-1.448926854494307</v>
      </c>
    </row>
    <row r="35" spans="1:16" ht="15.75" x14ac:dyDescent="0.25">
      <c r="A35" s="554" t="s">
        <v>190</v>
      </c>
      <c r="B35" s="602">
        <v>720</v>
      </c>
      <c r="C35" s="733">
        <v>1258.3516988969166</v>
      </c>
      <c r="D35" s="737">
        <v>1291.3157974358546</v>
      </c>
      <c r="E35" s="116">
        <v>-2.5527526732341035</v>
      </c>
      <c r="F35" s="461">
        <v>2.4585125654382787</v>
      </c>
      <c r="G35" s="121">
        <v>2.5624493560314625</v>
      </c>
      <c r="H35" s="122">
        <v>1271.4577300209223</v>
      </c>
      <c r="I35" s="123">
        <v>1290.8135253676567</v>
      </c>
      <c r="J35" s="121">
        <v>-1.4995036050014516</v>
      </c>
      <c r="K35" s="122">
        <v>1288.8421879758034</v>
      </c>
      <c r="L35" s="123">
        <v>1303.7457409215153</v>
      </c>
      <c r="M35" s="121">
        <v>-1.1431333946431386</v>
      </c>
      <c r="N35" s="455">
        <v>1223.9517601389621</v>
      </c>
      <c r="O35" s="123">
        <v>1283.5286163204503</v>
      </c>
      <c r="P35" s="121">
        <v>-4.6416461171142318</v>
      </c>
    </row>
    <row r="36" spans="1:16" ht="15.75" x14ac:dyDescent="0.25">
      <c r="A36" s="15" t="s">
        <v>191</v>
      </c>
      <c r="B36" s="603">
        <v>2000</v>
      </c>
      <c r="C36" s="736">
        <v>1281.7329710848946</v>
      </c>
      <c r="D36" s="737">
        <v>1233.9119240545799</v>
      </c>
      <c r="E36" s="120">
        <v>3.8755640575363861</v>
      </c>
      <c r="F36" s="461">
        <v>0.24222599130272535</v>
      </c>
      <c r="G36" s="121">
        <v>0.42291673367595056</v>
      </c>
      <c r="H36" s="124">
        <v>1260.0857272333214</v>
      </c>
      <c r="I36" s="125">
        <v>1144.996457284358</v>
      </c>
      <c r="J36" s="456">
        <v>10.051495724443207</v>
      </c>
      <c r="K36" s="124" t="s">
        <v>18</v>
      </c>
      <c r="L36" s="125" t="s">
        <v>18</v>
      </c>
      <c r="M36" s="456" t="s">
        <v>130</v>
      </c>
      <c r="N36" s="457">
        <v>1385.7109407537087</v>
      </c>
      <c r="O36" s="125">
        <v>1322.7250651774123</v>
      </c>
      <c r="P36" s="456">
        <v>4.7618267192848824</v>
      </c>
    </row>
    <row r="37" spans="1:16" ht="16.5" thickBot="1" x14ac:dyDescent="0.3">
      <c r="A37" s="555"/>
      <c r="B37" s="604" t="s">
        <v>185</v>
      </c>
      <c r="C37" s="743" t="s">
        <v>186</v>
      </c>
      <c r="D37" s="743" t="s">
        <v>186</v>
      </c>
      <c r="E37" s="741" t="s">
        <v>186</v>
      </c>
      <c r="F37" s="742">
        <v>2.9453038807147647</v>
      </c>
      <c r="G37" s="462">
        <v>3.1895329864273445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553" t="s">
        <v>193</v>
      </c>
      <c r="B38" s="601">
        <v>580</v>
      </c>
      <c r="C38" s="733" t="s">
        <v>18</v>
      </c>
      <c r="D38" s="734">
        <v>1127.9460050341604</v>
      </c>
      <c r="E38" s="116" t="s">
        <v>130</v>
      </c>
      <c r="F38" s="461">
        <v>0.16994481416173163</v>
      </c>
      <c r="G38" s="117">
        <v>0.15944626222356839</v>
      </c>
      <c r="H38" s="118" t="s">
        <v>20</v>
      </c>
      <c r="I38" s="119" t="s">
        <v>18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18</v>
      </c>
      <c r="O38" s="119" t="s">
        <v>18</v>
      </c>
      <c r="P38" s="117" t="s">
        <v>130</v>
      </c>
    </row>
    <row r="39" spans="1:16" ht="15.75" x14ac:dyDescent="0.25">
      <c r="A39" s="554" t="s">
        <v>190</v>
      </c>
      <c r="B39" s="602">
        <v>720</v>
      </c>
      <c r="C39" s="733">
        <v>1079.1320455089653</v>
      </c>
      <c r="D39" s="737">
        <v>1082.542124982255</v>
      </c>
      <c r="E39" s="116">
        <v>-0.31500663065145063</v>
      </c>
      <c r="F39" s="461">
        <v>4.0950648765588769</v>
      </c>
      <c r="G39" s="121">
        <v>5.0484149602447879</v>
      </c>
      <c r="H39" s="122">
        <v>1056.2092844886754</v>
      </c>
      <c r="I39" s="123">
        <v>1066.4849707133865</v>
      </c>
      <c r="J39" s="121">
        <v>-0.96350970776808342</v>
      </c>
      <c r="K39" s="122">
        <v>1138.3983390007847</v>
      </c>
      <c r="L39" s="123">
        <v>1117.4794432779411</v>
      </c>
      <c r="M39" s="121">
        <v>1.8719714128683704</v>
      </c>
      <c r="N39" s="455">
        <v>1101.1089483776557</v>
      </c>
      <c r="O39" s="123">
        <v>1090.6594567827131</v>
      </c>
      <c r="P39" s="121">
        <v>0.95808930367386258</v>
      </c>
    </row>
    <row r="40" spans="1:16" ht="15.75" x14ac:dyDescent="0.25">
      <c r="A40" s="15" t="s">
        <v>192</v>
      </c>
      <c r="B40" s="602">
        <v>2000</v>
      </c>
      <c r="C40" s="736">
        <v>1054.1374214998152</v>
      </c>
      <c r="D40" s="737" t="s">
        <v>18</v>
      </c>
      <c r="E40" s="126" t="s">
        <v>130</v>
      </c>
      <c r="F40" s="744">
        <v>0.15167840815555805</v>
      </c>
      <c r="G40" s="121">
        <v>0.16638369398518355</v>
      </c>
      <c r="H40" s="124">
        <v>1054.1374214998152</v>
      </c>
      <c r="I40" s="125" t="s">
        <v>18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562"/>
      <c r="B41" s="605" t="s">
        <v>185</v>
      </c>
      <c r="C41" s="745" t="s">
        <v>186</v>
      </c>
      <c r="D41" s="745" t="s">
        <v>186</v>
      </c>
      <c r="E41" s="746" t="s">
        <v>186</v>
      </c>
      <c r="F41" s="747">
        <v>4.4166880988761674</v>
      </c>
      <c r="G41" s="748">
        <v>5.3742449164535397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585"/>
      <c r="B42" s="467"/>
      <c r="C42" s="749"/>
      <c r="D42" s="750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585"/>
      <c r="B43" s="561"/>
      <c r="C43" s="561"/>
      <c r="D43" s="561"/>
      <c r="E43" s="561"/>
      <c r="F43" s="561"/>
      <c r="G43" s="561"/>
      <c r="H43" s="436"/>
      <c r="I43" s="436"/>
      <c r="J43" s="436"/>
      <c r="K43" s="436"/>
    </row>
    <row r="44" spans="1:16" x14ac:dyDescent="0.2">
      <c r="A44" s="437"/>
      <c r="B44" s="437"/>
      <c r="E44" s="436"/>
      <c r="F44" s="436"/>
    </row>
    <row r="45" spans="1:16" x14ac:dyDescent="0.2">
      <c r="A45" s="437"/>
      <c r="B45" s="437"/>
      <c r="E45" s="436"/>
      <c r="F45" s="436"/>
    </row>
    <row r="46" spans="1:16" x14ac:dyDescent="0.2">
      <c r="A46" s="437"/>
      <c r="B46" s="437"/>
      <c r="E46" s="436"/>
      <c r="F46" s="436"/>
    </row>
    <row r="47" spans="1:16" x14ac:dyDescent="0.2">
      <c r="A47" s="437"/>
      <c r="B47" s="437"/>
      <c r="E47" s="436"/>
      <c r="F47" s="436"/>
    </row>
    <row r="48" spans="1:16" x14ac:dyDescent="0.2">
      <c r="A48" s="437"/>
      <c r="B48" s="437"/>
      <c r="E48" s="436"/>
      <c r="F48" s="436"/>
    </row>
    <row r="49" spans="1:6" x14ac:dyDescent="0.2">
      <c r="A49" s="437"/>
      <c r="B49" s="437"/>
      <c r="E49" s="436"/>
      <c r="F49" s="436"/>
    </row>
    <row r="50" spans="1:6" x14ac:dyDescent="0.2">
      <c r="A50" s="437"/>
      <c r="B50" s="437"/>
      <c r="E50" s="436"/>
      <c r="F50" s="436"/>
    </row>
    <row r="51" spans="1:6" x14ac:dyDescent="0.2">
      <c r="A51" s="437"/>
      <c r="B51" s="437"/>
      <c r="E51" s="436"/>
      <c r="F51" s="436"/>
    </row>
    <row r="52" spans="1:6" x14ac:dyDescent="0.2">
      <c r="A52" s="437"/>
      <c r="B52" s="437"/>
      <c r="E52" s="436"/>
      <c r="F52" s="436"/>
    </row>
    <row r="53" spans="1:6" x14ac:dyDescent="0.2">
      <c r="A53" s="437"/>
      <c r="B53" s="437"/>
      <c r="E53" s="436"/>
      <c r="F53" s="436"/>
    </row>
    <row r="54" spans="1:6" x14ac:dyDescent="0.2">
      <c r="A54" s="437"/>
      <c r="B54" s="437"/>
      <c r="E54" s="436"/>
      <c r="F54" s="436"/>
    </row>
    <row r="55" spans="1:6" x14ac:dyDescent="0.2">
      <c r="A55" s="437"/>
      <c r="B55" s="437"/>
      <c r="E55" s="436"/>
      <c r="F55" s="436"/>
    </row>
    <row r="56" spans="1:6" x14ac:dyDescent="0.2">
      <c r="A56" s="437"/>
      <c r="B56" s="437"/>
      <c r="E56" s="436"/>
      <c r="F56" s="436"/>
    </row>
    <row r="57" spans="1:6" x14ac:dyDescent="0.2">
      <c r="A57" s="437"/>
      <c r="B57" s="437"/>
      <c r="E57" s="436"/>
      <c r="F57" s="436"/>
    </row>
    <row r="58" spans="1:6" x14ac:dyDescent="0.2">
      <c r="A58" s="437"/>
      <c r="B58" s="437"/>
      <c r="E58" s="436"/>
      <c r="F58" s="436"/>
    </row>
    <row r="59" spans="1:6" x14ac:dyDescent="0.2">
      <c r="A59" s="437"/>
      <c r="B59" s="437"/>
      <c r="E59" s="436"/>
      <c r="F59" s="436"/>
    </row>
    <row r="60" spans="1:6" x14ac:dyDescent="0.2">
      <c r="A60" s="437"/>
      <c r="B60" s="437"/>
      <c r="E60" s="436"/>
      <c r="F60" s="436"/>
    </row>
    <row r="61" spans="1:6" x14ac:dyDescent="0.2">
      <c r="A61" s="437"/>
      <c r="B61" s="437"/>
      <c r="E61" s="436"/>
      <c r="F61" s="436"/>
    </row>
    <row r="62" spans="1:6" x14ac:dyDescent="0.2">
      <c r="A62" s="437"/>
      <c r="B62" s="437"/>
      <c r="E62" s="436"/>
      <c r="F62" s="436"/>
    </row>
    <row r="63" spans="1:6" x14ac:dyDescent="0.2">
      <c r="A63" s="437"/>
      <c r="B63" s="437"/>
      <c r="E63" s="436"/>
      <c r="F63" s="436"/>
    </row>
    <row r="64" spans="1:6" x14ac:dyDescent="0.2">
      <c r="A64" s="437"/>
      <c r="B64" s="437"/>
      <c r="E64" s="436"/>
      <c r="F64" s="436"/>
    </row>
    <row r="65" spans="1:6" x14ac:dyDescent="0.2">
      <c r="A65" s="437"/>
      <c r="B65" s="437"/>
      <c r="E65" s="436"/>
      <c r="F65" s="436"/>
    </row>
    <row r="66" spans="1:6" x14ac:dyDescent="0.2">
      <c r="A66" s="437"/>
      <c r="B66" s="437"/>
      <c r="E66" s="436"/>
      <c r="F66" s="436"/>
    </row>
    <row r="67" spans="1:6" x14ac:dyDescent="0.2">
      <c r="A67" s="437"/>
      <c r="B67" s="437"/>
      <c r="E67" s="436"/>
      <c r="F67" s="436"/>
    </row>
    <row r="68" spans="1:6" x14ac:dyDescent="0.2">
      <c r="A68" s="437"/>
      <c r="B68" s="437"/>
      <c r="E68" s="436"/>
      <c r="F68" s="436"/>
    </row>
    <row r="69" spans="1:6" x14ac:dyDescent="0.2">
      <c r="A69" s="437"/>
      <c r="B69" s="437"/>
      <c r="E69" s="436"/>
      <c r="F69" s="436"/>
    </row>
    <row r="70" spans="1:6" x14ac:dyDescent="0.2">
      <c r="A70" s="437"/>
      <c r="B70" s="437"/>
      <c r="E70" s="436"/>
      <c r="F70" s="436"/>
    </row>
    <row r="71" spans="1:6" x14ac:dyDescent="0.2">
      <c r="A71" s="437"/>
      <c r="B71" s="437"/>
      <c r="E71" s="436"/>
      <c r="F71" s="436"/>
    </row>
    <row r="72" spans="1:6" x14ac:dyDescent="0.2">
      <c r="A72" s="437"/>
      <c r="B72" s="437"/>
      <c r="E72" s="436"/>
      <c r="F72" s="436"/>
    </row>
    <row r="73" spans="1:6" x14ac:dyDescent="0.2">
      <c r="A73" s="437"/>
      <c r="B73" s="437"/>
      <c r="E73" s="436"/>
      <c r="F73" s="436"/>
    </row>
    <row r="74" spans="1:6" x14ac:dyDescent="0.2">
      <c r="A74" s="437"/>
      <c r="B74" s="437"/>
      <c r="E74" s="436"/>
      <c r="F74" s="436"/>
    </row>
    <row r="75" spans="1:6" x14ac:dyDescent="0.2">
      <c r="A75" s="437"/>
      <c r="B75" s="437"/>
      <c r="E75" s="436"/>
      <c r="F75" s="436"/>
    </row>
    <row r="76" spans="1:6" x14ac:dyDescent="0.2">
      <c r="A76" s="437"/>
      <c r="B76" s="437"/>
      <c r="E76" s="436"/>
      <c r="F76" s="436"/>
    </row>
    <row r="77" spans="1:6" x14ac:dyDescent="0.2">
      <c r="A77" s="437"/>
      <c r="B77" s="437"/>
      <c r="E77" s="436"/>
      <c r="F77" s="436"/>
    </row>
    <row r="78" spans="1:6" x14ac:dyDescent="0.2">
      <c r="A78" s="437"/>
      <c r="B78" s="437"/>
      <c r="E78" s="436"/>
      <c r="F78" s="436"/>
    </row>
    <row r="79" spans="1:6" x14ac:dyDescent="0.2">
      <c r="A79" s="437"/>
      <c r="B79" s="437"/>
      <c r="E79" s="436"/>
      <c r="F79" s="436"/>
    </row>
    <row r="80" spans="1:6" x14ac:dyDescent="0.2">
      <c r="A80" s="437"/>
      <c r="B80" s="437"/>
      <c r="E80" s="436"/>
      <c r="F80" s="436"/>
    </row>
    <row r="81" spans="1:6" x14ac:dyDescent="0.2">
      <c r="A81" s="437"/>
      <c r="B81" s="437"/>
      <c r="E81" s="436"/>
      <c r="F81" s="436"/>
    </row>
    <row r="82" spans="1:6" x14ac:dyDescent="0.2">
      <c r="A82" s="437"/>
      <c r="B82" s="437"/>
      <c r="E82" s="436"/>
      <c r="F82" s="436"/>
    </row>
    <row r="83" spans="1:6" x14ac:dyDescent="0.2">
      <c r="A83" s="437"/>
      <c r="B83" s="437"/>
      <c r="E83" s="436"/>
      <c r="F83" s="436"/>
    </row>
    <row r="84" spans="1:6" x14ac:dyDescent="0.2">
      <c r="A84" s="437"/>
      <c r="B84" s="437"/>
      <c r="E84" s="436"/>
      <c r="F84" s="436"/>
    </row>
    <row r="85" spans="1:6" x14ac:dyDescent="0.2">
      <c r="A85" s="437"/>
      <c r="B85" s="437"/>
      <c r="E85" s="436"/>
      <c r="F85" s="436"/>
    </row>
    <row r="86" spans="1:6" x14ac:dyDescent="0.2">
      <c r="A86" s="437"/>
      <c r="B86" s="437"/>
      <c r="E86" s="436"/>
      <c r="F86" s="436"/>
    </row>
    <row r="87" spans="1:6" x14ac:dyDescent="0.2">
      <c r="A87" s="437"/>
      <c r="B87" s="437"/>
      <c r="E87" s="436"/>
      <c r="F87" s="436"/>
    </row>
    <row r="88" spans="1:6" x14ac:dyDescent="0.2">
      <c r="A88" s="437"/>
      <c r="B88" s="437"/>
      <c r="E88" s="436"/>
      <c r="F88" s="436"/>
    </row>
    <row r="89" spans="1:6" x14ac:dyDescent="0.2">
      <c r="A89" s="437"/>
      <c r="B89" s="437"/>
      <c r="E89" s="436"/>
      <c r="F89" s="436"/>
    </row>
    <row r="90" spans="1:6" x14ac:dyDescent="0.2">
      <c r="A90" s="437"/>
      <c r="B90" s="437"/>
      <c r="E90" s="436"/>
      <c r="F90" s="436"/>
    </row>
    <row r="91" spans="1:6" x14ac:dyDescent="0.2">
      <c r="A91" s="437"/>
      <c r="B91" s="437"/>
      <c r="E91" s="436"/>
      <c r="F91" s="436"/>
    </row>
    <row r="92" spans="1:6" x14ac:dyDescent="0.2">
      <c r="A92" s="437"/>
      <c r="B92" s="437"/>
      <c r="E92" s="436"/>
      <c r="F92" s="436"/>
    </row>
    <row r="93" spans="1:6" x14ac:dyDescent="0.2">
      <c r="A93" s="437"/>
      <c r="B93" s="437"/>
      <c r="E93" s="436"/>
      <c r="F93" s="436"/>
    </row>
    <row r="94" spans="1:6" x14ac:dyDescent="0.2">
      <c r="A94" s="437"/>
      <c r="B94" s="437"/>
      <c r="E94" s="436"/>
      <c r="F94" s="436"/>
    </row>
    <row r="95" spans="1:6" x14ac:dyDescent="0.2">
      <c r="A95" s="437"/>
      <c r="B95" s="437"/>
      <c r="E95" s="436"/>
      <c r="F95" s="436"/>
    </row>
    <row r="96" spans="1:6" x14ac:dyDescent="0.2">
      <c r="A96" s="437"/>
      <c r="B96" s="437"/>
      <c r="E96" s="436"/>
      <c r="F96" s="436"/>
    </row>
    <row r="97" spans="1:6" x14ac:dyDescent="0.2">
      <c r="A97" s="437"/>
      <c r="B97" s="437"/>
      <c r="E97" s="436"/>
      <c r="F97" s="436"/>
    </row>
    <row r="98" spans="1:6" x14ac:dyDescent="0.2">
      <c r="A98" s="437"/>
      <c r="B98" s="437"/>
      <c r="E98" s="436"/>
      <c r="F98" s="436"/>
    </row>
    <row r="99" spans="1:6" x14ac:dyDescent="0.2">
      <c r="A99" s="437"/>
      <c r="B99" s="437"/>
      <c r="E99" s="436"/>
      <c r="F99" s="436"/>
    </row>
    <row r="100" spans="1:6" x14ac:dyDescent="0.2">
      <c r="A100" s="437"/>
      <c r="B100" s="437"/>
      <c r="E100" s="436"/>
      <c r="F100" s="436"/>
    </row>
    <row r="101" spans="1:6" x14ac:dyDescent="0.2">
      <c r="A101" s="437"/>
      <c r="B101" s="437"/>
      <c r="E101" s="436"/>
      <c r="F101" s="436"/>
    </row>
    <row r="102" spans="1:6" x14ac:dyDescent="0.2">
      <c r="A102" s="437"/>
      <c r="B102" s="437"/>
      <c r="E102" s="436"/>
      <c r="F102" s="436"/>
    </row>
    <row r="103" spans="1:6" x14ac:dyDescent="0.2">
      <c r="A103" s="437"/>
      <c r="B103" s="437"/>
      <c r="E103" s="436"/>
      <c r="F103" s="436"/>
    </row>
    <row r="104" spans="1:6" x14ac:dyDescent="0.2">
      <c r="A104" s="437"/>
      <c r="B104" s="437"/>
      <c r="E104" s="436"/>
      <c r="F104" s="436"/>
    </row>
    <row r="105" spans="1:6" x14ac:dyDescent="0.2">
      <c r="A105" s="437"/>
      <c r="B105" s="437"/>
      <c r="E105" s="436"/>
      <c r="F105" s="436"/>
    </row>
    <row r="106" spans="1:6" x14ac:dyDescent="0.2">
      <c r="A106" s="437"/>
      <c r="B106" s="437"/>
      <c r="E106" s="436"/>
      <c r="F106" s="436"/>
    </row>
    <row r="107" spans="1:6" x14ac:dyDescent="0.2">
      <c r="A107" s="437"/>
      <c r="B107" s="437"/>
      <c r="E107" s="436"/>
      <c r="F107" s="436"/>
    </row>
    <row r="108" spans="1:6" x14ac:dyDescent="0.2">
      <c r="A108" s="437"/>
      <c r="B108" s="437"/>
      <c r="E108" s="436"/>
      <c r="F108" s="436"/>
    </row>
    <row r="109" spans="1:6" x14ac:dyDescent="0.2">
      <c r="A109" s="437"/>
      <c r="B109" s="437"/>
      <c r="E109" s="436"/>
      <c r="F109" s="436"/>
    </row>
    <row r="110" spans="1:6" x14ac:dyDescent="0.2">
      <c r="A110" s="437"/>
      <c r="B110" s="437"/>
      <c r="E110" s="436"/>
      <c r="F110" s="436"/>
    </row>
    <row r="111" spans="1:6" x14ac:dyDescent="0.2">
      <c r="A111" s="437"/>
      <c r="B111" s="437"/>
    </row>
    <row r="112" spans="1:6" x14ac:dyDescent="0.2">
      <c r="A112" s="437"/>
      <c r="B112" s="437"/>
    </row>
    <row r="113" spans="1:2" x14ac:dyDescent="0.2">
      <c r="A113" s="437"/>
      <c r="B113" s="437"/>
    </row>
    <row r="114" spans="1:2" x14ac:dyDescent="0.2">
      <c r="A114" s="437"/>
      <c r="B114" s="437"/>
    </row>
    <row r="115" spans="1:2" x14ac:dyDescent="0.2">
      <c r="A115" s="437"/>
      <c r="B115" s="437"/>
    </row>
    <row r="116" spans="1:2" x14ac:dyDescent="0.2">
      <c r="A116" s="437"/>
      <c r="B116" s="437"/>
    </row>
    <row r="117" spans="1:2" x14ac:dyDescent="0.2">
      <c r="A117" s="437"/>
      <c r="B117" s="437"/>
    </row>
    <row r="118" spans="1:2" x14ac:dyDescent="0.2">
      <c r="A118" s="437"/>
      <c r="B118" s="437"/>
    </row>
    <row r="119" spans="1:2" x14ac:dyDescent="0.2">
      <c r="A119" s="437"/>
      <c r="B119" s="437"/>
    </row>
    <row r="120" spans="1:2" x14ac:dyDescent="0.2">
      <c r="A120" s="437"/>
      <c r="B120" s="437"/>
    </row>
    <row r="121" spans="1:2" x14ac:dyDescent="0.2">
      <c r="A121" s="437"/>
      <c r="B121" s="437"/>
    </row>
    <row r="122" spans="1:2" x14ac:dyDescent="0.2">
      <c r="A122" s="437"/>
      <c r="B122" s="437"/>
    </row>
    <row r="123" spans="1:2" x14ac:dyDescent="0.2">
      <c r="A123" s="437"/>
      <c r="B123" s="437"/>
    </row>
    <row r="124" spans="1:2" x14ac:dyDescent="0.2">
      <c r="A124" s="437"/>
      <c r="B124" s="437"/>
    </row>
    <row r="125" spans="1:2" x14ac:dyDescent="0.2">
      <c r="A125" s="437"/>
      <c r="B125" s="437"/>
    </row>
    <row r="126" spans="1:2" x14ac:dyDescent="0.2">
      <c r="A126" s="437"/>
      <c r="B126" s="437"/>
    </row>
    <row r="127" spans="1:2" x14ac:dyDescent="0.2">
      <c r="A127" s="437"/>
      <c r="B127" s="437"/>
    </row>
    <row r="128" spans="1:2" x14ac:dyDescent="0.2">
      <c r="A128" s="437"/>
      <c r="B128" s="437"/>
    </row>
    <row r="129" spans="1:2" x14ac:dyDescent="0.2">
      <c r="A129" s="437"/>
      <c r="B129" s="437"/>
    </row>
    <row r="130" spans="1:2" x14ac:dyDescent="0.2">
      <c r="A130" s="437"/>
      <c r="B130" s="437"/>
    </row>
    <row r="131" spans="1:2" x14ac:dyDescent="0.2">
      <c r="A131" s="437"/>
      <c r="B131" s="437"/>
    </row>
    <row r="132" spans="1:2" x14ac:dyDescent="0.2">
      <c r="A132" s="437"/>
      <c r="B132" s="437"/>
    </row>
    <row r="133" spans="1:2" x14ac:dyDescent="0.2">
      <c r="A133" s="437"/>
      <c r="B133" s="437"/>
    </row>
    <row r="134" spans="1:2" x14ac:dyDescent="0.2">
      <c r="A134" s="437"/>
      <c r="B134" s="437"/>
    </row>
    <row r="135" spans="1:2" x14ac:dyDescent="0.2">
      <c r="A135" s="437"/>
      <c r="B135" s="437"/>
    </row>
    <row r="136" spans="1:2" x14ac:dyDescent="0.2">
      <c r="A136" s="437"/>
      <c r="B136" s="437"/>
    </row>
    <row r="137" spans="1:2" x14ac:dyDescent="0.2">
      <c r="A137" s="437"/>
      <c r="B137" s="437"/>
    </row>
    <row r="138" spans="1:2" x14ac:dyDescent="0.2">
      <c r="A138" s="437"/>
      <c r="B138" s="437"/>
    </row>
    <row r="139" spans="1:2" x14ac:dyDescent="0.2">
      <c r="A139" s="437"/>
      <c r="B139" s="437"/>
    </row>
    <row r="140" spans="1:2" x14ac:dyDescent="0.2">
      <c r="A140" s="437"/>
      <c r="B140" s="437"/>
    </row>
    <row r="141" spans="1:2" x14ac:dyDescent="0.2">
      <c r="A141" s="437"/>
      <c r="B141" s="437"/>
    </row>
    <row r="142" spans="1:2" x14ac:dyDescent="0.2">
      <c r="A142" s="437"/>
      <c r="B142" s="437"/>
    </row>
    <row r="143" spans="1:2" x14ac:dyDescent="0.2">
      <c r="A143" s="437"/>
      <c r="B143" s="437"/>
    </row>
    <row r="144" spans="1:2" x14ac:dyDescent="0.2">
      <c r="A144" s="437"/>
      <c r="B144" s="437"/>
    </row>
    <row r="145" spans="1:2" x14ac:dyDescent="0.2">
      <c r="A145" s="437"/>
      <c r="B145" s="437"/>
    </row>
    <row r="146" spans="1:2" x14ac:dyDescent="0.2">
      <c r="A146" s="437"/>
      <c r="B146" s="437"/>
    </row>
    <row r="147" spans="1:2" x14ac:dyDescent="0.2">
      <c r="A147" s="437"/>
      <c r="B147" s="437"/>
    </row>
    <row r="148" spans="1:2" x14ac:dyDescent="0.2">
      <c r="A148" s="437"/>
      <c r="B148" s="437"/>
    </row>
    <row r="149" spans="1:2" x14ac:dyDescent="0.2">
      <c r="A149" s="437"/>
      <c r="B149" s="437"/>
    </row>
    <row r="150" spans="1:2" x14ac:dyDescent="0.2">
      <c r="A150" s="437"/>
      <c r="B150" s="437"/>
    </row>
    <row r="151" spans="1:2" x14ac:dyDescent="0.2">
      <c r="A151" s="437"/>
      <c r="B151" s="437"/>
    </row>
    <row r="152" spans="1:2" x14ac:dyDescent="0.2">
      <c r="A152" s="437"/>
      <c r="B152" s="437"/>
    </row>
    <row r="153" spans="1:2" x14ac:dyDescent="0.2">
      <c r="A153" s="437"/>
      <c r="B153" s="437"/>
    </row>
    <row r="154" spans="1:2" x14ac:dyDescent="0.2">
      <c r="A154" s="437"/>
      <c r="B154" s="437"/>
    </row>
    <row r="155" spans="1:2" x14ac:dyDescent="0.2">
      <c r="A155" s="437"/>
      <c r="B155" s="437"/>
    </row>
    <row r="156" spans="1:2" x14ac:dyDescent="0.2">
      <c r="A156" s="437"/>
      <c r="B156" s="437"/>
    </row>
    <row r="157" spans="1:2" x14ac:dyDescent="0.2">
      <c r="A157" s="437"/>
      <c r="B157" s="437"/>
    </row>
    <row r="158" spans="1:2" x14ac:dyDescent="0.2">
      <c r="A158" s="437"/>
      <c r="B158" s="437"/>
    </row>
    <row r="159" spans="1:2" x14ac:dyDescent="0.2">
      <c r="A159" s="437"/>
      <c r="B159" s="437"/>
    </row>
    <row r="160" spans="1:2" x14ac:dyDescent="0.2">
      <c r="A160" s="437"/>
      <c r="B160" s="437"/>
    </row>
    <row r="161" spans="1:2" x14ac:dyDescent="0.2">
      <c r="A161" s="437"/>
      <c r="B161" s="437"/>
    </row>
    <row r="162" spans="1:2" x14ac:dyDescent="0.2">
      <c r="A162" s="437"/>
      <c r="B162" s="437"/>
    </row>
    <row r="163" spans="1:2" x14ac:dyDescent="0.2">
      <c r="A163" s="437"/>
      <c r="B163" s="437"/>
    </row>
    <row r="164" spans="1:2" x14ac:dyDescent="0.2">
      <c r="A164" s="437"/>
      <c r="B164" s="437"/>
    </row>
    <row r="165" spans="1:2" x14ac:dyDescent="0.2">
      <c r="A165" s="437"/>
      <c r="B165" s="437"/>
    </row>
    <row r="166" spans="1:2" x14ac:dyDescent="0.2">
      <c r="A166" s="437"/>
      <c r="B166" s="437"/>
    </row>
    <row r="167" spans="1:2" x14ac:dyDescent="0.2">
      <c r="A167" s="437"/>
      <c r="B167" s="437"/>
    </row>
    <row r="168" spans="1:2" x14ac:dyDescent="0.2">
      <c r="A168" s="437"/>
      <c r="B168" s="437"/>
    </row>
    <row r="169" spans="1:2" x14ac:dyDescent="0.2">
      <c r="A169" s="437"/>
      <c r="B169" s="437"/>
    </row>
    <row r="170" spans="1:2" x14ac:dyDescent="0.2">
      <c r="A170" s="437"/>
      <c r="B170" s="437"/>
    </row>
    <row r="171" spans="1:2" x14ac:dyDescent="0.2">
      <c r="A171" s="437"/>
      <c r="B171" s="437"/>
    </row>
    <row r="172" spans="1:2" x14ac:dyDescent="0.2">
      <c r="A172" s="437"/>
      <c r="B172" s="437"/>
    </row>
    <row r="173" spans="1:2" x14ac:dyDescent="0.2">
      <c r="A173" s="437"/>
      <c r="B173" s="437"/>
    </row>
    <row r="174" spans="1:2" x14ac:dyDescent="0.2">
      <c r="A174" s="437"/>
      <c r="B174" s="437"/>
    </row>
    <row r="175" spans="1:2" x14ac:dyDescent="0.2">
      <c r="A175" s="437"/>
      <c r="B175" s="437"/>
    </row>
    <row r="176" spans="1:2" x14ac:dyDescent="0.2">
      <c r="A176" s="437"/>
      <c r="B176" s="437"/>
    </row>
    <row r="177" spans="1:2" x14ac:dyDescent="0.2">
      <c r="A177" s="437"/>
      <c r="B177" s="437"/>
    </row>
    <row r="178" spans="1:2" x14ac:dyDescent="0.2">
      <c r="A178" s="437"/>
      <c r="B178" s="437"/>
    </row>
    <row r="179" spans="1:2" x14ac:dyDescent="0.2">
      <c r="A179" s="437"/>
      <c r="B179" s="437"/>
    </row>
    <row r="180" spans="1:2" x14ac:dyDescent="0.2">
      <c r="A180" s="437"/>
      <c r="B180" s="437"/>
    </row>
    <row r="181" spans="1:2" x14ac:dyDescent="0.2">
      <c r="A181" s="437"/>
      <c r="B181" s="437"/>
    </row>
    <row r="182" spans="1:2" x14ac:dyDescent="0.2">
      <c r="A182" s="437"/>
      <c r="B182" s="437"/>
    </row>
    <row r="183" spans="1:2" x14ac:dyDescent="0.2">
      <c r="A183" s="437"/>
      <c r="B183" s="437"/>
    </row>
    <row r="184" spans="1:2" x14ac:dyDescent="0.2">
      <c r="A184" s="437"/>
      <c r="B184" s="437"/>
    </row>
    <row r="185" spans="1:2" x14ac:dyDescent="0.2">
      <c r="A185" s="437"/>
      <c r="B185" s="437"/>
    </row>
    <row r="186" spans="1:2" x14ac:dyDescent="0.2">
      <c r="A186" s="437"/>
      <c r="B186" s="437"/>
    </row>
    <row r="187" spans="1:2" x14ac:dyDescent="0.2">
      <c r="A187" s="437"/>
      <c r="B187" s="437"/>
    </row>
    <row r="188" spans="1:2" x14ac:dyDescent="0.2">
      <c r="A188" s="437"/>
      <c r="B188" s="437"/>
    </row>
    <row r="189" spans="1:2" x14ac:dyDescent="0.2">
      <c r="A189" s="437"/>
      <c r="B189" s="437"/>
    </row>
    <row r="190" spans="1:2" x14ac:dyDescent="0.2">
      <c r="A190" s="437"/>
      <c r="B190" s="437"/>
    </row>
    <row r="191" spans="1:2" x14ac:dyDescent="0.2">
      <c r="A191" s="437"/>
      <c r="B191" s="437"/>
    </row>
    <row r="192" spans="1:2" x14ac:dyDescent="0.2">
      <c r="A192" s="437"/>
      <c r="B192" s="437"/>
    </row>
    <row r="193" spans="1:2" x14ac:dyDescent="0.2">
      <c r="A193" s="437"/>
      <c r="B193" s="437"/>
    </row>
    <row r="194" spans="1:2" x14ac:dyDescent="0.2">
      <c r="A194" s="437"/>
      <c r="B194" s="437"/>
    </row>
    <row r="195" spans="1:2" x14ac:dyDescent="0.2">
      <c r="A195" s="437"/>
      <c r="B195" s="437"/>
    </row>
    <row r="196" spans="1:2" x14ac:dyDescent="0.2">
      <c r="A196" s="437"/>
      <c r="B196" s="437"/>
    </row>
    <row r="197" spans="1:2" x14ac:dyDescent="0.2">
      <c r="A197" s="437"/>
      <c r="B197" s="437"/>
    </row>
    <row r="198" spans="1:2" x14ac:dyDescent="0.2">
      <c r="A198" s="437"/>
      <c r="B198" s="437"/>
    </row>
    <row r="199" spans="1:2" x14ac:dyDescent="0.2">
      <c r="A199" s="437"/>
      <c r="B199" s="437"/>
    </row>
    <row r="200" spans="1:2" x14ac:dyDescent="0.2">
      <c r="A200" s="437"/>
      <c r="B200" s="437"/>
    </row>
    <row r="201" spans="1:2" x14ac:dyDescent="0.2">
      <c r="A201" s="437"/>
      <c r="B201" s="437"/>
    </row>
    <row r="202" spans="1:2" x14ac:dyDescent="0.2">
      <c r="A202" s="437"/>
      <c r="B202" s="437"/>
    </row>
    <row r="203" spans="1:2" x14ac:dyDescent="0.2">
      <c r="A203" s="437"/>
      <c r="B203" s="437"/>
    </row>
    <row r="204" spans="1:2" x14ac:dyDescent="0.2">
      <c r="A204" s="437"/>
      <c r="B204" s="437"/>
    </row>
    <row r="205" spans="1:2" x14ac:dyDescent="0.2">
      <c r="A205" s="437"/>
      <c r="B205" s="437"/>
    </row>
    <row r="206" spans="1:2" x14ac:dyDescent="0.2">
      <c r="A206" s="437"/>
      <c r="B206" s="437"/>
    </row>
    <row r="207" spans="1:2" x14ac:dyDescent="0.2">
      <c r="A207" s="437"/>
      <c r="B207" s="437"/>
    </row>
    <row r="208" spans="1:2" x14ac:dyDescent="0.2">
      <c r="A208" s="437"/>
      <c r="B208" s="437"/>
    </row>
    <row r="209" spans="1:2" x14ac:dyDescent="0.2">
      <c r="A209" s="437"/>
      <c r="B209" s="437"/>
    </row>
    <row r="210" spans="1:2" x14ac:dyDescent="0.2">
      <c r="A210" s="437"/>
      <c r="B210" s="437"/>
    </row>
    <row r="211" spans="1:2" x14ac:dyDescent="0.2">
      <c r="A211" s="437"/>
      <c r="B211" s="437"/>
    </row>
    <row r="212" spans="1:2" x14ac:dyDescent="0.2">
      <c r="A212" s="437"/>
      <c r="B212" s="437"/>
    </row>
    <row r="213" spans="1:2" x14ac:dyDescent="0.2">
      <c r="A213" s="437"/>
      <c r="B213" s="437"/>
    </row>
    <row r="214" spans="1:2" x14ac:dyDescent="0.2">
      <c r="A214" s="437"/>
      <c r="B214" s="437"/>
    </row>
    <row r="215" spans="1:2" x14ac:dyDescent="0.2">
      <c r="A215" s="437"/>
      <c r="B215" s="437"/>
    </row>
    <row r="216" spans="1:2" x14ac:dyDescent="0.2">
      <c r="A216" s="437"/>
      <c r="B216" s="437"/>
    </row>
    <row r="217" spans="1:2" x14ac:dyDescent="0.2">
      <c r="A217" s="437"/>
      <c r="B217" s="437"/>
    </row>
    <row r="218" spans="1:2" x14ac:dyDescent="0.2">
      <c r="A218" s="437"/>
      <c r="B218" s="437"/>
    </row>
    <row r="219" spans="1:2" x14ac:dyDescent="0.2">
      <c r="A219" s="437"/>
      <c r="B219" s="437"/>
    </row>
    <row r="220" spans="1:2" x14ac:dyDescent="0.2">
      <c r="A220" s="437"/>
      <c r="B220" s="437"/>
    </row>
    <row r="221" spans="1:2" x14ac:dyDescent="0.2">
      <c r="A221" s="437"/>
      <c r="B221" s="437"/>
    </row>
    <row r="222" spans="1:2" x14ac:dyDescent="0.2">
      <c r="A222" s="437"/>
      <c r="B222" s="437"/>
    </row>
    <row r="223" spans="1:2" x14ac:dyDescent="0.2">
      <c r="A223" s="437"/>
      <c r="B223" s="437"/>
    </row>
    <row r="224" spans="1:2" x14ac:dyDescent="0.2">
      <c r="A224" s="437"/>
      <c r="B224" s="437"/>
    </row>
    <row r="225" spans="1:2" x14ac:dyDescent="0.2">
      <c r="A225" s="437"/>
      <c r="B225" s="437"/>
    </row>
    <row r="226" spans="1:2" x14ac:dyDescent="0.2">
      <c r="A226" s="437"/>
      <c r="B226" s="437"/>
    </row>
    <row r="227" spans="1:2" x14ac:dyDescent="0.2">
      <c r="A227" s="437"/>
      <c r="B227" s="437"/>
    </row>
    <row r="228" spans="1:2" x14ac:dyDescent="0.2">
      <c r="A228" s="437"/>
      <c r="B228" s="437"/>
    </row>
    <row r="229" spans="1:2" x14ac:dyDescent="0.2">
      <c r="A229" s="437"/>
      <c r="B229" s="437"/>
    </row>
    <row r="230" spans="1:2" x14ac:dyDescent="0.2">
      <c r="A230" s="437"/>
      <c r="B230" s="437"/>
    </row>
    <row r="231" spans="1:2" x14ac:dyDescent="0.2">
      <c r="A231" s="437"/>
      <c r="B231" s="437"/>
    </row>
    <row r="232" spans="1:2" x14ac:dyDescent="0.2">
      <c r="A232" s="437"/>
      <c r="B232" s="437"/>
    </row>
    <row r="233" spans="1:2" x14ac:dyDescent="0.2">
      <c r="A233" s="437"/>
      <c r="B233" s="437"/>
    </row>
    <row r="234" spans="1:2" x14ac:dyDescent="0.2">
      <c r="A234" s="437"/>
      <c r="B234" s="437"/>
    </row>
    <row r="235" spans="1:2" x14ac:dyDescent="0.2">
      <c r="A235" s="437"/>
      <c r="B235" s="437"/>
    </row>
    <row r="236" spans="1:2" x14ac:dyDescent="0.2">
      <c r="A236" s="437"/>
      <c r="B236" s="437"/>
    </row>
    <row r="237" spans="1:2" x14ac:dyDescent="0.2">
      <c r="A237" s="437"/>
      <c r="B237" s="437"/>
    </row>
    <row r="238" spans="1:2" x14ac:dyDescent="0.2">
      <c r="A238" s="437"/>
      <c r="B238" s="437"/>
    </row>
    <row r="239" spans="1:2" x14ac:dyDescent="0.2">
      <c r="A239" s="437"/>
      <c r="B239" s="437"/>
    </row>
    <row r="240" spans="1:2" x14ac:dyDescent="0.2">
      <c r="A240" s="437"/>
      <c r="B240" s="437"/>
    </row>
    <row r="241" spans="1:2" x14ac:dyDescent="0.2">
      <c r="A241" s="437"/>
      <c r="B241" s="437"/>
    </row>
    <row r="242" spans="1:2" x14ac:dyDescent="0.2">
      <c r="A242" s="437"/>
      <c r="B242" s="437"/>
    </row>
    <row r="243" spans="1:2" x14ac:dyDescent="0.2">
      <c r="A243" s="437"/>
      <c r="B243" s="437"/>
    </row>
    <row r="244" spans="1:2" x14ac:dyDescent="0.2">
      <c r="A244" s="437"/>
      <c r="B244" s="437"/>
    </row>
    <row r="245" spans="1:2" x14ac:dyDescent="0.2">
      <c r="A245" s="437"/>
      <c r="B245" s="437"/>
    </row>
    <row r="246" spans="1:2" x14ac:dyDescent="0.2">
      <c r="A246" s="437"/>
      <c r="B246" s="437"/>
    </row>
    <row r="247" spans="1:2" x14ac:dyDescent="0.2">
      <c r="A247" s="437"/>
      <c r="B247" s="437"/>
    </row>
    <row r="248" spans="1:2" x14ac:dyDescent="0.2">
      <c r="A248" s="437"/>
      <c r="B248" s="437"/>
    </row>
    <row r="249" spans="1:2" x14ac:dyDescent="0.2">
      <c r="A249" s="437"/>
      <c r="B249" s="437"/>
    </row>
    <row r="250" spans="1:2" x14ac:dyDescent="0.2">
      <c r="A250" s="437"/>
      <c r="B250" s="437"/>
    </row>
    <row r="251" spans="1:2" x14ac:dyDescent="0.2">
      <c r="A251" s="437"/>
      <c r="B251" s="437"/>
    </row>
    <row r="252" spans="1:2" x14ac:dyDescent="0.2">
      <c r="A252" s="437"/>
      <c r="B252" s="437"/>
    </row>
    <row r="253" spans="1:2" x14ac:dyDescent="0.2">
      <c r="A253" s="437"/>
      <c r="B253" s="437"/>
    </row>
    <row r="254" spans="1:2" x14ac:dyDescent="0.2">
      <c r="A254" s="437"/>
      <c r="B254" s="437"/>
    </row>
    <row r="255" spans="1:2" x14ac:dyDescent="0.2">
      <c r="A255" s="437"/>
      <c r="B255" s="437"/>
    </row>
    <row r="256" spans="1:2" x14ac:dyDescent="0.2">
      <c r="A256" s="437"/>
      <c r="B256" s="437"/>
    </row>
    <row r="257" spans="1:2" x14ac:dyDescent="0.2">
      <c r="A257" s="437"/>
      <c r="B257" s="437"/>
    </row>
    <row r="258" spans="1:2" x14ac:dyDescent="0.2">
      <c r="A258" s="437"/>
      <c r="B258" s="437"/>
    </row>
    <row r="259" spans="1:2" x14ac:dyDescent="0.2">
      <c r="A259" s="437"/>
      <c r="B259" s="437"/>
    </row>
    <row r="260" spans="1:2" x14ac:dyDescent="0.2">
      <c r="A260" s="437"/>
      <c r="B260" s="437"/>
    </row>
    <row r="261" spans="1:2" x14ac:dyDescent="0.2">
      <c r="A261" s="437"/>
      <c r="B261" s="437"/>
    </row>
    <row r="262" spans="1:2" x14ac:dyDescent="0.2">
      <c r="A262" s="437"/>
      <c r="B262" s="437"/>
    </row>
    <row r="263" spans="1:2" x14ac:dyDescent="0.2">
      <c r="A263" s="437"/>
      <c r="B263" s="437"/>
    </row>
    <row r="264" spans="1:2" x14ac:dyDescent="0.2">
      <c r="A264" s="437"/>
      <c r="B264" s="437"/>
    </row>
    <row r="265" spans="1:2" x14ac:dyDescent="0.2">
      <c r="A265" s="437"/>
      <c r="B265" s="437"/>
    </row>
    <row r="266" spans="1:2" x14ac:dyDescent="0.2">
      <c r="A266" s="437"/>
      <c r="B266" s="437"/>
    </row>
    <row r="267" spans="1:2" x14ac:dyDescent="0.2">
      <c r="A267" s="437"/>
      <c r="B267" s="437"/>
    </row>
    <row r="268" spans="1:2" x14ac:dyDescent="0.2">
      <c r="A268" s="437"/>
      <c r="B268" s="437"/>
    </row>
    <row r="269" spans="1:2" x14ac:dyDescent="0.2">
      <c r="A269" s="437"/>
      <c r="B269" s="437"/>
    </row>
    <row r="270" spans="1:2" x14ac:dyDescent="0.2">
      <c r="A270" s="437"/>
      <c r="B270" s="437"/>
    </row>
    <row r="271" spans="1:2" x14ac:dyDescent="0.2">
      <c r="A271" s="437"/>
      <c r="B271" s="437"/>
    </row>
    <row r="272" spans="1:2" x14ac:dyDescent="0.2">
      <c r="A272" s="437"/>
      <c r="B272" s="437"/>
    </row>
    <row r="273" spans="1:2" x14ac:dyDescent="0.2">
      <c r="A273" s="437"/>
      <c r="B273" s="437"/>
    </row>
    <row r="274" spans="1:2" x14ac:dyDescent="0.2">
      <c r="A274" s="437"/>
      <c r="B274" s="437"/>
    </row>
    <row r="275" spans="1:2" x14ac:dyDescent="0.2">
      <c r="A275" s="437"/>
      <c r="B275" s="437"/>
    </row>
    <row r="276" spans="1:2" x14ac:dyDescent="0.2">
      <c r="A276" s="437"/>
      <c r="B276" s="437"/>
    </row>
    <row r="277" spans="1:2" x14ac:dyDescent="0.2">
      <c r="A277" s="437"/>
      <c r="B277" s="437"/>
    </row>
    <row r="278" spans="1:2" x14ac:dyDescent="0.2">
      <c r="A278" s="437"/>
      <c r="B278" s="437"/>
    </row>
    <row r="279" spans="1:2" x14ac:dyDescent="0.2">
      <c r="A279" s="437"/>
      <c r="B279" s="437"/>
    </row>
    <row r="280" spans="1:2" x14ac:dyDescent="0.2">
      <c r="A280" s="437"/>
      <c r="B280" s="437"/>
    </row>
    <row r="281" spans="1:2" x14ac:dyDescent="0.2">
      <c r="A281" s="437"/>
      <c r="B281" s="437"/>
    </row>
    <row r="282" spans="1:2" x14ac:dyDescent="0.2">
      <c r="A282" s="437"/>
      <c r="B282" s="437"/>
    </row>
    <row r="283" spans="1:2" x14ac:dyDescent="0.2">
      <c r="A283" s="437"/>
      <c r="B283" s="437"/>
    </row>
    <row r="284" spans="1:2" x14ac:dyDescent="0.2">
      <c r="A284" s="437"/>
      <c r="B284" s="437"/>
    </row>
    <row r="285" spans="1:2" x14ac:dyDescent="0.2">
      <c r="A285" s="437"/>
      <c r="B285" s="437"/>
    </row>
    <row r="286" spans="1:2" x14ac:dyDescent="0.2">
      <c r="A286" s="437"/>
      <c r="B286" s="437"/>
    </row>
    <row r="287" spans="1:2" x14ac:dyDescent="0.2">
      <c r="A287" s="437"/>
      <c r="B287" s="437"/>
    </row>
    <row r="288" spans="1:2" x14ac:dyDescent="0.2">
      <c r="A288" s="437"/>
      <c r="B288" s="437"/>
    </row>
    <row r="289" spans="1:2" x14ac:dyDescent="0.2">
      <c r="A289" s="437"/>
      <c r="B289" s="437"/>
    </row>
    <row r="290" spans="1:2" x14ac:dyDescent="0.2">
      <c r="A290" s="437"/>
      <c r="B290" s="437"/>
    </row>
    <row r="291" spans="1:2" x14ac:dyDescent="0.2">
      <c r="A291" s="437"/>
      <c r="B291" s="437"/>
    </row>
    <row r="292" spans="1:2" x14ac:dyDescent="0.2">
      <c r="A292" s="437"/>
      <c r="B292" s="437"/>
    </row>
    <row r="293" spans="1:2" x14ac:dyDescent="0.2">
      <c r="A293" s="437"/>
      <c r="B293" s="437"/>
    </row>
    <row r="294" spans="1:2" x14ac:dyDescent="0.2">
      <c r="A294" s="437"/>
      <c r="B294" s="437"/>
    </row>
    <row r="295" spans="1:2" x14ac:dyDescent="0.2">
      <c r="A295" s="437"/>
      <c r="B295" s="437"/>
    </row>
    <row r="296" spans="1:2" x14ac:dyDescent="0.2">
      <c r="A296" s="437"/>
      <c r="B296" s="437"/>
    </row>
    <row r="297" spans="1:2" x14ac:dyDescent="0.2">
      <c r="A297" s="437"/>
      <c r="B297" s="437"/>
    </row>
    <row r="298" spans="1:2" x14ac:dyDescent="0.2">
      <c r="A298" s="437"/>
      <c r="B298" s="437"/>
    </row>
    <row r="299" spans="1:2" x14ac:dyDescent="0.2">
      <c r="A299" s="437"/>
      <c r="B299" s="437"/>
    </row>
    <row r="300" spans="1:2" x14ac:dyDescent="0.2">
      <c r="A300" s="437"/>
      <c r="B300" s="437"/>
    </row>
    <row r="301" spans="1:2" x14ac:dyDescent="0.2">
      <c r="A301" s="437"/>
      <c r="B301" s="437"/>
    </row>
    <row r="302" spans="1:2" x14ac:dyDescent="0.2">
      <c r="A302" s="437"/>
      <c r="B302" s="437"/>
    </row>
    <row r="303" spans="1:2" x14ac:dyDescent="0.2">
      <c r="A303" s="437"/>
      <c r="B303" s="437"/>
    </row>
    <row r="304" spans="1:2" x14ac:dyDescent="0.2">
      <c r="A304" s="437"/>
      <c r="B304" s="437"/>
    </row>
    <row r="305" spans="1:2" x14ac:dyDescent="0.2">
      <c r="A305" s="437"/>
      <c r="B305" s="437"/>
    </row>
    <row r="306" spans="1:2" x14ac:dyDescent="0.2">
      <c r="A306" s="437"/>
      <c r="B306" s="437"/>
    </row>
    <row r="307" spans="1:2" x14ac:dyDescent="0.2">
      <c r="A307" s="437"/>
      <c r="B307" s="437"/>
    </row>
    <row r="308" spans="1:2" x14ac:dyDescent="0.2">
      <c r="A308" s="437"/>
      <c r="B308" s="437"/>
    </row>
    <row r="309" spans="1:2" x14ac:dyDescent="0.2">
      <c r="A309" s="437"/>
      <c r="B309" s="437"/>
    </row>
    <row r="310" spans="1:2" x14ac:dyDescent="0.2">
      <c r="A310" s="437"/>
      <c r="B310" s="437"/>
    </row>
    <row r="311" spans="1:2" x14ac:dyDescent="0.2">
      <c r="A311" s="437"/>
      <c r="B311" s="437"/>
    </row>
    <row r="312" spans="1:2" x14ac:dyDescent="0.2">
      <c r="A312" s="437"/>
      <c r="B312" s="437"/>
    </row>
    <row r="313" spans="1:2" x14ac:dyDescent="0.2">
      <c r="A313" s="437"/>
      <c r="B313" s="437"/>
    </row>
    <row r="314" spans="1:2" x14ac:dyDescent="0.2">
      <c r="A314" s="437"/>
      <c r="B314" s="437"/>
    </row>
    <row r="315" spans="1:2" x14ac:dyDescent="0.2">
      <c r="A315" s="437"/>
      <c r="B315" s="437"/>
    </row>
    <row r="316" spans="1:2" x14ac:dyDescent="0.2">
      <c r="A316" s="437"/>
      <c r="B316" s="437"/>
    </row>
    <row r="317" spans="1:2" x14ac:dyDescent="0.2">
      <c r="A317" s="437"/>
      <c r="B317" s="437"/>
    </row>
    <row r="318" spans="1:2" x14ac:dyDescent="0.2">
      <c r="A318" s="437"/>
      <c r="B318" s="437"/>
    </row>
    <row r="319" spans="1:2" x14ac:dyDescent="0.2">
      <c r="A319" s="437"/>
      <c r="B319" s="437"/>
    </row>
    <row r="320" spans="1:2" x14ac:dyDescent="0.2">
      <c r="A320" s="437"/>
      <c r="B320" s="437"/>
    </row>
    <row r="321" spans="1:2" x14ac:dyDescent="0.2">
      <c r="A321" s="437"/>
      <c r="B321" s="437"/>
    </row>
    <row r="322" spans="1:2" x14ac:dyDescent="0.2">
      <c r="A322" s="437"/>
      <c r="B322" s="437"/>
    </row>
    <row r="323" spans="1:2" x14ac:dyDescent="0.2">
      <c r="A323" s="437"/>
      <c r="B323" s="437"/>
    </row>
    <row r="324" spans="1:2" x14ac:dyDescent="0.2">
      <c r="A324" s="437"/>
      <c r="B324" s="437"/>
    </row>
    <row r="325" spans="1:2" x14ac:dyDescent="0.2">
      <c r="A325" s="437"/>
      <c r="B325" s="437"/>
    </row>
    <row r="326" spans="1:2" x14ac:dyDescent="0.2">
      <c r="A326" s="437"/>
      <c r="B326" s="437"/>
    </row>
    <row r="327" spans="1:2" x14ac:dyDescent="0.2">
      <c r="A327" s="437"/>
      <c r="B327" s="437"/>
    </row>
    <row r="328" spans="1:2" x14ac:dyDescent="0.2">
      <c r="A328" s="437"/>
      <c r="B328" s="437"/>
    </row>
    <row r="329" spans="1:2" x14ac:dyDescent="0.2">
      <c r="A329" s="437"/>
      <c r="B329" s="437"/>
    </row>
    <row r="330" spans="1:2" x14ac:dyDescent="0.2">
      <c r="A330" s="437"/>
      <c r="B330" s="437"/>
    </row>
    <row r="331" spans="1:2" x14ac:dyDescent="0.2">
      <c r="A331" s="437"/>
      <c r="B331" s="437"/>
    </row>
    <row r="332" spans="1:2" x14ac:dyDescent="0.2">
      <c r="A332" s="437"/>
      <c r="B332" s="437"/>
    </row>
    <row r="333" spans="1:2" x14ac:dyDescent="0.2">
      <c r="A333" s="437"/>
      <c r="B333" s="437"/>
    </row>
    <row r="334" spans="1:2" x14ac:dyDescent="0.2">
      <c r="A334" s="437"/>
      <c r="B334" s="437"/>
    </row>
    <row r="335" spans="1:2" x14ac:dyDescent="0.2">
      <c r="A335" s="437"/>
      <c r="B335" s="437"/>
    </row>
    <row r="336" spans="1:2" x14ac:dyDescent="0.2">
      <c r="A336" s="437"/>
      <c r="B336" s="437"/>
    </row>
    <row r="337" spans="1:2" x14ac:dyDescent="0.2">
      <c r="A337" s="437"/>
      <c r="B337" s="437"/>
    </row>
    <row r="338" spans="1:2" x14ac:dyDescent="0.2">
      <c r="A338" s="437"/>
      <c r="B338" s="437"/>
    </row>
    <row r="339" spans="1:2" x14ac:dyDescent="0.2">
      <c r="A339" s="437"/>
      <c r="B339" s="437"/>
    </row>
    <row r="340" spans="1:2" x14ac:dyDescent="0.2">
      <c r="A340" s="437"/>
      <c r="B340" s="437"/>
    </row>
    <row r="341" spans="1:2" x14ac:dyDescent="0.2">
      <c r="A341" s="437"/>
      <c r="B341" s="437"/>
    </row>
    <row r="342" spans="1:2" x14ac:dyDescent="0.2">
      <c r="A342" s="437"/>
      <c r="B342" s="437"/>
    </row>
    <row r="343" spans="1:2" x14ac:dyDescent="0.2">
      <c r="A343" s="437"/>
      <c r="B343" s="437"/>
    </row>
    <row r="344" spans="1:2" x14ac:dyDescent="0.2">
      <c r="A344" s="437"/>
      <c r="B344" s="437"/>
    </row>
    <row r="345" spans="1:2" x14ac:dyDescent="0.2">
      <c r="A345" s="437"/>
      <c r="B345" s="437"/>
    </row>
    <row r="346" spans="1:2" x14ac:dyDescent="0.2">
      <c r="A346" s="437"/>
      <c r="B346" s="437"/>
    </row>
    <row r="347" spans="1:2" x14ac:dyDescent="0.2">
      <c r="A347" s="437"/>
      <c r="B347" s="437"/>
    </row>
    <row r="348" spans="1:2" x14ac:dyDescent="0.2">
      <c r="A348" s="437"/>
      <c r="B348" s="437"/>
    </row>
    <row r="349" spans="1:2" x14ac:dyDescent="0.2">
      <c r="A349" s="437"/>
      <c r="B349" s="437"/>
    </row>
    <row r="350" spans="1:2" x14ac:dyDescent="0.2">
      <c r="A350" s="437"/>
      <c r="B350" s="437"/>
    </row>
    <row r="351" spans="1:2" x14ac:dyDescent="0.2">
      <c r="A351" s="437"/>
      <c r="B351" s="437"/>
    </row>
    <row r="352" spans="1:2" x14ac:dyDescent="0.2">
      <c r="A352" s="437"/>
      <c r="B352" s="437"/>
    </row>
    <row r="353" spans="1:2" x14ac:dyDescent="0.2">
      <c r="A353" s="437"/>
      <c r="B353" s="437"/>
    </row>
    <row r="354" spans="1:2" x14ac:dyDescent="0.2">
      <c r="A354" s="437"/>
      <c r="B354" s="437"/>
    </row>
    <row r="355" spans="1:2" x14ac:dyDescent="0.2">
      <c r="A355" s="437"/>
      <c r="B355" s="437"/>
    </row>
    <row r="356" spans="1:2" x14ac:dyDescent="0.2">
      <c r="A356" s="437"/>
      <c r="B356" s="437"/>
    </row>
    <row r="357" spans="1:2" x14ac:dyDescent="0.2">
      <c r="A357" s="437"/>
      <c r="B357" s="437"/>
    </row>
    <row r="358" spans="1:2" x14ac:dyDescent="0.2">
      <c r="A358" s="437"/>
      <c r="B358" s="437"/>
    </row>
    <row r="359" spans="1:2" x14ac:dyDescent="0.2">
      <c r="A359" s="437"/>
      <c r="B359" s="437"/>
    </row>
    <row r="360" spans="1:2" x14ac:dyDescent="0.2">
      <c r="A360" s="437"/>
      <c r="B360" s="437"/>
    </row>
    <row r="361" spans="1:2" x14ac:dyDescent="0.2">
      <c r="A361" s="437"/>
      <c r="B361" s="437"/>
    </row>
    <row r="362" spans="1:2" x14ac:dyDescent="0.2">
      <c r="A362" s="437"/>
      <c r="B362" s="437"/>
    </row>
    <row r="363" spans="1:2" x14ac:dyDescent="0.2">
      <c r="A363" s="437"/>
      <c r="B363" s="437"/>
    </row>
    <row r="364" spans="1:2" x14ac:dyDescent="0.2">
      <c r="A364" s="437"/>
      <c r="B364" s="437"/>
    </row>
    <row r="365" spans="1:2" x14ac:dyDescent="0.2">
      <c r="A365" s="437"/>
      <c r="B365" s="437"/>
    </row>
    <row r="366" spans="1:2" x14ac:dyDescent="0.2">
      <c r="A366" s="437"/>
      <c r="B366" s="437"/>
    </row>
    <row r="367" spans="1:2" x14ac:dyDescent="0.2">
      <c r="A367" s="437"/>
      <c r="B367" s="437"/>
    </row>
    <row r="368" spans="1:2" x14ac:dyDescent="0.2">
      <c r="A368" s="437"/>
      <c r="B368" s="437"/>
    </row>
    <row r="369" spans="1:2" x14ac:dyDescent="0.2">
      <c r="A369" s="437"/>
      <c r="B369" s="437"/>
    </row>
    <row r="370" spans="1:2" x14ac:dyDescent="0.2">
      <c r="A370" s="437"/>
      <c r="B370" s="437"/>
    </row>
    <row r="371" spans="1:2" x14ac:dyDescent="0.2">
      <c r="A371" s="437"/>
      <c r="B371" s="437"/>
    </row>
    <row r="372" spans="1:2" x14ac:dyDescent="0.2">
      <c r="A372" s="437"/>
      <c r="B372" s="437"/>
    </row>
    <row r="373" spans="1:2" x14ac:dyDescent="0.2">
      <c r="A373" s="437"/>
      <c r="B373" s="437"/>
    </row>
    <row r="374" spans="1:2" x14ac:dyDescent="0.2">
      <c r="A374" s="437"/>
      <c r="B374" s="437"/>
    </row>
    <row r="375" spans="1:2" x14ac:dyDescent="0.2">
      <c r="A375" s="437"/>
      <c r="B375" s="437"/>
    </row>
    <row r="376" spans="1:2" x14ac:dyDescent="0.2">
      <c r="A376" s="437"/>
      <c r="B376" s="437"/>
    </row>
    <row r="377" spans="1:2" x14ac:dyDescent="0.2">
      <c r="A377" s="437"/>
      <c r="B377" s="437"/>
    </row>
    <row r="378" spans="1:2" x14ac:dyDescent="0.2">
      <c r="A378" s="437"/>
      <c r="B378" s="437"/>
    </row>
    <row r="379" spans="1:2" x14ac:dyDescent="0.2">
      <c r="A379" s="437"/>
      <c r="B379" s="437"/>
    </row>
    <row r="380" spans="1:2" x14ac:dyDescent="0.2">
      <c r="A380" s="437"/>
      <c r="B380" s="437"/>
    </row>
    <row r="381" spans="1:2" x14ac:dyDescent="0.2">
      <c r="A381" s="437"/>
      <c r="B381" s="437"/>
    </row>
    <row r="382" spans="1:2" x14ac:dyDescent="0.2">
      <c r="A382" s="437"/>
      <c r="B382" s="437"/>
    </row>
    <row r="383" spans="1:2" x14ac:dyDescent="0.2">
      <c r="A383" s="437"/>
      <c r="B383" s="437"/>
    </row>
    <row r="384" spans="1:2" x14ac:dyDescent="0.2">
      <c r="A384" s="437"/>
      <c r="B384" s="437"/>
    </row>
    <row r="385" spans="1:2" x14ac:dyDescent="0.2">
      <c r="A385" s="437"/>
      <c r="B385" s="437"/>
    </row>
    <row r="386" spans="1:2" x14ac:dyDescent="0.2">
      <c r="A386" s="437"/>
      <c r="B386" s="437"/>
    </row>
    <row r="387" spans="1:2" x14ac:dyDescent="0.2">
      <c r="A387" s="437"/>
      <c r="B387" s="437"/>
    </row>
    <row r="388" spans="1:2" x14ac:dyDescent="0.2">
      <c r="A388" s="437"/>
      <c r="B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J15" sqref="J15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634" t="str">
        <f>INFO!D15</f>
        <v>17 - 23.03.2025r.</v>
      </c>
      <c r="C2" s="635"/>
      <c r="D2" s="635"/>
      <c r="E2" s="635"/>
    </row>
    <row r="3" spans="1:6" s="433" customFormat="1" ht="20.100000000000001" customHeight="1" thickBot="1" x14ac:dyDescent="0.4">
      <c r="A3" s="632"/>
      <c r="B3" s="631"/>
      <c r="C3" s="633"/>
      <c r="D3" s="633"/>
      <c r="E3" s="633"/>
      <c r="F3" s="635"/>
    </row>
    <row r="4" spans="1:6" ht="24.95" customHeight="1" x14ac:dyDescent="0.2">
      <c r="A4" s="884" t="s">
        <v>230</v>
      </c>
      <c r="B4" s="881"/>
      <c r="C4" s="871" t="s">
        <v>9</v>
      </c>
      <c r="D4" s="872"/>
      <c r="E4" s="873"/>
    </row>
    <row r="5" spans="1:6" ht="24.95" customHeight="1" x14ac:dyDescent="0.25">
      <c r="A5" s="885"/>
      <c r="B5" s="882"/>
      <c r="C5" s="876" t="s">
        <v>8</v>
      </c>
      <c r="D5" s="877"/>
      <c r="E5" s="621" t="s">
        <v>251</v>
      </c>
    </row>
    <row r="6" spans="1:6" ht="24.95" customHeight="1" thickBot="1" x14ac:dyDescent="0.25">
      <c r="A6" s="886"/>
      <c r="B6" s="883"/>
      <c r="C6" s="619" t="s">
        <v>290</v>
      </c>
      <c r="D6" s="620" t="s">
        <v>279</v>
      </c>
      <c r="E6" s="566" t="s">
        <v>250</v>
      </c>
    </row>
    <row r="7" spans="1:6" ht="20.100000000000001" customHeight="1" x14ac:dyDescent="0.2">
      <c r="A7" s="874" t="s">
        <v>232</v>
      </c>
      <c r="B7" s="625" t="s">
        <v>233</v>
      </c>
      <c r="C7" s="616">
        <v>2233.0539706093541</v>
      </c>
      <c r="D7" s="617">
        <v>2032.5055346395525</v>
      </c>
      <c r="E7" s="618">
        <v>9.8670548518514707</v>
      </c>
    </row>
    <row r="8" spans="1:6" ht="20.100000000000001" customHeight="1" x14ac:dyDescent="0.2">
      <c r="A8" s="874"/>
      <c r="B8" s="567" t="s">
        <v>234</v>
      </c>
      <c r="C8" s="569">
        <v>1689.8945501506673</v>
      </c>
      <c r="D8" s="570">
        <v>1615.7060871895403</v>
      </c>
      <c r="E8" s="572">
        <v>4.5917053571404836</v>
      </c>
    </row>
    <row r="9" spans="1:6" ht="20.100000000000001" customHeight="1" thickBot="1" x14ac:dyDescent="0.25">
      <c r="A9" s="875"/>
      <c r="B9" s="568" t="s">
        <v>235</v>
      </c>
      <c r="C9" s="751">
        <v>3015.3012178343947</v>
      </c>
      <c r="D9" s="752">
        <v>2761.6419384537776</v>
      </c>
      <c r="E9" s="574">
        <v>9.1850893429956759</v>
      </c>
    </row>
    <row r="10" spans="1:6" ht="48.95" customHeight="1" x14ac:dyDescent="0.2">
      <c r="A10" s="710"/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30" t="str">
        <f>INFO!D15</f>
        <v>17 - 23.03.2025r.</v>
      </c>
    </row>
    <row r="16" spans="1:6" s="430" customFormat="1" ht="20.100000000000001" customHeight="1" thickBot="1" x14ac:dyDescent="0.4">
      <c r="A16" s="18"/>
      <c r="B16" s="530"/>
    </row>
    <row r="17" spans="1:5" ht="24.95" customHeight="1" x14ac:dyDescent="0.2">
      <c r="A17" s="878" t="s">
        <v>230</v>
      </c>
      <c r="B17" s="881" t="s">
        <v>231</v>
      </c>
      <c r="C17" s="871" t="s">
        <v>9</v>
      </c>
      <c r="D17" s="872"/>
      <c r="E17" s="873"/>
    </row>
    <row r="18" spans="1:5" s="473" customFormat="1" ht="24.95" customHeight="1" x14ac:dyDescent="0.25">
      <c r="A18" s="879"/>
      <c r="B18" s="882"/>
      <c r="C18" s="876" t="s">
        <v>8</v>
      </c>
      <c r="D18" s="877"/>
      <c r="E18" s="621" t="s">
        <v>251</v>
      </c>
    </row>
    <row r="19" spans="1:5" ht="24.95" customHeight="1" thickBot="1" x14ac:dyDescent="0.25">
      <c r="A19" s="880"/>
      <c r="B19" s="883"/>
      <c r="C19" s="623" t="s">
        <v>290</v>
      </c>
      <c r="D19" s="624" t="s">
        <v>279</v>
      </c>
      <c r="E19" s="566" t="s">
        <v>250</v>
      </c>
    </row>
    <row r="20" spans="1:5" ht="20.100000000000001" customHeight="1" x14ac:dyDescent="0.2">
      <c r="A20" s="874" t="s">
        <v>236</v>
      </c>
      <c r="B20" s="626">
        <v>500</v>
      </c>
      <c r="C20" s="622">
        <v>1359.1006521480258</v>
      </c>
      <c r="D20" s="617">
        <v>1364.1340050664619</v>
      </c>
      <c r="E20" s="618">
        <v>-0.36897789364842232</v>
      </c>
    </row>
    <row r="21" spans="1:5" ht="20.100000000000001" customHeight="1" x14ac:dyDescent="0.2">
      <c r="A21" s="870"/>
      <c r="B21" s="539">
        <v>750</v>
      </c>
      <c r="C21" s="575">
        <v>1269.4056608619717</v>
      </c>
      <c r="D21" s="570">
        <v>1253.4979402939532</v>
      </c>
      <c r="E21" s="572">
        <v>1.2690663507821971</v>
      </c>
    </row>
    <row r="22" spans="1:5" ht="20.100000000000001" customHeight="1" x14ac:dyDescent="0.2">
      <c r="A22" s="541" t="s">
        <v>237</v>
      </c>
      <c r="B22" s="539">
        <v>720</v>
      </c>
      <c r="C22" s="575">
        <v>1049.8860988868755</v>
      </c>
      <c r="D22" s="570">
        <v>1037.5269211535256</v>
      </c>
      <c r="E22" s="571">
        <v>1.1912151368187134</v>
      </c>
    </row>
    <row r="23" spans="1:5" ht="20.100000000000001" customHeight="1" x14ac:dyDescent="0.2">
      <c r="A23" s="869" t="s">
        <v>238</v>
      </c>
      <c r="B23" s="539">
        <v>500</v>
      </c>
      <c r="C23" s="575" t="s">
        <v>18</v>
      </c>
      <c r="D23" s="570" t="s">
        <v>18</v>
      </c>
      <c r="E23" s="572" t="s">
        <v>130</v>
      </c>
    </row>
    <row r="24" spans="1:5" ht="20.100000000000001" customHeight="1" x14ac:dyDescent="0.2">
      <c r="A24" s="870"/>
      <c r="B24" s="539">
        <v>750</v>
      </c>
      <c r="C24" s="575" t="s">
        <v>20</v>
      </c>
      <c r="D24" s="570">
        <v>1432.6582278481012</v>
      </c>
      <c r="E24" s="711" t="s">
        <v>20</v>
      </c>
    </row>
    <row r="25" spans="1:5" ht="20.100000000000001" customHeight="1" thickBot="1" x14ac:dyDescent="0.25">
      <c r="A25" s="542" t="s">
        <v>239</v>
      </c>
      <c r="B25" s="540">
        <v>720</v>
      </c>
      <c r="C25" s="576">
        <v>1076.5317919075146</v>
      </c>
      <c r="D25" s="573">
        <v>1295.7456633813497</v>
      </c>
      <c r="E25" s="577">
        <v>-16.917970684291493</v>
      </c>
    </row>
    <row r="26" spans="1:5" x14ac:dyDescent="0.2">
      <c r="C26" s="578"/>
      <c r="D26" s="578"/>
      <c r="E26" s="57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5" priority="6" operator="beginsWith" text="*">
      <formula>LEFT(E7,LEN("*"))="*"</formula>
    </cfRule>
    <cfRule type="cellIs" dxfId="24" priority="7" operator="greaterThan">
      <formula>0</formula>
    </cfRule>
    <cfRule type="cellIs" dxfId="23" priority="8" operator="lessThan">
      <formula>0</formula>
    </cfRule>
  </conditionalFormatting>
  <conditionalFormatting sqref="E20:E25">
    <cfRule type="beginsWith" dxfId="22" priority="2" operator="beginsWith" text="*">
      <formula>LEFT(E20,LEN("*"))="*"</formula>
    </cfRule>
    <cfRule type="cellIs" dxfId="21" priority="3" operator="greaterThan">
      <formula>0</formula>
    </cfRule>
    <cfRule type="cellIs" dxfId="2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29" t="str">
        <f>INFO!D15</f>
        <v>17 - 23.03.2025r.</v>
      </c>
    </row>
    <row r="3" spans="1:15" ht="13.5" thickBot="1" x14ac:dyDescent="0.25">
      <c r="A3" s="434"/>
    </row>
    <row r="4" spans="1:15" ht="18.75" x14ac:dyDescent="0.3">
      <c r="A4" s="128"/>
      <c r="B4" s="843" t="s">
        <v>9</v>
      </c>
      <c r="C4" s="844"/>
      <c r="D4" s="844"/>
      <c r="E4" s="844"/>
      <c r="F4" s="845"/>
      <c r="G4" s="608" t="s">
        <v>10</v>
      </c>
      <c r="H4" s="609"/>
      <c r="I4" s="607"/>
      <c r="J4" s="609"/>
      <c r="K4" s="609"/>
      <c r="L4" s="609"/>
      <c r="M4" s="609"/>
      <c r="N4" s="606"/>
      <c r="O4" s="610"/>
    </row>
    <row r="5" spans="1:15" ht="18.75" x14ac:dyDescent="0.3">
      <c r="A5" s="15"/>
      <c r="B5" s="846"/>
      <c r="C5" s="847"/>
      <c r="D5" s="847"/>
      <c r="E5" s="847"/>
      <c r="F5" s="848"/>
      <c r="G5" s="612" t="s">
        <v>11</v>
      </c>
      <c r="H5" s="611"/>
      <c r="I5" s="611"/>
      <c r="J5" s="612" t="s">
        <v>12</v>
      </c>
      <c r="K5" s="611"/>
      <c r="L5" s="611"/>
      <c r="M5" s="612" t="s">
        <v>13</v>
      </c>
      <c r="N5" s="615"/>
      <c r="O5" s="614"/>
    </row>
    <row r="6" spans="1:15" ht="30" customHeight="1" x14ac:dyDescent="0.25">
      <c r="A6" s="131" t="s">
        <v>14</v>
      </c>
      <c r="B6" s="588" t="s">
        <v>8</v>
      </c>
      <c r="C6" s="586"/>
      <c r="D6" s="563" t="s">
        <v>251</v>
      </c>
      <c r="E6" s="592" t="s">
        <v>177</v>
      </c>
      <c r="F6" s="593"/>
      <c r="G6" s="594" t="s">
        <v>8</v>
      </c>
      <c r="H6" s="593"/>
      <c r="I6" s="563" t="s">
        <v>251</v>
      </c>
      <c r="J6" s="594" t="s">
        <v>8</v>
      </c>
      <c r="K6" s="593"/>
      <c r="L6" s="563" t="s">
        <v>251</v>
      </c>
      <c r="M6" s="594" t="s">
        <v>8</v>
      </c>
      <c r="N6" s="593"/>
      <c r="O6" s="564" t="s">
        <v>251</v>
      </c>
    </row>
    <row r="7" spans="1:15" ht="30" customHeight="1" thickBot="1" x14ac:dyDescent="0.25">
      <c r="A7" s="133"/>
      <c r="B7" s="589" t="s">
        <v>290</v>
      </c>
      <c r="C7" s="587" t="s">
        <v>279</v>
      </c>
      <c r="D7" s="565" t="s">
        <v>250</v>
      </c>
      <c r="E7" s="590" t="s">
        <v>290</v>
      </c>
      <c r="F7" s="590" t="s">
        <v>279</v>
      </c>
      <c r="G7" s="591" t="s">
        <v>290</v>
      </c>
      <c r="H7" s="590" t="s">
        <v>279</v>
      </c>
      <c r="I7" s="565" t="s">
        <v>250</v>
      </c>
      <c r="J7" s="591" t="s">
        <v>290</v>
      </c>
      <c r="K7" s="590" t="s">
        <v>279</v>
      </c>
      <c r="L7" s="565" t="s">
        <v>250</v>
      </c>
      <c r="M7" s="591" t="s">
        <v>290</v>
      </c>
      <c r="N7" s="590" t="s">
        <v>279</v>
      </c>
      <c r="O7" s="566" t="s">
        <v>250</v>
      </c>
    </row>
    <row r="8" spans="1:15" ht="15.75" x14ac:dyDescent="0.25">
      <c r="A8" s="487" t="s">
        <v>241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627" t="s">
        <v>242</v>
      </c>
      <c r="B9" s="454">
        <v>510.31820504433404</v>
      </c>
      <c r="C9" s="119">
        <v>513.72738343656385</v>
      </c>
      <c r="D9" s="116">
        <v>-0.66361624903547534</v>
      </c>
      <c r="E9" s="116">
        <v>86.661376423210328</v>
      </c>
      <c r="F9" s="116">
        <v>86.728644517443627</v>
      </c>
      <c r="G9" s="543">
        <v>523.46264227589518</v>
      </c>
      <c r="H9" s="119">
        <v>523.15079857759065</v>
      </c>
      <c r="I9" s="120">
        <v>5.960875891853918E-2</v>
      </c>
      <c r="J9" s="543">
        <v>502.16346162933098</v>
      </c>
      <c r="K9" s="544">
        <v>506.50784249175194</v>
      </c>
      <c r="L9" s="116">
        <v>-0.85771245733311763</v>
      </c>
      <c r="M9" s="118">
        <v>515.54204204745872</v>
      </c>
      <c r="N9" s="544">
        <v>518.96248474826814</v>
      </c>
      <c r="O9" s="148">
        <v>-0.65909247803693605</v>
      </c>
    </row>
    <row r="10" spans="1:15" ht="16.5" thickBot="1" x14ac:dyDescent="0.3">
      <c r="A10" s="628" t="s">
        <v>243</v>
      </c>
      <c r="B10" s="454">
        <v>593.35169991361818</v>
      </c>
      <c r="C10" s="119">
        <v>613.62787475761115</v>
      </c>
      <c r="D10" s="116">
        <v>-3.3043112410762396</v>
      </c>
      <c r="E10" s="116">
        <v>5.3409213564109841</v>
      </c>
      <c r="F10" s="116">
        <v>5.1055377905106862</v>
      </c>
      <c r="G10" s="118">
        <v>602.59779144401932</v>
      </c>
      <c r="H10" s="119">
        <v>626.01882806664537</v>
      </c>
      <c r="I10" s="120">
        <v>-3.7412671268942517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244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627" t="s">
        <v>242</v>
      </c>
      <c r="B12" s="454">
        <v>469.97225281024555</v>
      </c>
      <c r="C12" s="119">
        <v>469.54791635186962</v>
      </c>
      <c r="D12" s="116">
        <v>9.0371279181216513E-2</v>
      </c>
      <c r="E12" s="116">
        <v>7.674000263081604</v>
      </c>
      <c r="F12" s="116">
        <v>7.8475570841511217</v>
      </c>
      <c r="G12" s="118">
        <v>466.50957267599108</v>
      </c>
      <c r="H12" s="119">
        <v>469.65451168486584</v>
      </c>
      <c r="I12" s="120">
        <v>-0.66962819064431445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628" t="s">
        <v>243</v>
      </c>
      <c r="B13" s="480">
        <v>540.60833609545909</v>
      </c>
      <c r="C13" s="477">
        <v>529.07247803163443</v>
      </c>
      <c r="D13" s="479">
        <v>2.1803927709002675</v>
      </c>
      <c r="E13" s="479">
        <v>0.32370195729709195</v>
      </c>
      <c r="F13" s="479">
        <v>0.31826060789454097</v>
      </c>
      <c r="G13" s="478">
        <v>540.60833609545909</v>
      </c>
      <c r="H13" s="477">
        <v>529.07247803163443</v>
      </c>
      <c r="I13" s="144">
        <v>2.1803927709002675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7" priority="6" operator="beginsWith" text="*">
      <formula>LEFT(I9,LEN("*"))="*"</formula>
    </cfRule>
    <cfRule type="cellIs" dxfId="16" priority="7" operator="lessThan">
      <formula>0</formula>
    </cfRule>
    <cfRule type="cellIs" dxfId="15" priority="8" operator="greaterThan">
      <formula>0</formula>
    </cfRule>
  </conditionalFormatting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2025-03-27T12:43:44Z</dcterms:modified>
</cp:coreProperties>
</file>