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<sst xmlns="http://schemas.openxmlformats.org/spreadsheetml/2006/main" count="1337" uniqueCount="291">
  <si>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</si>
  <si>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</si>
  <si>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</si>
  <si>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</si>
  <si>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</si>
  <si>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</si>
  <si>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</si>
  <si>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</si>
  <si>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</si>
  <si>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</si>
  <si>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</si>
  <si>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</si>
  <si>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</si>
  <si>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</si>
  <si>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</si>
  <si>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</si>
  <si>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</si>
  <si>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</si>
  <si>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</si>
  <si>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</si>
  <si>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</si>
  <si>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</si>
  <si>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</si>
  <si>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</si>
  <si>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</si>
  <si>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</si>
  <si>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</si>
  <si>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</si>
  <si>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</si>
  <si>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</si>
  <si>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</si>
  <si>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</si>
  <si>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</si>
  <si>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</si>
  <si>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</si>
  <si>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</si>
  <si>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</si>
  <si>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</si>
  <si>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</si>
  <si>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</si>
  <si>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</si>
  <si>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</si>
  <si>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</si>
  <si>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</si>
  <si>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</si>
  <si>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</si>
  <si>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</si>
  <si>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</si>
  <si>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</si>
  <si>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</si>
  <si>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</si>
  <si>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</si>
  <si>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</si>
  <si>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</si>
  <si>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</si>
  <si>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</si>
  <si>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</si>
  <si>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</si>
  <si>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</si>
  <si>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</si>
  <si>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</si>
  <si>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</si>
  <si>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</si>
  <si>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</si>
  <si>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</si>
  <si>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</si>
  <si>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</si>
  <si>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</si>
  <si>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</si>
  <si>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</si>
  <si>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</si>
  <si>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</si>
  <si>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</si>
  <si>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</si>
  <si>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</si>
  <si>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</si>
  <si>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</si>
  <si>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</si>
  <si>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</si>
  <si>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</si>
  <si>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</si>
  <si>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</si>
  <si>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</si>
  <si>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</si>
  <si>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</si>
  <si>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</si>
  <si>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</si>
  <si>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</si>
  <si>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</si>
  <si>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</si>
  <si>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</si>
  <si>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</si>
  <si>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</si>
  <si>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</si>
  <si>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</si>
  <si>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</si>
  <si>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</si>
  <si>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</si>
  <si>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</si>
  <si>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</si>
  <si>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</si>
  <si>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</si>
  <si>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</si>
  <si>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</si>
  <si>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</si>
  <si>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</si>
  <si>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</si>
  <si>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</si>
  <si>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</si>
  <si>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</si>
  <si>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</si>
  <si>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</si>
  <si>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</si>
  <si>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</si>
  <si>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</si>
  <si>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</si>
  <si>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</si>
  <si>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</si>
  <si>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</si>
  <si>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</si>
  <si>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</si>
  <si>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</si>
  <si>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</si>
  <si>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</si>
  <si>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</si>
  <si>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</si>
  <si>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</si>
  <si>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</si>
  <si>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</si>
  <si>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</si>
  <si>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</si>
  <si>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</si>
  <si>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</si>
  <si>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</si>
  <si>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</si>
  <si>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</si>
  <si>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</si>
  <si>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</si>
  <si>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</si>
  <si>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</si>
  <si>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</si>
  <si>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</si>
  <si>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</si>
  <si>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</si>
  <si>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</si>
  <si>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</si>
  <si>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</si>
  <si>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</si>
  <si>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</si>
  <si>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</si>
  <si>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</si>
  <si>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</si>
  <si>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</si>
  <si>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</si>
  <si>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</si>
  <si>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</si>
  <si>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</si>
  <si>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</si>
  <si>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</si>
  <si>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</si>
  <si>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</si>
  <si>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</si>
  <si>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</si>
  <si>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</si>
  <si>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</si>
  <si>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</si>
  <si>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</si>
  <si>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</si>
  <si>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</si>
  <si>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</si>
  <si>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</si>
  <si>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</si>
  <si>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</si>
  <si>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</si>
  <si>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</si>
  <si>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</si>
  <si>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</si>
  <si>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</si>
  <si>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</si>
  <si>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</si>
  <si>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</si>
  <si>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</si>
  <si>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</si>
  <si>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</si>
  <si>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</si>
  <si>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</si>
  <si>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</si>
  <si>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</si>
  <si>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</si>
  <si>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</si>
  <si>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</si>
  <si>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</si>
  <si>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</si>
  <si>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</si>
  <si>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</si>
  <si>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</si>
  <si>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</si>
  <si>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</si>
  <si>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</si>
  <si>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</si>
  <si>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</si>
  <si>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</si>
  <si>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</si>
  <si>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</si>
  <si>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</si>
  <si>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</si>
  <si>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</si>
  <si>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</si>
  <si>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</si>
  <si>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</si>
  <si>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</si>
  <si>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</si>
  <si>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</si>
  <si>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</si>
  <si>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</si>
  <si>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</si>
  <si>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</si>
  <si>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</si>
  <si>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</si>
  <si>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</si>
  <si>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</si>
  <si>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</si>
  <si>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</si>
  <si>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</si>
  <si>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</si>
  <si>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</si>
  <si>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</si>
  <si>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</si>
  <si>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</si>
  <si>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</si>
  <si>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</si>
  <si>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</si>
  <si>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</si>
  <si>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</si>
  <si>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</si>
  <si>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</si>
  <si>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</si>
  <si>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</si>
  <si>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</si>
  <si>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</si>
  <si>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</si>
  <si>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</si>
  <si>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</si>
  <si>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</si>
  <si>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</si>
  <si>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</si>
  <si>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</si>
  <si>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</si>
  <si>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</si>
  <si>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</si>
  <si>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</si>
  <si>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</si>
  <si>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</si>
  <si>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</si>
  <si>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</si>
  <si>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</si>
  <si>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</si>
  <si>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</si>
  <si>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</si>
  <si>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</si>
  <si>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</si>
  <si>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</si>
  <si>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</si>
  <si>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</si>
  <si>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</si>
  <si>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</si>
  <si>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</si>
  <si>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</si>
  <si>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</si>
  <si>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</si>
  <si>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</si>
  <si>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</si>
  <si>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</si>
  <si>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</si>
  <si>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</si>
  <si>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</si>
  <si>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luty       2025</t>
  </si>
  <si>
    <t>I 2024r.*</t>
  </si>
  <si>
    <t>I 2025r.*</t>
  </si>
  <si>
    <t>Bułgaria</t>
  </si>
  <si>
    <t>Islandia</t>
  </si>
  <si>
    <t>Luksemburg</t>
  </si>
  <si>
    <t>Portugalia</t>
  </si>
  <si>
    <t>Chorwacja</t>
  </si>
  <si>
    <t>2025-03-23</t>
  </si>
  <si>
    <t>NR 13/2025</t>
  </si>
  <si>
    <t>3 kwietnia 2025r.</t>
  </si>
  <si>
    <t>24 - 30.03.2025r.</t>
  </si>
  <si>
    <t>2025-03-30</t>
  </si>
  <si>
    <t>marzec      2025</t>
  </si>
  <si>
    <t>Mąka detaliczna (1 kg) tortowa typ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</si>
</sst>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6" tint="0.59999389629810485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93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3" xfId="66" applyNumberFormat="1" applyFont="1" applyFill="1" applyBorder="1" applyAlignment="1">
      <alignment horizontal="right" vertical="center" wrapText="1" readingOrder="1"/>
    </xf>
    <xf numFmtId="3" fontId="90" fillId="0" borderId="174" xfId="66" applyNumberFormat="1" applyFont="1" applyFill="1" applyBorder="1" applyAlignment="1">
      <alignment horizontal="right" vertical="center" wrapText="1" readingOrder="1"/>
    </xf>
    <xf numFmtId="170" fontId="89" fillId="45" borderId="175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5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39" xfId="0" applyFont="1" applyFill="1" applyBorder="1" applyAlignment="1">
      <alignment horizontal="center" vertical="center" wrapText="1"/>
    </xf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3" xfId="0" applyNumberFormat="1" applyFont="1" applyFill="1" applyBorder="1"/>
    <xf numFmtId="164" fontId="38" fillId="0" borderId="187" xfId="0" applyNumberFormat="1" applyFont="1" applyFill="1" applyBorder="1"/>
    <xf numFmtId="165" fontId="38" fillId="0" borderId="188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3" fontId="38" fillId="0" borderId="170" xfId="66" applyNumberFormat="1" applyFont="1" applyFill="1" applyBorder="1" applyAlignment="1">
      <alignment horizontal="right" vertical="center" wrapText="1" readingOrder="1"/>
    </xf>
    <xf numFmtId="3" fontId="37" fillId="0" borderId="159" xfId="66" applyNumberFormat="1" applyFont="1" applyFill="1" applyBorder="1" applyAlignment="1">
      <alignment horizontal="right" vertical="center" wrapText="1" readingOrder="1"/>
    </xf>
    <xf numFmtId="0" fontId="38" fillId="0" borderId="0" xfId="9" applyFont="1" applyFill="1"/>
    <xf numFmtId="0" fontId="37" fillId="0" borderId="0" xfId="9" applyFont="1" applyFill="1"/>
    <xf numFmtId="0" fontId="38" fillId="0" borderId="80" xfId="9" applyFont="1" applyFill="1" applyBorder="1" applyAlignment="1">
      <alignment horizontal="centerContinuous"/>
    </xf>
    <xf numFmtId="0" fontId="38" fillId="0" borderId="2" xfId="9" applyFont="1" applyFill="1" applyBorder="1" applyAlignment="1">
      <alignment horizontal="centerContinuous"/>
    </xf>
    <xf numFmtId="0" fontId="38" fillId="0" borderId="79" xfId="9" applyFont="1" applyFill="1" applyBorder="1" applyAlignment="1">
      <alignment horizontal="centerContinuous"/>
    </xf>
    <xf numFmtId="0" fontId="38" fillId="0" borderId="82" xfId="9" applyFont="1" applyFill="1" applyBorder="1" applyAlignment="1">
      <alignment horizontal="centerContinuous"/>
    </xf>
    <xf numFmtId="0" fontId="38" fillId="0" borderId="83" xfId="9" applyFont="1" applyFill="1" applyBorder="1" applyAlignment="1">
      <alignment horizontal="centerContinuous"/>
    </xf>
    <xf numFmtId="0" fontId="38" fillId="0" borderId="84" xfId="9" applyFont="1" applyFill="1" applyBorder="1" applyAlignment="1">
      <alignment horizontal="centerContinuous"/>
    </xf>
    <xf numFmtId="0" fontId="38" fillId="0" borderId="85" xfId="9" applyFont="1" applyFill="1" applyBorder="1" applyAlignment="1">
      <alignment horizontal="centerContinuous"/>
    </xf>
    <xf numFmtId="0" fontId="38" fillId="0" borderId="81" xfId="9" applyFont="1" applyFill="1" applyBorder="1" applyAlignment="1">
      <alignment horizontal="centerContinuous"/>
    </xf>
    <xf numFmtId="0" fontId="38" fillId="0" borderId="90" xfId="9" applyFont="1" applyFill="1" applyBorder="1" applyAlignment="1">
      <alignment horizontal="center" vertical="center" wrapText="1"/>
    </xf>
    <xf numFmtId="0" fontId="38" fillId="0" borderId="7" xfId="9" applyFont="1" applyFill="1" applyBorder="1" applyAlignment="1">
      <alignment horizontal="center" vertical="center"/>
    </xf>
    <xf numFmtId="3" fontId="38" fillId="0" borderId="6" xfId="10" applyNumberFormat="1" applyFont="1" applyFill="1" applyBorder="1"/>
    <xf numFmtId="4" fontId="38" fillId="0" borderId="39" xfId="9" applyNumberFormat="1" applyFont="1" applyFill="1" applyBorder="1" applyAlignment="1">
      <alignment vertical="center"/>
    </xf>
    <xf numFmtId="4" fontId="37" fillId="0" borderId="0" xfId="9" applyNumberFormat="1" applyFont="1" applyFill="1"/>
    <xf numFmtId="3" fontId="38" fillId="0" borderId="39" xfId="9" applyNumberFormat="1" applyFont="1" applyFill="1" applyBorder="1" applyAlignment="1">
      <alignment vertical="center"/>
    </xf>
    <xf numFmtId="3" fontId="37" fillId="0" borderId="26" xfId="9" applyNumberFormat="1" applyFont="1" applyFill="1" applyBorder="1"/>
    <xf numFmtId="3" fontId="37" fillId="0" borderId="122" xfId="10" applyNumberFormat="1" applyFont="1" applyFill="1" applyBorder="1"/>
    <xf numFmtId="3" fontId="37" fillId="0" borderId="26" xfId="10" applyNumberFormat="1" applyFont="1" applyFill="1" applyBorder="1"/>
    <xf numFmtId="4" fontId="37" fillId="0" borderId="122" xfId="10" applyNumberFormat="1" applyFont="1" applyFill="1" applyBorder="1"/>
    <xf numFmtId="3" fontId="37" fillId="0" borderId="32" xfId="9" applyNumberFormat="1" applyFont="1" applyFill="1" applyBorder="1"/>
    <xf numFmtId="3" fontId="37" fillId="0" borderId="12" xfId="10" applyNumberFormat="1" applyFont="1" applyFill="1" applyBorder="1"/>
    <xf numFmtId="3" fontId="37" fillId="0" borderId="32" xfId="10" applyNumberFormat="1" applyFont="1" applyFill="1" applyBorder="1"/>
    <xf numFmtId="4" fontId="37" fillId="0" borderId="12" xfId="10" applyNumberFormat="1" applyFont="1" applyFill="1" applyBorder="1"/>
    <xf numFmtId="3" fontId="37" fillId="0" borderId="41" xfId="9" applyNumberFormat="1" applyFont="1" applyFill="1" applyBorder="1"/>
    <xf numFmtId="3" fontId="37" fillId="0" borderId="28" xfId="10" applyNumberFormat="1" applyFont="1" applyFill="1" applyBorder="1"/>
    <xf numFmtId="3" fontId="37" fillId="0" borderId="41" xfId="10" applyNumberFormat="1" applyFont="1" applyFill="1" applyBorder="1"/>
    <xf numFmtId="4" fontId="37" fillId="0" borderId="28" xfId="10" applyNumberFormat="1" applyFont="1" applyFill="1" applyBorder="1"/>
    <xf numFmtId="0" fontId="41" fillId="0" borderId="0" xfId="11" applyFont="1" applyFill="1"/>
    <xf numFmtId="1" fontId="39" fillId="0" borderId="0" xfId="0" applyNumberFormat="1" applyFont="1" applyFill="1"/>
    <xf numFmtId="0" fontId="38" fillId="0" borderId="39" xfId="9" applyFont="1" applyFill="1" applyBorder="1" applyAlignment="1">
      <alignment vertical="center"/>
    </xf>
    <xf numFmtId="3" fontId="37" fillId="0" borderId="9" xfId="10" applyNumberFormat="1" applyFont="1" applyFill="1" applyBorder="1"/>
    <xf numFmtId="3" fontId="37" fillId="0" borderId="16" xfId="10" applyNumberFormat="1" applyFont="1" applyFill="1" applyBorder="1"/>
    <xf numFmtId="3" fontId="37" fillId="0" borderId="45" xfId="9" applyNumberFormat="1" applyFont="1" applyFill="1" applyBorder="1"/>
    <xf numFmtId="3" fontId="37" fillId="0" borderId="45" xfId="10" applyNumberFormat="1" applyFont="1" applyFill="1" applyBorder="1"/>
    <xf numFmtId="3" fontId="37" fillId="0" borderId="11" xfId="10" applyNumberFormat="1" applyFont="1" applyFill="1" applyBorder="1"/>
    <xf numFmtId="3" fontId="37" fillId="0" borderId="13" xfId="10" applyNumberFormat="1" applyFont="1" applyFill="1" applyBorder="1"/>
    <xf numFmtId="3" fontId="37" fillId="0" borderId="30" xfId="10" applyNumberFormat="1" applyFont="1" applyFill="1" applyBorder="1"/>
    <xf numFmtId="0" fontId="39" fillId="0" borderId="0" xfId="2" applyFont="1" applyFill="1"/>
    <xf numFmtId="0" fontId="38" fillId="0" borderId="88" xfId="9" applyFont="1" applyFill="1" applyBorder="1" applyAlignment="1">
      <alignment horizontal="center" vertical="center"/>
    </xf>
    <xf numFmtId="0" fontId="38" fillId="0" borderId="86" xfId="9" applyFont="1" applyFill="1" applyBorder="1" applyAlignment="1">
      <alignment horizontal="center" vertical="center" wrapText="1"/>
    </xf>
    <xf numFmtId="3" fontId="38" fillId="0" borderId="6" xfId="9" applyNumberFormat="1" applyFont="1" applyFill="1" applyBorder="1" applyAlignment="1">
      <alignment vertical="center"/>
    </xf>
    <xf numFmtId="3" fontId="38" fillId="0" borderId="50" xfId="10" applyNumberFormat="1" applyFont="1" applyFill="1" applyBorder="1"/>
    <xf numFmtId="4" fontId="37" fillId="0" borderId="14" xfId="10" applyNumberFormat="1" applyFont="1" applyFill="1" applyBorder="1"/>
    <xf numFmtId="3" fontId="37" fillId="0" borderId="35" xfId="9" applyNumberFormat="1" applyFont="1" applyFill="1" applyBorder="1"/>
    <xf numFmtId="3" fontId="37" fillId="0" borderId="14" xfId="10" applyNumberFormat="1" applyFont="1" applyFill="1" applyBorder="1"/>
    <xf numFmtId="3" fontId="37" fillId="0" borderId="35" xfId="10" applyNumberFormat="1" applyFont="1" applyFill="1" applyBorder="1"/>
    <xf numFmtId="1" fontId="37" fillId="0" borderId="0" xfId="9" applyNumberFormat="1" applyFont="1" applyFill="1"/>
    <xf numFmtId="165" fontId="37" fillId="0" borderId="0" xfId="9" applyNumberFormat="1" applyFont="1" applyFill="1"/>
    <xf numFmtId="165" fontId="38" fillId="0" borderId="39" xfId="9" applyNumberFormat="1" applyFont="1" applyFill="1" applyBorder="1" applyAlignment="1">
      <alignment vertical="center"/>
    </xf>
    <xf numFmtId="165" fontId="37" fillId="0" borderId="122" xfId="10" applyNumberFormat="1" applyFont="1" applyFill="1" applyBorder="1"/>
    <xf numFmtId="165" fontId="37" fillId="0" borderId="12" xfId="10" applyNumberFormat="1" applyFont="1" applyFill="1" applyBorder="1"/>
    <xf numFmtId="165" fontId="37" fillId="0" borderId="13" xfId="10" applyNumberFormat="1" applyFont="1" applyFill="1" applyBorder="1"/>
    <xf numFmtId="165" fontId="37" fillId="0" borderId="28" xfId="10" applyNumberFormat="1" applyFont="1" applyFill="1" applyBorder="1"/>
    <xf numFmtId="0" fontId="38" fillId="48" borderId="123" xfId="9" applyFont="1" applyFill="1" applyBorder="1" applyAlignment="1">
      <alignment horizontal="center" vertical="center" wrapText="1"/>
    </xf>
    <xf numFmtId="3" fontId="38" fillId="48" borderId="114" xfId="10" applyNumberFormat="1" applyFont="1" applyFill="1" applyBorder="1"/>
    <xf numFmtId="3" fontId="37" fillId="48" borderId="121" xfId="9" applyNumberFormat="1" applyFont="1" applyFill="1" applyBorder="1"/>
    <xf numFmtId="3" fontId="37" fillId="48" borderId="33" xfId="9" applyNumberFormat="1" applyFont="1" applyFill="1" applyBorder="1"/>
    <xf numFmtId="3" fontId="37" fillId="48" borderId="51" xfId="9" applyNumberFormat="1" applyFont="1" applyFill="1" applyBorder="1"/>
    <xf numFmtId="0" fontId="38" fillId="48" borderId="89" xfId="9" applyFont="1" applyFill="1" applyBorder="1" applyAlignment="1">
      <alignment horizontal="center" vertical="center" wrapText="1"/>
    </xf>
    <xf numFmtId="3" fontId="38" fillId="48" borderId="1" xfId="10" applyNumberFormat="1" applyFont="1" applyFill="1" applyBorder="1"/>
    <xf numFmtId="3" fontId="37" fillId="48" borderId="27" xfId="10" applyNumberFormat="1" applyFont="1" applyFill="1" applyBorder="1"/>
    <xf numFmtId="3" fontId="37" fillId="48" borderId="37" xfId="10" applyNumberFormat="1" applyFont="1" applyFill="1" applyBorder="1"/>
    <xf numFmtId="3" fontId="37" fillId="48" borderId="40" xfId="10" applyNumberFormat="1" applyFont="1" applyFill="1" applyBorder="1"/>
    <xf numFmtId="3" fontId="37" fillId="48" borderId="27" xfId="9" applyNumberFormat="1" applyFont="1" applyFill="1" applyBorder="1"/>
    <xf numFmtId="3" fontId="37" fillId="48" borderId="37" xfId="9" applyNumberFormat="1" applyFont="1" applyFill="1" applyBorder="1"/>
    <xf numFmtId="0" fontId="38" fillId="48" borderId="87" xfId="9" applyFont="1" applyFill="1" applyBorder="1" applyAlignment="1">
      <alignment horizontal="center" vertical="center" wrapText="1"/>
    </xf>
    <xf numFmtId="3" fontId="37" fillId="48" borderId="34" xfId="9" applyNumberFormat="1" applyFont="1" applyFill="1" applyBorder="1"/>
    <xf numFmtId="3" fontId="37" fillId="48" borderId="40" xfId="9" applyNumberFormat="1" applyFont="1" applyFill="1" applyBorder="1"/>
    <xf numFmtId="3" fontId="37" fillId="48" borderId="34" xfId="10" applyNumberFormat="1" applyFont="1" applyFill="1" applyBorder="1"/>
    <xf numFmtId="3" fontId="37" fillId="48" borderId="48" xfId="9" applyNumberFormat="1" applyFont="1" applyFill="1" applyBorder="1"/>
    <xf numFmtId="3" fontId="37" fillId="48" borderId="48" xfId="10" applyNumberFormat="1" applyFont="1" applyFill="1" applyBorder="1"/>
    <xf numFmtId="3" fontId="37" fillId="48" borderId="49" xfId="9" applyNumberFormat="1" applyFont="1" applyFill="1" applyBorder="1"/>
    <xf numFmtId="3" fontId="37" fillId="48" borderId="29" xfId="9" applyNumberFormat="1" applyFont="1" applyFill="1" applyBorder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6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28" fillId="0" borderId="72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  <xf numFmtId="0" fontId="28" fillId="0" borderId="63" xfId="8" applyFont="1" applyFill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6" xfId="67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557213</xdr:colOff>
      <xdr:row>23</xdr:row>
      <xdr:rowOff>43815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8" name="Obraz 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506679</xdr:colOff>
      <xdr:row>10</xdr:row>
      <xdr:rowOff>12701</xdr:rowOff>
    </xdr:from>
    <xdr:to>
      <xdr:col>25</xdr:col>
      <xdr:colOff>415977</xdr:colOff>
      <xdr:row>31</xdr:row>
      <xdr:rowOff>150495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4279" y="2781301"/>
          <a:ext cx="7084798" cy="4468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545163</xdr:colOff>
      <xdr:row>26</xdr:row>
      <xdr:rowOff>71789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7224569" cy="423897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70009</xdr:colOff>
      <xdr:row>18</xdr:row>
      <xdr:rowOff>78422</xdr:rowOff>
    </xdr:to>
    <xdr:pic>
      <xdr:nvPicPr>
        <xdr:cNvPr id="28" name="Obraz 2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107156"/>
          <a:ext cx="4701540" cy="29121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30</xdr:col>
      <xdr:colOff>216059</xdr:colOff>
      <xdr:row>18</xdr:row>
      <xdr:rowOff>82232</xdr:rowOff>
    </xdr:to>
    <xdr:pic>
      <xdr:nvPicPr>
        <xdr:cNvPr id="29" name="Obraz 2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8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21</xdr:col>
      <xdr:colOff>66199</xdr:colOff>
      <xdr:row>36</xdr:row>
      <xdr:rowOff>56832</xdr:rowOff>
    </xdr:to>
    <xdr:pic>
      <xdr:nvPicPr>
        <xdr:cNvPr id="43" name="Obraz 4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3107531"/>
          <a:ext cx="4697730" cy="289052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30</xdr:col>
      <xdr:colOff>216059</xdr:colOff>
      <xdr:row>36</xdr:row>
      <xdr:rowOff>78422</xdr:rowOff>
    </xdr:to>
    <xdr:pic>
      <xdr:nvPicPr>
        <xdr:cNvPr id="44" name="Obraz 4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8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8</xdr:col>
      <xdr:colOff>225901</xdr:colOff>
      <xdr:row>54</xdr:row>
      <xdr:rowOff>130969</xdr:rowOff>
    </xdr:to>
    <xdr:pic>
      <xdr:nvPicPr>
        <xdr:cNvPr id="49" name="Obraz 4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4594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285750</xdr:colOff>
      <xdr:row>38</xdr:row>
      <xdr:rowOff>11907</xdr:rowOff>
    </xdr:from>
    <xdr:to>
      <xdr:col>16</xdr:col>
      <xdr:colOff>136525</xdr:colOff>
      <xdr:row>54</xdr:row>
      <xdr:rowOff>153671</xdr:rowOff>
    </xdr:to>
    <xdr:pic>
      <xdr:nvPicPr>
        <xdr:cNvPr id="50" name="Obraz 4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6286501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38</xdr:row>
      <xdr:rowOff>0</xdr:rowOff>
    </xdr:from>
    <xdr:to>
      <xdr:col>25</xdr:col>
      <xdr:colOff>206058</xdr:colOff>
      <xdr:row>54</xdr:row>
      <xdr:rowOff>124461</xdr:rowOff>
    </xdr:to>
    <xdr:pic>
      <xdr:nvPicPr>
        <xdr:cNvPr id="51" name="Obraz 50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6274594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38</xdr:row>
      <xdr:rowOff>0</xdr:rowOff>
    </xdr:from>
    <xdr:to>
      <xdr:col>34</xdr:col>
      <xdr:colOff>220028</xdr:colOff>
      <xdr:row>54</xdr:row>
      <xdr:rowOff>149861</xdr:rowOff>
    </xdr:to>
    <xdr:pic>
      <xdr:nvPicPr>
        <xdr:cNvPr id="52" name="Obraz 51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9469" y="6274594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I9" sqref="I9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579" t="s">
        <v>285</v>
      </c>
      <c r="C12" s="580"/>
      <c r="D12" s="581"/>
      <c r="E12" s="584" t="s">
        <v>286</v>
      </c>
      <c r="F12" s="582"/>
      <c r="G12" s="583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287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zoomScaleNormal="100" workbookViewId="0">
      <selection activeCell="S25" sqref="S25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91" t="s">
        <v>15</v>
      </c>
      <c r="B4" s="892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90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88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87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88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87" t="s">
        <v>3</v>
      </c>
      <c r="B9" s="31" t="s">
        <v>272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89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88"/>
      <c r="B11" s="31" t="s">
        <v>273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720" t="s">
        <v>7</v>
      </c>
      <c r="B12" s="31" t="s">
        <v>245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87" t="s">
        <v>19</v>
      </c>
      <c r="B13" s="31" t="s">
        <v>272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88"/>
      <c r="B14" s="31" t="s">
        <v>255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721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91" t="s">
        <v>15</v>
      </c>
      <c r="B17" s="892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90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88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87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88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87" t="s">
        <v>3</v>
      </c>
      <c r="B22" s="31" t="s">
        <v>272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89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88"/>
      <c r="B24" s="31" t="s">
        <v>273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720" t="s">
        <v>7</v>
      </c>
      <c r="B25" s="31" t="s">
        <v>245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87" t="s">
        <v>19</v>
      </c>
      <c r="B26" s="31" t="s">
        <v>272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88"/>
      <c r="B27" s="31" t="s">
        <v>255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721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722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90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88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87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88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87" t="s">
        <v>3</v>
      </c>
      <c r="B35" s="31" t="s">
        <v>272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89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88"/>
      <c r="B37" s="31" t="s">
        <v>273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720" t="s">
        <v>7</v>
      </c>
      <c r="B38" s="31" t="s">
        <v>245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87" t="s">
        <v>19</v>
      </c>
      <c r="B39" s="31" t="s">
        <v>272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88"/>
      <c r="B40" s="31" t="s">
        <v>255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721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90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88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87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88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87" t="s">
        <v>3</v>
      </c>
      <c r="B48" s="31" t="s">
        <v>272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89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88"/>
      <c r="B50" s="31" t="s">
        <v>273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31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720" t="s">
        <v>7</v>
      </c>
      <c r="B51" s="31" t="s">
        <v>245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87" t="s">
        <v>19</v>
      </c>
      <c r="B52" s="31" t="s">
        <v>272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88"/>
      <c r="B53" s="31" t="s">
        <v>255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721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260</v>
      </c>
      <c r="D56" s="263" t="s">
        <v>261</v>
      </c>
      <c r="E56" s="263" t="s">
        <v>262</v>
      </c>
      <c r="F56" s="263" t="s">
        <v>263</v>
      </c>
      <c r="G56" s="263" t="s">
        <v>264</v>
      </c>
      <c r="H56" s="263" t="s">
        <v>265</v>
      </c>
      <c r="I56" s="263" t="s">
        <v>266</v>
      </c>
      <c r="J56" s="263" t="s">
        <v>267</v>
      </c>
      <c r="K56" s="263" t="s">
        <v>268</v>
      </c>
      <c r="L56" s="263" t="s">
        <v>269</v>
      </c>
      <c r="M56" s="263" t="s">
        <v>270</v>
      </c>
      <c r="N56" s="264" t="s">
        <v>271</v>
      </c>
    </row>
    <row r="57" spans="1:14" x14ac:dyDescent="0.2">
      <c r="A57" s="890" t="s">
        <v>1</v>
      </c>
      <c r="B57" s="28" t="s">
        <v>62</v>
      </c>
      <c r="C57" s="190">
        <v>952.19</v>
      </c>
      <c r="D57" s="191">
        <v>947.82</v>
      </c>
      <c r="E57" s="191"/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88"/>
      <c r="B58" s="31" t="s">
        <v>63</v>
      </c>
      <c r="C58" s="192">
        <v>918.61</v>
      </c>
      <c r="D58" s="193">
        <v>929.32</v>
      </c>
      <c r="E58" s="193"/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87" t="s">
        <v>2</v>
      </c>
      <c r="B59" s="31" t="s">
        <v>16</v>
      </c>
      <c r="C59" s="192">
        <v>718.29</v>
      </c>
      <c r="D59" s="193">
        <v>736.05</v>
      </c>
      <c r="E59" s="193"/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88"/>
      <c r="B60" s="31" t="s">
        <v>17</v>
      </c>
      <c r="C60" s="192">
        <v>700.79</v>
      </c>
      <c r="D60" s="193">
        <v>736.37</v>
      </c>
      <c r="E60" s="193"/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87" t="s">
        <v>3</v>
      </c>
      <c r="B61" s="31" t="s">
        <v>272</v>
      </c>
      <c r="C61" s="192">
        <v>804.06</v>
      </c>
      <c r="D61" s="193">
        <v>809.63</v>
      </c>
      <c r="E61" s="193"/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89"/>
      <c r="B62" s="31" t="s">
        <v>17</v>
      </c>
      <c r="C62" s="192">
        <v>812.41</v>
      </c>
      <c r="D62" s="193">
        <v>825.15</v>
      </c>
      <c r="E62" s="193"/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88"/>
      <c r="B63" s="31" t="s">
        <v>273</v>
      </c>
      <c r="C63" s="192">
        <v>991.82</v>
      </c>
      <c r="D63" s="193">
        <v>996.56</v>
      </c>
      <c r="E63" s="193"/>
      <c r="F63" s="193"/>
      <c r="G63" s="32"/>
      <c r="H63" s="531"/>
      <c r="I63" s="32"/>
      <c r="J63" s="32"/>
      <c r="K63" s="32"/>
      <c r="L63" s="32"/>
      <c r="M63" s="32"/>
      <c r="N63" s="33"/>
    </row>
    <row r="64" spans="1:14" x14ac:dyDescent="0.2">
      <c r="A64" s="720" t="s">
        <v>7</v>
      </c>
      <c r="B64" s="31" t="s">
        <v>245</v>
      </c>
      <c r="C64" s="192">
        <v>864.69</v>
      </c>
      <c r="D64" s="193">
        <v>873.85</v>
      </c>
      <c r="E64" s="193"/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87" t="s">
        <v>19</v>
      </c>
      <c r="B65" s="31" t="s">
        <v>272</v>
      </c>
      <c r="C65" s="192">
        <v>824.55</v>
      </c>
      <c r="D65" s="193">
        <v>818.4</v>
      </c>
      <c r="E65" s="193"/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88"/>
      <c r="B66" s="31" t="s">
        <v>255</v>
      </c>
      <c r="C66" s="192">
        <v>746.06</v>
      </c>
      <c r="D66" s="193">
        <v>761</v>
      </c>
      <c r="E66" s="193"/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721" t="s">
        <v>0</v>
      </c>
      <c r="B67" s="34" t="s">
        <v>17</v>
      </c>
      <c r="C67" s="194">
        <v>806.78</v>
      </c>
      <c r="D67" s="195">
        <v>818.88</v>
      </c>
      <c r="E67" s="195"/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A5" sqref="A5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290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>
        <v>1749.63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>
        <v>1408.86</v>
      </c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zoomScaleNormal="100" workbookViewId="0">
      <selection activeCell="Q35" sqref="Q35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277</v>
      </c>
      <c r="D6" s="298" t="s">
        <v>278</v>
      </c>
      <c r="E6" s="299" t="s">
        <v>277</v>
      </c>
      <c r="F6" s="54" t="s">
        <v>278</v>
      </c>
      <c r="G6" s="300" t="s">
        <v>277</v>
      </c>
      <c r="H6" s="298" t="s">
        <v>278</v>
      </c>
      <c r="I6" s="299" t="s">
        <v>277</v>
      </c>
      <c r="J6" s="301" t="s">
        <v>278</v>
      </c>
      <c r="K6" s="53" t="s">
        <v>277</v>
      </c>
      <c r="L6" s="54" t="s">
        <v>278</v>
      </c>
    </row>
    <row r="7" spans="1:12" s="7" customFormat="1" ht="15" x14ac:dyDescent="0.25">
      <c r="A7" s="55" t="s">
        <v>40</v>
      </c>
      <c r="B7" s="56"/>
      <c r="C7" s="302">
        <v>187576.43999999997</v>
      </c>
      <c r="D7" s="303">
        <v>144525.18299999999</v>
      </c>
      <c r="E7" s="57">
        <v>822519.75299999991</v>
      </c>
      <c r="F7" s="304">
        <v>611372.26599999995</v>
      </c>
      <c r="G7" s="305">
        <v>89205.368999999992</v>
      </c>
      <c r="H7" s="306">
        <v>64617.110999999997</v>
      </c>
      <c r="I7" s="307">
        <v>106849.452</v>
      </c>
      <c r="J7" s="308">
        <v>65652.236000000004</v>
      </c>
      <c r="K7" s="58">
        <v>98371.070999999982</v>
      </c>
      <c r="L7" s="59">
        <v>79908.071999999986</v>
      </c>
    </row>
    <row r="8" spans="1:12" s="7" customFormat="1" x14ac:dyDescent="0.2">
      <c r="A8" s="60" t="s">
        <v>31</v>
      </c>
      <c r="B8" s="61" t="s">
        <v>32</v>
      </c>
      <c r="C8" s="309">
        <v>61039.190999999999</v>
      </c>
      <c r="D8" s="310">
        <v>39493.044000000002</v>
      </c>
      <c r="E8" s="311">
        <v>258026.022</v>
      </c>
      <c r="F8" s="312">
        <v>161300.90599999999</v>
      </c>
      <c r="G8" s="313">
        <v>10314.223</v>
      </c>
      <c r="H8" s="314">
        <v>7235.7259999999997</v>
      </c>
      <c r="I8" s="315">
        <v>48028.792000000001</v>
      </c>
      <c r="J8" s="316">
        <v>32214.833999999999</v>
      </c>
      <c r="K8" s="62">
        <v>50724.968000000001</v>
      </c>
      <c r="L8" s="63">
        <v>32257.318000000003</v>
      </c>
    </row>
    <row r="9" spans="1:12" s="7" customFormat="1" x14ac:dyDescent="0.2">
      <c r="A9" s="60" t="s">
        <v>33</v>
      </c>
      <c r="B9" s="61" t="s">
        <v>2</v>
      </c>
      <c r="C9" s="309">
        <v>12395.003000000001</v>
      </c>
      <c r="D9" s="310">
        <v>7327.375</v>
      </c>
      <c r="E9" s="311">
        <v>62687.802000000003</v>
      </c>
      <c r="F9" s="312">
        <v>34449.415000000001</v>
      </c>
      <c r="G9" s="313">
        <v>49.808999999999997</v>
      </c>
      <c r="H9" s="314">
        <v>33.341999999999999</v>
      </c>
      <c r="I9" s="315">
        <v>467.161</v>
      </c>
      <c r="J9" s="316">
        <v>193.101</v>
      </c>
      <c r="K9" s="62">
        <v>12345.194000000001</v>
      </c>
      <c r="L9" s="63">
        <v>7294.0330000000004</v>
      </c>
    </row>
    <row r="10" spans="1:12" s="7" customFormat="1" x14ac:dyDescent="0.2">
      <c r="A10" s="60" t="s">
        <v>34</v>
      </c>
      <c r="B10" s="61" t="s">
        <v>3</v>
      </c>
      <c r="C10" s="309">
        <v>5966.69</v>
      </c>
      <c r="D10" s="310">
        <v>2025.28</v>
      </c>
      <c r="E10" s="311">
        <v>22702.243999999999</v>
      </c>
      <c r="F10" s="312">
        <v>8768.5020000000004</v>
      </c>
      <c r="G10" s="313">
        <v>2034.472</v>
      </c>
      <c r="H10" s="314">
        <v>1817.77</v>
      </c>
      <c r="I10" s="315">
        <v>8160.3710000000001</v>
      </c>
      <c r="J10" s="316">
        <v>8905.7430000000004</v>
      </c>
      <c r="K10" s="62">
        <v>3932.2179999999998</v>
      </c>
      <c r="L10" s="63">
        <v>207.51</v>
      </c>
    </row>
    <row r="11" spans="1:12" s="7" customFormat="1" x14ac:dyDescent="0.2">
      <c r="A11" s="60" t="s">
        <v>35</v>
      </c>
      <c r="B11" s="61" t="s">
        <v>19</v>
      </c>
      <c r="C11" s="309">
        <v>3748.15</v>
      </c>
      <c r="D11" s="310">
        <v>2644.8629999999998</v>
      </c>
      <c r="E11" s="311">
        <v>12378.66</v>
      </c>
      <c r="F11" s="312">
        <v>10636.495999999999</v>
      </c>
      <c r="G11" s="313">
        <v>35.451999999999998</v>
      </c>
      <c r="H11" s="314">
        <v>53.612000000000002</v>
      </c>
      <c r="I11" s="315">
        <v>111.44</v>
      </c>
      <c r="J11" s="316">
        <v>211.43600000000001</v>
      </c>
      <c r="K11" s="62">
        <v>3712.6980000000003</v>
      </c>
      <c r="L11" s="63">
        <v>2591.2509999999997</v>
      </c>
    </row>
    <row r="12" spans="1:12" s="7" customFormat="1" x14ac:dyDescent="0.2">
      <c r="A12" s="60" t="s">
        <v>36</v>
      </c>
      <c r="B12" s="61" t="s">
        <v>37</v>
      </c>
      <c r="C12" s="309">
        <v>95762.456999999995</v>
      </c>
      <c r="D12" s="310">
        <v>82080.395999999993</v>
      </c>
      <c r="E12" s="311">
        <v>440920.88699999999</v>
      </c>
      <c r="F12" s="312">
        <v>360255.81</v>
      </c>
      <c r="G12" s="313">
        <v>72695.156000000003</v>
      </c>
      <c r="H12" s="314">
        <v>51164.053999999996</v>
      </c>
      <c r="I12" s="315">
        <v>41779.911999999997</v>
      </c>
      <c r="J12" s="316">
        <v>14291.308000000001</v>
      </c>
      <c r="K12" s="62">
        <v>23067.300999999992</v>
      </c>
      <c r="L12" s="63">
        <v>30916.341999999997</v>
      </c>
    </row>
    <row r="13" spans="1:12" s="7" customFormat="1" x14ac:dyDescent="0.2">
      <c r="A13" s="60" t="s">
        <v>246</v>
      </c>
      <c r="B13" s="61" t="s">
        <v>247</v>
      </c>
      <c r="C13" s="309">
        <v>46.923999999999999</v>
      </c>
      <c r="D13" s="310">
        <v>105.59399999999999</v>
      </c>
      <c r="E13" s="311">
        <v>140.595</v>
      </c>
      <c r="F13" s="312">
        <v>252.01400000000001</v>
      </c>
      <c r="G13" s="313">
        <v>441.03300000000002</v>
      </c>
      <c r="H13" s="314">
        <v>139.83600000000001</v>
      </c>
      <c r="I13" s="315">
        <v>1987.67</v>
      </c>
      <c r="J13" s="316">
        <v>589.95100000000002</v>
      </c>
      <c r="K13" s="62">
        <v>-394.10900000000004</v>
      </c>
      <c r="L13" s="63">
        <v>-34.242000000000019</v>
      </c>
    </row>
    <row r="14" spans="1:12" s="7" customFormat="1" x14ac:dyDescent="0.2">
      <c r="A14" s="60" t="s">
        <v>65</v>
      </c>
      <c r="B14" s="61" t="s">
        <v>248</v>
      </c>
      <c r="C14" s="309">
        <v>4502.3040000000001</v>
      </c>
      <c r="D14" s="310">
        <v>6639.6639999999998</v>
      </c>
      <c r="E14" s="311">
        <v>15855.96</v>
      </c>
      <c r="F14" s="312">
        <v>26199.594000000001</v>
      </c>
      <c r="G14" s="313">
        <v>936.99599999999998</v>
      </c>
      <c r="H14" s="314">
        <v>1412.0820000000001</v>
      </c>
      <c r="I14" s="315">
        <v>2521.5639999999999</v>
      </c>
      <c r="J14" s="316">
        <v>4817.652</v>
      </c>
      <c r="K14" s="62">
        <v>3565.308</v>
      </c>
      <c r="L14" s="63">
        <v>5227.5819999999994</v>
      </c>
    </row>
    <row r="15" spans="1:12" ht="13.5" thickBot="1" x14ac:dyDescent="0.25">
      <c r="A15" s="64" t="s">
        <v>38</v>
      </c>
      <c r="B15" s="65" t="s">
        <v>39</v>
      </c>
      <c r="C15" s="317">
        <v>4115.7209999999995</v>
      </c>
      <c r="D15" s="318">
        <v>4208.9669999999996</v>
      </c>
      <c r="E15" s="319">
        <v>9807.5830000000005</v>
      </c>
      <c r="F15" s="320">
        <v>9509.5290000000005</v>
      </c>
      <c r="G15" s="321">
        <v>2698.2280000000001</v>
      </c>
      <c r="H15" s="322">
        <v>2760.6889999999999</v>
      </c>
      <c r="I15" s="323">
        <v>3792.5419999999999</v>
      </c>
      <c r="J15" s="324">
        <v>4428.2110000000002</v>
      </c>
      <c r="K15" s="66">
        <v>1417.4929999999995</v>
      </c>
      <c r="L15" s="67">
        <v>1448.2779999999998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228</v>
      </c>
      <c r="D21" s="298" t="s">
        <v>274</v>
      </c>
      <c r="E21" s="299" t="s">
        <v>228</v>
      </c>
      <c r="F21" s="54" t="s">
        <v>274</v>
      </c>
      <c r="G21" s="300" t="s">
        <v>228</v>
      </c>
      <c r="H21" s="298" t="s">
        <v>228</v>
      </c>
      <c r="I21" s="299" t="s">
        <v>228</v>
      </c>
      <c r="J21" s="301" t="s">
        <v>274</v>
      </c>
      <c r="K21" s="53" t="s">
        <v>228</v>
      </c>
      <c r="L21" s="54" t="s">
        <v>274</v>
      </c>
    </row>
    <row r="22" spans="1:12" ht="15" x14ac:dyDescent="0.25">
      <c r="A22" s="55" t="s">
        <v>40</v>
      </c>
      <c r="B22" s="56"/>
      <c r="C22" s="302">
        <v>3559779.7560000001</v>
      </c>
      <c r="D22" s="303">
        <v>2274158.1359999999</v>
      </c>
      <c r="E22" s="57">
        <v>13769670.692</v>
      </c>
      <c r="F22" s="304">
        <v>10309814.258000001</v>
      </c>
      <c r="G22" s="305">
        <v>655554.35399999993</v>
      </c>
      <c r="H22" s="306">
        <v>452234.87199999997</v>
      </c>
      <c r="I22" s="307">
        <v>1940745.1030000001</v>
      </c>
      <c r="J22" s="308">
        <v>991958.62600000016</v>
      </c>
      <c r="K22" s="58">
        <v>2904225.4020000002</v>
      </c>
      <c r="L22" s="59">
        <v>1821923.264</v>
      </c>
    </row>
    <row r="23" spans="1:12" x14ac:dyDescent="0.2">
      <c r="A23" s="60" t="s">
        <v>31</v>
      </c>
      <c r="B23" s="61" t="s">
        <v>32</v>
      </c>
      <c r="C23" s="309">
        <v>1808400.024</v>
      </c>
      <c r="D23" s="310">
        <v>1129838.311</v>
      </c>
      <c r="E23" s="311">
        <v>6977904.6009999998</v>
      </c>
      <c r="F23" s="312">
        <v>5043110.102</v>
      </c>
      <c r="G23" s="313">
        <v>192321.416</v>
      </c>
      <c r="H23" s="314">
        <v>125118.87699999999</v>
      </c>
      <c r="I23" s="315">
        <v>856740.125</v>
      </c>
      <c r="J23" s="316">
        <v>570602.83200000005</v>
      </c>
      <c r="K23" s="62">
        <v>1616078.608</v>
      </c>
      <c r="L23" s="63">
        <v>1004719.434</v>
      </c>
    </row>
    <row r="24" spans="1:12" x14ac:dyDescent="0.2">
      <c r="A24" s="60" t="s">
        <v>33</v>
      </c>
      <c r="B24" s="61" t="s">
        <v>2</v>
      </c>
      <c r="C24" s="309">
        <v>150551.66899999999</v>
      </c>
      <c r="D24" s="310">
        <v>145204.36799999999</v>
      </c>
      <c r="E24" s="311">
        <v>686064.701</v>
      </c>
      <c r="F24" s="312">
        <v>754827.52599999995</v>
      </c>
      <c r="G24" s="313">
        <v>3626.4450000000002</v>
      </c>
      <c r="H24" s="314">
        <v>3287.7179999999998</v>
      </c>
      <c r="I24" s="315">
        <v>8287.9439999999995</v>
      </c>
      <c r="J24" s="316">
        <v>4848.3280000000004</v>
      </c>
      <c r="K24" s="62">
        <v>146925.22399999999</v>
      </c>
      <c r="L24" s="63">
        <v>141916.65</v>
      </c>
    </row>
    <row r="25" spans="1:12" x14ac:dyDescent="0.2">
      <c r="A25" s="60" t="s">
        <v>34</v>
      </c>
      <c r="B25" s="61" t="s">
        <v>3</v>
      </c>
      <c r="C25" s="309">
        <v>107745.74099999999</v>
      </c>
      <c r="D25" s="310">
        <v>66640.074999999997</v>
      </c>
      <c r="E25" s="311">
        <v>477585.96399999998</v>
      </c>
      <c r="F25" s="312">
        <v>316942.41399999999</v>
      </c>
      <c r="G25" s="313">
        <v>57180.82</v>
      </c>
      <c r="H25" s="314">
        <v>27425.375</v>
      </c>
      <c r="I25" s="315">
        <v>202707.84299999999</v>
      </c>
      <c r="J25" s="316">
        <v>116705.103</v>
      </c>
      <c r="K25" s="62">
        <v>50564.920999999995</v>
      </c>
      <c r="L25" s="63">
        <v>39214.699999999997</v>
      </c>
    </row>
    <row r="26" spans="1:12" x14ac:dyDescent="0.2">
      <c r="A26" s="60" t="s">
        <v>35</v>
      </c>
      <c r="B26" s="61" t="s">
        <v>19</v>
      </c>
      <c r="C26" s="309">
        <v>38951.271000000001</v>
      </c>
      <c r="D26" s="310">
        <v>39814.86</v>
      </c>
      <c r="E26" s="311">
        <v>147563.046</v>
      </c>
      <c r="F26" s="312">
        <v>147439.98800000001</v>
      </c>
      <c r="G26" s="313">
        <v>2216.5920000000001</v>
      </c>
      <c r="H26" s="314">
        <v>1734.367</v>
      </c>
      <c r="I26" s="315">
        <v>9394.3819999999996</v>
      </c>
      <c r="J26" s="316">
        <v>9204.6260000000002</v>
      </c>
      <c r="K26" s="62">
        <v>36734.679000000004</v>
      </c>
      <c r="L26" s="63">
        <v>38080.493000000002</v>
      </c>
    </row>
    <row r="27" spans="1:12" x14ac:dyDescent="0.2">
      <c r="A27" s="60" t="s">
        <v>36</v>
      </c>
      <c r="B27" s="61" t="s">
        <v>37</v>
      </c>
      <c r="C27" s="309">
        <v>1204160.4480000001</v>
      </c>
      <c r="D27" s="310">
        <v>711193.745</v>
      </c>
      <c r="E27" s="311">
        <v>4604475.1660000002</v>
      </c>
      <c r="F27" s="312">
        <v>3341621.798</v>
      </c>
      <c r="G27" s="313">
        <v>331545.98</v>
      </c>
      <c r="H27" s="314">
        <v>238639.723</v>
      </c>
      <c r="I27" s="315">
        <v>732668.17500000005</v>
      </c>
      <c r="J27" s="316">
        <v>171198.149</v>
      </c>
      <c r="K27" s="62">
        <v>872614.46800000011</v>
      </c>
      <c r="L27" s="63">
        <v>472554.022</v>
      </c>
    </row>
    <row r="28" spans="1:12" x14ac:dyDescent="0.2">
      <c r="A28" s="60" t="s">
        <v>246</v>
      </c>
      <c r="B28" s="61" t="s">
        <v>247</v>
      </c>
      <c r="C28" s="309">
        <v>1562.3240000000001</v>
      </c>
      <c r="D28" s="310">
        <v>542.48500000000001</v>
      </c>
      <c r="E28" s="311">
        <v>3751.46</v>
      </c>
      <c r="F28" s="312">
        <v>1440.7670000000001</v>
      </c>
      <c r="G28" s="313">
        <v>5410.8689999999997</v>
      </c>
      <c r="H28" s="314">
        <v>3118.15</v>
      </c>
      <c r="I28" s="315">
        <v>20003.197</v>
      </c>
      <c r="J28" s="316">
        <v>13016.272999999999</v>
      </c>
      <c r="K28" s="62">
        <v>-3848.5449999999996</v>
      </c>
      <c r="L28" s="63">
        <v>-2575.665</v>
      </c>
    </row>
    <row r="29" spans="1:12" x14ac:dyDescent="0.2">
      <c r="A29" s="60" t="s">
        <v>65</v>
      </c>
      <c r="B29" s="61" t="s">
        <v>248</v>
      </c>
      <c r="C29" s="309">
        <v>192689.79500000001</v>
      </c>
      <c r="D29" s="310">
        <v>132598.728</v>
      </c>
      <c r="E29" s="311">
        <v>748384.16799999995</v>
      </c>
      <c r="F29" s="312">
        <v>588766.02300000004</v>
      </c>
      <c r="G29" s="313">
        <v>14481.387000000001</v>
      </c>
      <c r="H29" s="314">
        <v>15885.11</v>
      </c>
      <c r="I29" s="315">
        <v>32182.056</v>
      </c>
      <c r="J29" s="316">
        <v>49627.175000000003</v>
      </c>
      <c r="K29" s="62">
        <v>178208.40800000002</v>
      </c>
      <c r="L29" s="63">
        <v>116713.618</v>
      </c>
    </row>
    <row r="30" spans="1:12" ht="13.5" thickBot="1" x14ac:dyDescent="0.25">
      <c r="A30" s="64" t="s">
        <v>38</v>
      </c>
      <c r="B30" s="65" t="s">
        <v>39</v>
      </c>
      <c r="C30" s="317">
        <v>55718.483999999997</v>
      </c>
      <c r="D30" s="318">
        <v>48325.563999999998</v>
      </c>
      <c r="E30" s="319">
        <v>123941.586</v>
      </c>
      <c r="F30" s="320">
        <v>115665.64</v>
      </c>
      <c r="G30" s="321">
        <v>48770.845000000001</v>
      </c>
      <c r="H30" s="322">
        <v>37025.552000000003</v>
      </c>
      <c r="I30" s="323">
        <v>78761.380999999994</v>
      </c>
      <c r="J30" s="324">
        <v>56756.14</v>
      </c>
      <c r="K30" s="66">
        <v>6947.6389999999956</v>
      </c>
      <c r="L30" s="67">
        <v>11300.011999999995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8"/>
  <sheetViews>
    <sheetView showGridLines="0" zoomScale="90" zoomScaleNormal="90" zoomScalePageLayoutView="64" workbookViewId="0">
      <selection activeCell="R23" sqref="R23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53"/>
      <c r="C5" s="753"/>
      <c r="D5" s="753"/>
      <c r="E5" s="753"/>
      <c r="F5" s="754"/>
      <c r="G5" s="754"/>
      <c r="H5" s="754" t="s">
        <v>58</v>
      </c>
      <c r="I5" s="753"/>
      <c r="J5" s="753"/>
      <c r="K5" s="753"/>
      <c r="L5" s="753"/>
      <c r="M5" s="754"/>
    </row>
    <row r="6" spans="1:13" ht="16.5" thickBot="1" x14ac:dyDescent="0.3">
      <c r="A6" s="513" t="s">
        <v>41</v>
      </c>
      <c r="B6" s="755"/>
      <c r="C6" s="755"/>
      <c r="D6" s="755"/>
      <c r="E6" s="755"/>
      <c r="F6" s="756"/>
      <c r="G6" s="754"/>
      <c r="H6" s="757" t="s">
        <v>42</v>
      </c>
      <c r="I6" s="755"/>
      <c r="J6" s="755"/>
      <c r="K6" s="755"/>
      <c r="L6" s="755"/>
      <c r="M6" s="756"/>
    </row>
    <row r="7" spans="1:13" ht="16.5" thickBot="1" x14ac:dyDescent="0.3">
      <c r="A7" s="514" t="s">
        <v>277</v>
      </c>
      <c r="B7" s="758"/>
      <c r="C7" s="759"/>
      <c r="D7" s="760" t="s">
        <v>278</v>
      </c>
      <c r="E7" s="758"/>
      <c r="F7" s="761"/>
      <c r="G7" s="754"/>
      <c r="H7" s="762" t="s">
        <v>277</v>
      </c>
      <c r="I7" s="758"/>
      <c r="J7" s="759"/>
      <c r="K7" s="760" t="s">
        <v>278</v>
      </c>
      <c r="L7" s="758"/>
      <c r="M7" s="761"/>
    </row>
    <row r="8" spans="1:13" ht="32.25" thickBot="1" x14ac:dyDescent="0.3">
      <c r="A8" s="515" t="s">
        <v>43</v>
      </c>
      <c r="B8" s="763" t="s">
        <v>29</v>
      </c>
      <c r="C8" s="807" t="s">
        <v>66</v>
      </c>
      <c r="D8" s="764" t="s">
        <v>43</v>
      </c>
      <c r="E8" s="763" t="s">
        <v>29</v>
      </c>
      <c r="F8" s="812" t="s">
        <v>66</v>
      </c>
      <c r="G8" s="754"/>
      <c r="H8" s="764" t="s">
        <v>43</v>
      </c>
      <c r="I8" s="763" t="s">
        <v>29</v>
      </c>
      <c r="J8" s="807" t="s">
        <v>66</v>
      </c>
      <c r="K8" s="764" t="s">
        <v>43</v>
      </c>
      <c r="L8" s="763" t="s">
        <v>29</v>
      </c>
      <c r="M8" s="812" t="s">
        <v>66</v>
      </c>
    </row>
    <row r="9" spans="1:13" ht="16.5" thickBot="1" x14ac:dyDescent="0.3">
      <c r="A9" s="516" t="s">
        <v>22</v>
      </c>
      <c r="B9" s="765">
        <v>61039.190999999999</v>
      </c>
      <c r="C9" s="808">
        <v>258026.022</v>
      </c>
      <c r="D9" s="766" t="s">
        <v>22</v>
      </c>
      <c r="E9" s="765">
        <v>39493.044000000002</v>
      </c>
      <c r="F9" s="813">
        <v>161300.90599999999</v>
      </c>
      <c r="G9" s="767"/>
      <c r="H9" s="766" t="s">
        <v>22</v>
      </c>
      <c r="I9" s="765">
        <v>10314.223</v>
      </c>
      <c r="J9" s="808">
        <v>48028.792000000001</v>
      </c>
      <c r="K9" s="768" t="s">
        <v>22</v>
      </c>
      <c r="L9" s="765">
        <v>7235.7259999999997</v>
      </c>
      <c r="M9" s="813">
        <v>32214.833999999999</v>
      </c>
    </row>
    <row r="10" spans="1:13" ht="15.75" x14ac:dyDescent="0.25">
      <c r="A10" s="517" t="s">
        <v>44</v>
      </c>
      <c r="B10" s="769">
        <v>21393.651000000002</v>
      </c>
      <c r="C10" s="809">
        <v>88362.240000000005</v>
      </c>
      <c r="D10" s="770" t="s">
        <v>44</v>
      </c>
      <c r="E10" s="771">
        <v>15860.941999999999</v>
      </c>
      <c r="F10" s="814">
        <v>63799.184000000001</v>
      </c>
      <c r="G10" s="767"/>
      <c r="H10" s="772" t="s">
        <v>45</v>
      </c>
      <c r="I10" s="769">
        <v>5847.3950000000004</v>
      </c>
      <c r="J10" s="809">
        <v>26729.901000000002</v>
      </c>
      <c r="K10" s="770" t="s">
        <v>70</v>
      </c>
      <c r="L10" s="771">
        <v>3750.5059999999999</v>
      </c>
      <c r="M10" s="814">
        <v>17734.882000000001</v>
      </c>
    </row>
    <row r="11" spans="1:13" ht="15.75" x14ac:dyDescent="0.25">
      <c r="A11" s="518" t="s">
        <v>172</v>
      </c>
      <c r="B11" s="773">
        <v>12523.016</v>
      </c>
      <c r="C11" s="810">
        <v>55000</v>
      </c>
      <c r="D11" s="774" t="s">
        <v>172</v>
      </c>
      <c r="E11" s="775">
        <v>12918.746999999999</v>
      </c>
      <c r="F11" s="815">
        <v>53254</v>
      </c>
      <c r="G11" s="767"/>
      <c r="H11" s="776" t="s">
        <v>70</v>
      </c>
      <c r="I11" s="773">
        <v>3683.1089999999999</v>
      </c>
      <c r="J11" s="810">
        <v>17731.895</v>
      </c>
      <c r="K11" s="774" t="s">
        <v>45</v>
      </c>
      <c r="L11" s="775">
        <v>3226.7779999999998</v>
      </c>
      <c r="M11" s="815">
        <v>13872.69</v>
      </c>
    </row>
    <row r="12" spans="1:13" ht="15.75" x14ac:dyDescent="0.25">
      <c r="A12" s="518" t="s">
        <v>226</v>
      </c>
      <c r="B12" s="773">
        <v>7441.5</v>
      </c>
      <c r="C12" s="810">
        <v>33000</v>
      </c>
      <c r="D12" s="774" t="s">
        <v>226</v>
      </c>
      <c r="E12" s="775">
        <v>7684.9759999999997</v>
      </c>
      <c r="F12" s="815">
        <v>32999.724000000002</v>
      </c>
      <c r="G12" s="767"/>
      <c r="H12" s="776" t="s">
        <v>72</v>
      </c>
      <c r="I12" s="773">
        <v>571.29399999999998</v>
      </c>
      <c r="J12" s="810">
        <v>2931.16</v>
      </c>
      <c r="K12" s="774" t="s">
        <v>75</v>
      </c>
      <c r="L12" s="775">
        <v>134.279</v>
      </c>
      <c r="M12" s="815">
        <v>416</v>
      </c>
    </row>
    <row r="13" spans="1:13" ht="15.75" x14ac:dyDescent="0.25">
      <c r="A13" s="518" t="s">
        <v>167</v>
      </c>
      <c r="B13" s="773">
        <v>6237.4759999999997</v>
      </c>
      <c r="C13" s="810">
        <v>27499.671999999999</v>
      </c>
      <c r="D13" s="774" t="s">
        <v>68</v>
      </c>
      <c r="E13" s="775">
        <v>858.904</v>
      </c>
      <c r="F13" s="815">
        <v>3499.02</v>
      </c>
      <c r="G13" s="767"/>
      <c r="H13" s="776" t="s">
        <v>48</v>
      </c>
      <c r="I13" s="773">
        <v>63.037999999999997</v>
      </c>
      <c r="J13" s="810">
        <v>254.26</v>
      </c>
      <c r="K13" s="774" t="s">
        <v>279</v>
      </c>
      <c r="L13" s="775">
        <v>22.079000000000001</v>
      </c>
      <c r="M13" s="815">
        <v>107.74</v>
      </c>
    </row>
    <row r="14" spans="1:13" ht="15.75" x14ac:dyDescent="0.25">
      <c r="A14" s="518" t="s">
        <v>96</v>
      </c>
      <c r="B14" s="773">
        <v>6351.085</v>
      </c>
      <c r="C14" s="810">
        <v>23260.761999999999</v>
      </c>
      <c r="D14" s="774" t="s">
        <v>50</v>
      </c>
      <c r="E14" s="775">
        <v>1001.264</v>
      </c>
      <c r="F14" s="815">
        <v>3460.31</v>
      </c>
      <c r="G14" s="767"/>
      <c r="H14" s="776" t="s">
        <v>44</v>
      </c>
      <c r="I14" s="773">
        <v>66.534000000000006</v>
      </c>
      <c r="J14" s="810">
        <v>237.46100000000001</v>
      </c>
      <c r="K14" s="774" t="s">
        <v>50</v>
      </c>
      <c r="L14" s="775">
        <v>85.935000000000002</v>
      </c>
      <c r="M14" s="815">
        <v>38.082000000000001</v>
      </c>
    </row>
    <row r="15" spans="1:13" ht="15.75" x14ac:dyDescent="0.25">
      <c r="A15" s="518" t="s">
        <v>46</v>
      </c>
      <c r="B15" s="773">
        <v>1765.944</v>
      </c>
      <c r="C15" s="810">
        <v>7898.9690000000001</v>
      </c>
      <c r="D15" s="774" t="s">
        <v>112</v>
      </c>
      <c r="E15" s="775">
        <v>792.33100000000002</v>
      </c>
      <c r="F15" s="815">
        <v>2843.2</v>
      </c>
      <c r="G15" s="767"/>
      <c r="H15" s="776" t="s">
        <v>75</v>
      </c>
      <c r="I15" s="773">
        <v>30.097999999999999</v>
      </c>
      <c r="J15" s="810">
        <v>100</v>
      </c>
      <c r="K15" s="774" t="s">
        <v>72</v>
      </c>
      <c r="L15" s="775">
        <v>7.7290000000000001</v>
      </c>
      <c r="M15" s="815">
        <v>23.68</v>
      </c>
    </row>
    <row r="16" spans="1:13" ht="15.75" x14ac:dyDescent="0.25">
      <c r="A16" s="518" t="s">
        <v>112</v>
      </c>
      <c r="B16" s="773">
        <v>1391.1410000000001</v>
      </c>
      <c r="C16" s="810">
        <v>7034.27</v>
      </c>
      <c r="D16" s="774" t="s">
        <v>280</v>
      </c>
      <c r="E16" s="775">
        <v>196.13800000000001</v>
      </c>
      <c r="F16" s="815">
        <v>875.55399999999997</v>
      </c>
      <c r="G16" s="767"/>
      <c r="H16" s="776" t="s">
        <v>69</v>
      </c>
      <c r="I16" s="773">
        <v>10.891</v>
      </c>
      <c r="J16" s="810">
        <v>25.06</v>
      </c>
      <c r="K16" s="774" t="s">
        <v>47</v>
      </c>
      <c r="L16" s="775">
        <v>6.1630000000000003</v>
      </c>
      <c r="M16" s="815">
        <v>19.28</v>
      </c>
    </row>
    <row r="17" spans="1:14" ht="16.5" thickBot="1" x14ac:dyDescent="0.3">
      <c r="A17" s="518" t="s">
        <v>73</v>
      </c>
      <c r="B17" s="773">
        <v>1685.115</v>
      </c>
      <c r="C17" s="810">
        <v>6651.85</v>
      </c>
      <c r="D17" s="774" t="s">
        <v>96</v>
      </c>
      <c r="E17" s="775">
        <v>128.85900000000001</v>
      </c>
      <c r="F17" s="815">
        <v>342</v>
      </c>
      <c r="G17" s="767"/>
      <c r="H17" s="780" t="s">
        <v>50</v>
      </c>
      <c r="I17" s="777">
        <v>41.843000000000004</v>
      </c>
      <c r="J17" s="811">
        <v>19.053999999999998</v>
      </c>
      <c r="K17" s="778" t="s">
        <v>96</v>
      </c>
      <c r="L17" s="779">
        <v>1.913</v>
      </c>
      <c r="M17" s="816">
        <v>2</v>
      </c>
    </row>
    <row r="18" spans="1:14" ht="15.75" x14ac:dyDescent="0.25">
      <c r="A18" s="518" t="s">
        <v>68</v>
      </c>
      <c r="B18" s="773">
        <v>1042.7449999999999</v>
      </c>
      <c r="C18" s="810">
        <v>4544.4989999999998</v>
      </c>
      <c r="D18" s="774" t="s">
        <v>47</v>
      </c>
      <c r="E18" s="775">
        <v>49.531999999999996</v>
      </c>
      <c r="F18" s="815">
        <v>224.48</v>
      </c>
      <c r="G18" s="767"/>
      <c r="H18" s="781" t="s">
        <v>49</v>
      </c>
    </row>
    <row r="19" spans="1:14" ht="15.75" x14ac:dyDescent="0.25">
      <c r="A19" s="518" t="s">
        <v>71</v>
      </c>
      <c r="B19" s="773">
        <v>477.79399999999998</v>
      </c>
      <c r="C19" s="810">
        <v>2127.1999999999998</v>
      </c>
      <c r="D19" s="774"/>
      <c r="E19" s="775"/>
      <c r="F19" s="815"/>
      <c r="G19" s="767"/>
    </row>
    <row r="20" spans="1:14" ht="16.5" thickBot="1" x14ac:dyDescent="0.3">
      <c r="A20" s="519" t="s">
        <v>280</v>
      </c>
      <c r="B20" s="777">
        <v>336.39400000000001</v>
      </c>
      <c r="C20" s="811">
        <v>1572.193</v>
      </c>
      <c r="D20" s="778"/>
      <c r="E20" s="779"/>
      <c r="F20" s="816"/>
      <c r="G20" s="767"/>
    </row>
    <row r="21" spans="1:14" s="75" customFormat="1" ht="15.75" x14ac:dyDescent="0.25">
      <c r="A21" s="520" t="s">
        <v>49</v>
      </c>
      <c r="B21" s="521"/>
      <c r="C21" s="521"/>
      <c r="D21" s="522"/>
      <c r="E21" s="523"/>
      <c r="F21" s="523"/>
      <c r="G21" s="754"/>
      <c r="I21" s="521"/>
      <c r="J21" s="521"/>
      <c r="K21" s="471"/>
      <c r="L21" s="782"/>
      <c r="M21" s="782"/>
    </row>
    <row r="22" spans="1:14" ht="15.75" x14ac:dyDescent="0.25">
      <c r="A22" s="522"/>
      <c r="B22" s="521"/>
      <c r="C22" s="521"/>
      <c r="D22" s="522"/>
      <c r="E22" s="523"/>
      <c r="F22" s="523"/>
      <c r="G22" s="754"/>
      <c r="H22" s="522"/>
      <c r="I22" s="521"/>
      <c r="J22" s="521"/>
      <c r="K22" s="471"/>
      <c r="L22" s="471"/>
      <c r="M22" s="471"/>
    </row>
    <row r="23" spans="1:14" ht="15.75" x14ac:dyDescent="0.25">
      <c r="A23" s="75"/>
      <c r="B23" s="754"/>
      <c r="C23" s="754"/>
      <c r="D23" s="754"/>
      <c r="E23" s="754"/>
      <c r="F23" s="754"/>
      <c r="G23" s="754"/>
      <c r="H23" s="754"/>
      <c r="I23" s="754"/>
      <c r="J23" s="754"/>
      <c r="K23" s="754"/>
      <c r="L23" s="754"/>
      <c r="M23" s="754"/>
    </row>
    <row r="24" spans="1:14" ht="15.75" x14ac:dyDescent="0.25">
      <c r="A24" s="74" t="s">
        <v>59</v>
      </c>
      <c r="B24" s="753"/>
      <c r="C24" s="753"/>
      <c r="D24" s="753"/>
      <c r="E24" s="753"/>
      <c r="F24" s="754"/>
      <c r="G24" s="754"/>
      <c r="H24" s="753" t="s">
        <v>60</v>
      </c>
      <c r="I24" s="753"/>
      <c r="J24" s="753"/>
      <c r="K24" s="753"/>
      <c r="L24" s="753"/>
      <c r="M24" s="754"/>
    </row>
    <row r="25" spans="1:14" ht="16.5" thickBot="1" x14ac:dyDescent="0.3">
      <c r="A25" s="75" t="s">
        <v>58</v>
      </c>
      <c r="B25" s="753"/>
      <c r="C25" s="753"/>
      <c r="D25" s="753"/>
      <c r="E25" s="753"/>
      <c r="F25" s="754"/>
      <c r="G25" s="754"/>
      <c r="H25" s="754" t="s">
        <v>58</v>
      </c>
      <c r="I25" s="753"/>
      <c r="J25" s="753"/>
      <c r="K25" s="753"/>
      <c r="L25" s="753"/>
      <c r="M25" s="754"/>
      <c r="N25" s="78"/>
    </row>
    <row r="26" spans="1:14" ht="16.5" thickBot="1" x14ac:dyDescent="0.3">
      <c r="A26" s="513" t="s">
        <v>41</v>
      </c>
      <c r="B26" s="755"/>
      <c r="C26" s="755"/>
      <c r="D26" s="755"/>
      <c r="E26" s="755"/>
      <c r="F26" s="756"/>
      <c r="G26" s="754"/>
      <c r="H26" s="757" t="s">
        <v>42</v>
      </c>
      <c r="I26" s="755"/>
      <c r="J26" s="755"/>
      <c r="K26" s="755"/>
      <c r="L26" s="755"/>
      <c r="M26" s="756"/>
    </row>
    <row r="27" spans="1:14" ht="16.5" thickBot="1" x14ac:dyDescent="0.3">
      <c r="A27" s="514" t="s">
        <v>277</v>
      </c>
      <c r="B27" s="758"/>
      <c r="C27" s="759"/>
      <c r="D27" s="760" t="s">
        <v>278</v>
      </c>
      <c r="E27" s="758"/>
      <c r="F27" s="761"/>
      <c r="G27" s="754"/>
      <c r="H27" s="762" t="s">
        <v>277</v>
      </c>
      <c r="I27" s="758"/>
      <c r="J27" s="759"/>
      <c r="K27" s="760" t="s">
        <v>278</v>
      </c>
      <c r="L27" s="758"/>
      <c r="M27" s="761"/>
    </row>
    <row r="28" spans="1:14" ht="32.25" thickBot="1" x14ac:dyDescent="0.3">
      <c r="A28" s="515" t="s">
        <v>43</v>
      </c>
      <c r="B28" s="763" t="s">
        <v>29</v>
      </c>
      <c r="C28" s="807" t="s">
        <v>66</v>
      </c>
      <c r="D28" s="764" t="s">
        <v>43</v>
      </c>
      <c r="E28" s="763" t="s">
        <v>29</v>
      </c>
      <c r="F28" s="812" t="s">
        <v>66</v>
      </c>
      <c r="G28" s="754"/>
      <c r="H28" s="764" t="s">
        <v>43</v>
      </c>
      <c r="I28" s="763" t="s">
        <v>29</v>
      </c>
      <c r="J28" s="807" t="s">
        <v>66</v>
      </c>
      <c r="K28" s="764" t="s">
        <v>43</v>
      </c>
      <c r="L28" s="763" t="s">
        <v>29</v>
      </c>
      <c r="M28" s="812" t="s">
        <v>66</v>
      </c>
    </row>
    <row r="29" spans="1:14" ht="16.5" thickBot="1" x14ac:dyDescent="0.3">
      <c r="A29" s="516" t="s">
        <v>22</v>
      </c>
      <c r="B29" s="765">
        <v>5966.69</v>
      </c>
      <c r="C29" s="808">
        <v>22702.243999999999</v>
      </c>
      <c r="D29" s="768" t="s">
        <v>22</v>
      </c>
      <c r="E29" s="765">
        <v>2025.28</v>
      </c>
      <c r="F29" s="813">
        <v>8768.5020000000004</v>
      </c>
      <c r="G29" s="754"/>
      <c r="H29" s="783" t="s">
        <v>22</v>
      </c>
      <c r="I29" s="765">
        <v>2034.472</v>
      </c>
      <c r="J29" s="808">
        <v>8160.3710000000001</v>
      </c>
      <c r="K29" s="766" t="s">
        <v>22</v>
      </c>
      <c r="L29" s="765">
        <v>1817.77</v>
      </c>
      <c r="M29" s="813">
        <v>8905.7430000000004</v>
      </c>
    </row>
    <row r="30" spans="1:14" ht="15.75" x14ac:dyDescent="0.25">
      <c r="A30" s="517" t="s">
        <v>44</v>
      </c>
      <c r="B30" s="769">
        <v>3226.9059999999999</v>
      </c>
      <c r="C30" s="817">
        <v>12331.123</v>
      </c>
      <c r="D30" s="771" t="s">
        <v>128</v>
      </c>
      <c r="E30" s="784">
        <v>864.73800000000006</v>
      </c>
      <c r="F30" s="814">
        <v>4632.9170000000004</v>
      </c>
      <c r="G30" s="754"/>
      <c r="H30" s="772" t="s">
        <v>71</v>
      </c>
      <c r="I30" s="769">
        <v>898.726</v>
      </c>
      <c r="J30" s="809">
        <v>2933.74</v>
      </c>
      <c r="K30" s="770" t="s">
        <v>70</v>
      </c>
      <c r="L30" s="771">
        <v>746.52099999999996</v>
      </c>
      <c r="M30" s="814">
        <v>3951.8240000000001</v>
      </c>
    </row>
    <row r="31" spans="1:14" ht="15.75" x14ac:dyDescent="0.25">
      <c r="A31" s="518" t="s">
        <v>96</v>
      </c>
      <c r="B31" s="773">
        <v>1071.2729999999999</v>
      </c>
      <c r="C31" s="818">
        <v>4849.1490000000003</v>
      </c>
      <c r="D31" s="775" t="s">
        <v>44</v>
      </c>
      <c r="E31" s="785">
        <v>938.61800000000005</v>
      </c>
      <c r="F31" s="815">
        <v>3188.68</v>
      </c>
      <c r="G31" s="754"/>
      <c r="H31" s="776" t="s">
        <v>70</v>
      </c>
      <c r="I31" s="773">
        <v>486.29199999999997</v>
      </c>
      <c r="J31" s="810">
        <v>2417.2959999999998</v>
      </c>
      <c r="K31" s="774" t="s">
        <v>45</v>
      </c>
      <c r="L31" s="775">
        <v>523.50800000000004</v>
      </c>
      <c r="M31" s="815">
        <v>2679.6419999999998</v>
      </c>
    </row>
    <row r="32" spans="1:14" ht="15.75" x14ac:dyDescent="0.25">
      <c r="A32" s="518" t="s">
        <v>73</v>
      </c>
      <c r="B32" s="773">
        <v>1258.5309999999999</v>
      </c>
      <c r="C32" s="818">
        <v>4753.9390000000003</v>
      </c>
      <c r="D32" s="775" t="s">
        <v>96</v>
      </c>
      <c r="E32" s="785">
        <v>148.60499999999999</v>
      </c>
      <c r="F32" s="815">
        <v>599.21500000000003</v>
      </c>
      <c r="G32" s="754"/>
      <c r="H32" s="776" t="s">
        <v>45</v>
      </c>
      <c r="I32" s="773">
        <v>273.34300000000002</v>
      </c>
      <c r="J32" s="810">
        <v>1443.62</v>
      </c>
      <c r="K32" s="774" t="s">
        <v>75</v>
      </c>
      <c r="L32" s="775">
        <v>231.184</v>
      </c>
      <c r="M32" s="815">
        <v>1123.2</v>
      </c>
    </row>
    <row r="33" spans="1:13" ht="15.75" x14ac:dyDescent="0.25">
      <c r="A33" s="518" t="s">
        <v>128</v>
      </c>
      <c r="B33" s="773">
        <v>237.041</v>
      </c>
      <c r="C33" s="818">
        <v>450.21</v>
      </c>
      <c r="D33" s="775" t="s">
        <v>280</v>
      </c>
      <c r="E33" s="785">
        <v>67.626999999999995</v>
      </c>
      <c r="F33" s="815">
        <v>338.13299999999998</v>
      </c>
      <c r="G33" s="754"/>
      <c r="H33" s="776" t="s">
        <v>47</v>
      </c>
      <c r="I33" s="773">
        <v>262.84199999999998</v>
      </c>
      <c r="J33" s="810">
        <v>897.50599999999997</v>
      </c>
      <c r="K33" s="774" t="s">
        <v>44</v>
      </c>
      <c r="L33" s="775">
        <v>131.12100000000001</v>
      </c>
      <c r="M33" s="815">
        <v>504.31700000000001</v>
      </c>
    </row>
    <row r="34" spans="1:13" ht="15.75" x14ac:dyDescent="0.25">
      <c r="A34" s="518" t="s">
        <v>68</v>
      </c>
      <c r="B34" s="773">
        <v>75.75</v>
      </c>
      <c r="C34" s="818">
        <v>145.07400000000001</v>
      </c>
      <c r="D34" s="775"/>
      <c r="E34" s="785"/>
      <c r="F34" s="815"/>
      <c r="G34" s="754"/>
      <c r="H34" s="776" t="s">
        <v>44</v>
      </c>
      <c r="I34" s="773">
        <v>64.88</v>
      </c>
      <c r="J34" s="810">
        <v>234.39599999999999</v>
      </c>
      <c r="K34" s="774" t="s">
        <v>77</v>
      </c>
      <c r="L34" s="775">
        <v>150.226</v>
      </c>
      <c r="M34" s="815">
        <v>479.45</v>
      </c>
    </row>
    <row r="35" spans="1:13" ht="16.5" thickBot="1" x14ac:dyDescent="0.3">
      <c r="A35" s="518" t="s">
        <v>71</v>
      </c>
      <c r="B35" s="773">
        <v>69.045000000000002</v>
      </c>
      <c r="C35" s="818">
        <v>120</v>
      </c>
      <c r="D35" s="775"/>
      <c r="E35" s="785"/>
      <c r="F35" s="815"/>
      <c r="G35" s="754"/>
      <c r="H35" s="780" t="s">
        <v>75</v>
      </c>
      <c r="I35" s="777">
        <v>48.27</v>
      </c>
      <c r="J35" s="811">
        <v>233.76</v>
      </c>
      <c r="K35" s="778" t="s">
        <v>47</v>
      </c>
      <c r="L35" s="779">
        <v>29.122</v>
      </c>
      <c r="M35" s="816">
        <v>159.78</v>
      </c>
    </row>
    <row r="36" spans="1:13" ht="15.75" x14ac:dyDescent="0.25">
      <c r="A36" s="518" t="s">
        <v>281</v>
      </c>
      <c r="B36" s="773">
        <v>12.29</v>
      </c>
      <c r="C36" s="818">
        <v>24</v>
      </c>
      <c r="D36" s="775"/>
      <c r="E36" s="785"/>
      <c r="F36" s="815"/>
      <c r="G36" s="754"/>
      <c r="H36" s="781" t="s">
        <v>49</v>
      </c>
    </row>
    <row r="37" spans="1:13" s="16" customFormat="1" ht="16.5" thickBot="1" x14ac:dyDescent="0.3">
      <c r="A37" s="519" t="s">
        <v>76</v>
      </c>
      <c r="B37" s="777">
        <v>12.185</v>
      </c>
      <c r="C37" s="821">
        <v>23</v>
      </c>
      <c r="D37" s="779"/>
      <c r="E37" s="790"/>
      <c r="F37" s="816"/>
      <c r="G37" s="754"/>
    </row>
    <row r="38" spans="1:13" s="16" customFormat="1" ht="15.75" x14ac:dyDescent="0.25">
      <c r="A38" s="520" t="s">
        <v>49</v>
      </c>
      <c r="B38" s="471"/>
      <c r="C38" s="471"/>
      <c r="D38" s="471"/>
      <c r="E38" s="471"/>
      <c r="F38" s="471"/>
      <c r="G38" s="754"/>
      <c r="I38" s="791"/>
      <c r="J38" s="791"/>
      <c r="K38" s="791"/>
      <c r="L38" s="791"/>
      <c r="M38" s="791"/>
    </row>
    <row r="39" spans="1:13" s="16" customFormat="1" ht="15.75" x14ac:dyDescent="0.25">
      <c r="A39" s="525"/>
      <c r="B39" s="791"/>
      <c r="C39" s="791"/>
      <c r="D39" s="791"/>
      <c r="E39" s="791"/>
      <c r="F39" s="791"/>
      <c r="G39" s="754"/>
      <c r="H39" s="791"/>
      <c r="I39" s="791"/>
      <c r="J39" s="791"/>
      <c r="K39" s="791"/>
      <c r="L39" s="791"/>
      <c r="M39" s="791"/>
    </row>
    <row r="40" spans="1:13" ht="15.75" x14ac:dyDescent="0.25">
      <c r="A40" s="75"/>
      <c r="B40" s="754"/>
      <c r="C40" s="754"/>
      <c r="D40" s="754"/>
      <c r="E40" s="754"/>
      <c r="F40" s="754"/>
      <c r="G40" s="754"/>
      <c r="H40" s="754"/>
      <c r="I40" s="754"/>
      <c r="J40" s="754"/>
      <c r="K40" s="754"/>
      <c r="L40" s="754"/>
      <c r="M40" s="754"/>
    </row>
    <row r="41" spans="1:13" ht="15.75" x14ac:dyDescent="0.25">
      <c r="A41" s="74" t="s">
        <v>53</v>
      </c>
      <c r="B41" s="753"/>
      <c r="C41" s="753"/>
      <c r="D41" s="753"/>
      <c r="E41" s="753"/>
      <c r="F41" s="754"/>
      <c r="G41" s="754"/>
      <c r="H41" s="753" t="s">
        <v>54</v>
      </c>
      <c r="I41" s="753"/>
      <c r="J41" s="753"/>
      <c r="K41" s="753"/>
      <c r="L41" s="753"/>
      <c r="M41" s="754"/>
    </row>
    <row r="42" spans="1:13" ht="16.5" thickBot="1" x14ac:dyDescent="0.3">
      <c r="A42" s="75" t="s">
        <v>58</v>
      </c>
      <c r="B42" s="753"/>
      <c r="C42" s="753"/>
      <c r="D42" s="753"/>
      <c r="E42" s="753"/>
      <c r="F42" s="754"/>
      <c r="G42" s="754"/>
      <c r="H42" s="754" t="s">
        <v>58</v>
      </c>
      <c r="I42" s="753"/>
      <c r="J42" s="753"/>
      <c r="K42" s="753"/>
      <c r="L42" s="753"/>
      <c r="M42" s="754"/>
    </row>
    <row r="43" spans="1:13" ht="16.5" thickBot="1" x14ac:dyDescent="0.3">
      <c r="A43" s="513" t="s">
        <v>41</v>
      </c>
      <c r="B43" s="755"/>
      <c r="C43" s="755"/>
      <c r="D43" s="755"/>
      <c r="E43" s="755"/>
      <c r="F43" s="756"/>
      <c r="G43" s="754"/>
      <c r="H43" s="757" t="s">
        <v>42</v>
      </c>
      <c r="I43" s="755"/>
      <c r="J43" s="755"/>
      <c r="K43" s="755"/>
      <c r="L43" s="755"/>
      <c r="M43" s="756"/>
    </row>
    <row r="44" spans="1:13" ht="16.5" thickBot="1" x14ac:dyDescent="0.3">
      <c r="A44" s="514" t="s">
        <v>277</v>
      </c>
      <c r="B44" s="758"/>
      <c r="C44" s="759"/>
      <c r="D44" s="760" t="s">
        <v>278</v>
      </c>
      <c r="E44" s="758"/>
      <c r="F44" s="761"/>
      <c r="G44" s="754"/>
      <c r="H44" s="762" t="s">
        <v>277</v>
      </c>
      <c r="I44" s="758"/>
      <c r="J44" s="759"/>
      <c r="K44" s="760" t="s">
        <v>278</v>
      </c>
      <c r="L44" s="758"/>
      <c r="M44" s="761"/>
    </row>
    <row r="45" spans="1:13" ht="32.25" thickBot="1" x14ac:dyDescent="0.3">
      <c r="A45" s="526" t="s">
        <v>43</v>
      </c>
      <c r="B45" s="763" t="s">
        <v>29</v>
      </c>
      <c r="C45" s="819" t="s">
        <v>66</v>
      </c>
      <c r="D45" s="792" t="s">
        <v>43</v>
      </c>
      <c r="E45" s="793" t="s">
        <v>29</v>
      </c>
      <c r="F45" s="812" t="s">
        <v>66</v>
      </c>
      <c r="G45" s="767"/>
      <c r="H45" s="764" t="s">
        <v>43</v>
      </c>
      <c r="I45" s="763" t="s">
        <v>29</v>
      </c>
      <c r="J45" s="812" t="s">
        <v>66</v>
      </c>
      <c r="K45" s="764" t="s">
        <v>43</v>
      </c>
      <c r="L45" s="763" t="s">
        <v>29</v>
      </c>
      <c r="M45" s="812" t="s">
        <v>66</v>
      </c>
    </row>
    <row r="46" spans="1:13" ht="16.5" thickBot="1" x14ac:dyDescent="0.3">
      <c r="A46" s="516" t="s">
        <v>22</v>
      </c>
      <c r="B46" s="765">
        <v>95762.456999999995</v>
      </c>
      <c r="C46" s="813">
        <v>440920.88699999999</v>
      </c>
      <c r="D46" s="794" t="s">
        <v>22</v>
      </c>
      <c r="E46" s="795">
        <v>82080.395999999993</v>
      </c>
      <c r="F46" s="813">
        <v>360255.81</v>
      </c>
      <c r="G46" s="767"/>
      <c r="H46" s="766" t="s">
        <v>22</v>
      </c>
      <c r="I46" s="765">
        <v>72695.156000000003</v>
      </c>
      <c r="J46" s="813">
        <v>41779.911999999997</v>
      </c>
      <c r="K46" s="766" t="s">
        <v>22</v>
      </c>
      <c r="L46" s="765">
        <v>51164.053999999996</v>
      </c>
      <c r="M46" s="813">
        <v>14291.308000000001</v>
      </c>
    </row>
    <row r="47" spans="1:13" ht="15.75" x14ac:dyDescent="0.25">
      <c r="A47" s="517" t="s">
        <v>44</v>
      </c>
      <c r="B47" s="769">
        <v>42002.578999999998</v>
      </c>
      <c r="C47" s="817">
        <v>189805.68900000001</v>
      </c>
      <c r="D47" s="771" t="s">
        <v>44</v>
      </c>
      <c r="E47" s="784">
        <v>32464.828000000001</v>
      </c>
      <c r="F47" s="814">
        <v>143850.481</v>
      </c>
      <c r="G47" s="767"/>
      <c r="H47" s="772" t="s">
        <v>76</v>
      </c>
      <c r="I47" s="769">
        <v>13691.162</v>
      </c>
      <c r="J47" s="817">
        <v>23443.771000000001</v>
      </c>
      <c r="K47" s="770" t="s">
        <v>50</v>
      </c>
      <c r="L47" s="771">
        <v>28396.830999999998</v>
      </c>
      <c r="M47" s="814">
        <v>7191.91</v>
      </c>
    </row>
    <row r="48" spans="1:13" ht="15.75" x14ac:dyDescent="0.25">
      <c r="A48" s="518" t="s">
        <v>96</v>
      </c>
      <c r="B48" s="773">
        <v>14129.874</v>
      </c>
      <c r="C48" s="818">
        <v>66949.434999999998</v>
      </c>
      <c r="D48" s="775" t="s">
        <v>96</v>
      </c>
      <c r="E48" s="785">
        <v>10636.47</v>
      </c>
      <c r="F48" s="815">
        <v>47449.004999999997</v>
      </c>
      <c r="G48" s="767"/>
      <c r="H48" s="776" t="s">
        <v>50</v>
      </c>
      <c r="I48" s="773">
        <v>31937.064999999999</v>
      </c>
      <c r="J48" s="818">
        <v>7051.0540000000001</v>
      </c>
      <c r="K48" s="774" t="s">
        <v>45</v>
      </c>
      <c r="L48" s="775">
        <v>1417.7629999999999</v>
      </c>
      <c r="M48" s="815">
        <v>1261.4349999999999</v>
      </c>
    </row>
    <row r="49" spans="1:13" ht="15.75" x14ac:dyDescent="0.25">
      <c r="A49" s="518" t="s">
        <v>73</v>
      </c>
      <c r="B49" s="773">
        <v>11836.974</v>
      </c>
      <c r="C49" s="818">
        <v>59523.758999999998</v>
      </c>
      <c r="D49" s="775" t="s">
        <v>112</v>
      </c>
      <c r="E49" s="785">
        <v>7684.9579999999996</v>
      </c>
      <c r="F49" s="815">
        <v>33368.705000000002</v>
      </c>
      <c r="G49" s="767"/>
      <c r="H49" s="776" t="s">
        <v>72</v>
      </c>
      <c r="I49" s="773">
        <v>8654.3819999999996</v>
      </c>
      <c r="J49" s="818">
        <v>2967.4760000000001</v>
      </c>
      <c r="K49" s="774" t="s">
        <v>76</v>
      </c>
      <c r="L49" s="775">
        <v>5648.9610000000002</v>
      </c>
      <c r="M49" s="815">
        <v>1070.749</v>
      </c>
    </row>
    <row r="50" spans="1:13" ht="15.75" x14ac:dyDescent="0.25">
      <c r="A50" s="518" t="s">
        <v>112</v>
      </c>
      <c r="B50" s="773">
        <v>7954.2070000000003</v>
      </c>
      <c r="C50" s="818">
        <v>39222.925999999999</v>
      </c>
      <c r="D50" s="775" t="s">
        <v>73</v>
      </c>
      <c r="E50" s="785">
        <v>7303.5690000000004</v>
      </c>
      <c r="F50" s="815">
        <v>33354.370999999999</v>
      </c>
      <c r="G50" s="767"/>
      <c r="H50" s="776" t="s">
        <v>44</v>
      </c>
      <c r="I50" s="773">
        <v>2481.596</v>
      </c>
      <c r="J50" s="818">
        <v>2730.4209999999998</v>
      </c>
      <c r="K50" s="774" t="s">
        <v>72</v>
      </c>
      <c r="L50" s="775">
        <v>3441.8980000000001</v>
      </c>
      <c r="M50" s="815">
        <v>977.78899999999999</v>
      </c>
    </row>
    <row r="51" spans="1:13" ht="15.75" x14ac:dyDescent="0.25">
      <c r="A51" s="518" t="s">
        <v>282</v>
      </c>
      <c r="B51" s="773">
        <v>4577.3320000000003</v>
      </c>
      <c r="C51" s="818">
        <v>22950.672999999999</v>
      </c>
      <c r="D51" s="775" t="s">
        <v>282</v>
      </c>
      <c r="E51" s="785">
        <v>4468.0540000000001</v>
      </c>
      <c r="F51" s="815">
        <v>23195.861000000001</v>
      </c>
      <c r="G51" s="767"/>
      <c r="H51" s="776" t="s">
        <v>75</v>
      </c>
      <c r="I51" s="773">
        <v>6383.9409999999998</v>
      </c>
      <c r="J51" s="818">
        <v>1806.808</v>
      </c>
      <c r="K51" s="774" t="s">
        <v>44</v>
      </c>
      <c r="L51" s="775">
        <v>3055.0569999999998</v>
      </c>
      <c r="M51" s="815">
        <v>815.05200000000002</v>
      </c>
    </row>
    <row r="52" spans="1:13" ht="15.75" x14ac:dyDescent="0.25">
      <c r="A52" s="518" t="s">
        <v>71</v>
      </c>
      <c r="B52" s="773">
        <v>4468.3580000000002</v>
      </c>
      <c r="C52" s="818">
        <v>21291.473999999998</v>
      </c>
      <c r="D52" s="775" t="s">
        <v>71</v>
      </c>
      <c r="E52" s="785">
        <v>3542.7179999999998</v>
      </c>
      <c r="F52" s="815">
        <v>15299.710999999999</v>
      </c>
      <c r="G52" s="767"/>
      <c r="H52" s="776" t="s">
        <v>45</v>
      </c>
      <c r="I52" s="773">
        <v>3472.424</v>
      </c>
      <c r="J52" s="818">
        <v>1234.674</v>
      </c>
      <c r="K52" s="774" t="s">
        <v>74</v>
      </c>
      <c r="L52" s="775">
        <v>1915.894</v>
      </c>
      <c r="M52" s="815">
        <v>786.56</v>
      </c>
    </row>
    <row r="53" spans="1:13" ht="15.75" x14ac:dyDescent="0.25">
      <c r="A53" s="518" t="s">
        <v>47</v>
      </c>
      <c r="B53" s="773">
        <v>1913.463</v>
      </c>
      <c r="C53" s="818">
        <v>9673.8580000000002</v>
      </c>
      <c r="D53" s="775" t="s">
        <v>50</v>
      </c>
      <c r="E53" s="785">
        <v>4289.652</v>
      </c>
      <c r="F53" s="815">
        <v>14011.642</v>
      </c>
      <c r="G53" s="767"/>
      <c r="H53" s="776" t="s">
        <v>74</v>
      </c>
      <c r="I53" s="773">
        <v>2920.1529999999998</v>
      </c>
      <c r="J53" s="818">
        <v>759.83600000000001</v>
      </c>
      <c r="K53" s="774" t="s">
        <v>48</v>
      </c>
      <c r="L53" s="775">
        <v>3018.491</v>
      </c>
      <c r="M53" s="815">
        <v>681.90599999999995</v>
      </c>
    </row>
    <row r="54" spans="1:13" ht="15.75" x14ac:dyDescent="0.25">
      <c r="A54" s="518" t="s">
        <v>68</v>
      </c>
      <c r="B54" s="773">
        <v>1602.211</v>
      </c>
      <c r="C54" s="818">
        <v>8112.3729999999996</v>
      </c>
      <c r="D54" s="775" t="s">
        <v>70</v>
      </c>
      <c r="E54" s="785">
        <v>2669.9870000000001</v>
      </c>
      <c r="F54" s="815">
        <v>11975.481</v>
      </c>
      <c r="G54" s="767"/>
      <c r="H54" s="776" t="s">
        <v>46</v>
      </c>
      <c r="I54" s="773">
        <v>491.53</v>
      </c>
      <c r="J54" s="818">
        <v>594.476</v>
      </c>
      <c r="K54" s="774" t="s">
        <v>75</v>
      </c>
      <c r="L54" s="775">
        <v>2426.9450000000002</v>
      </c>
      <c r="M54" s="815">
        <v>617.20399999999995</v>
      </c>
    </row>
    <row r="55" spans="1:13" ht="15.75" x14ac:dyDescent="0.25">
      <c r="A55" s="518" t="s">
        <v>70</v>
      </c>
      <c r="B55" s="773">
        <v>1686.7829999999999</v>
      </c>
      <c r="C55" s="818">
        <v>7637.1790000000001</v>
      </c>
      <c r="D55" s="775" t="s">
        <v>72</v>
      </c>
      <c r="E55" s="785">
        <v>1902.39</v>
      </c>
      <c r="F55" s="815">
        <v>9139.7199999999993</v>
      </c>
      <c r="G55" s="767"/>
      <c r="H55" s="776" t="s">
        <v>140</v>
      </c>
      <c r="I55" s="773">
        <v>314.22699999999998</v>
      </c>
      <c r="J55" s="818">
        <v>376.2</v>
      </c>
      <c r="K55" s="774" t="s">
        <v>140</v>
      </c>
      <c r="L55" s="775">
        <v>361.40199999999999</v>
      </c>
      <c r="M55" s="815">
        <v>525.43700000000001</v>
      </c>
    </row>
    <row r="56" spans="1:13" ht="15.75" x14ac:dyDescent="0.25">
      <c r="A56" s="518" t="s">
        <v>64</v>
      </c>
      <c r="B56" s="773">
        <v>1483.97</v>
      </c>
      <c r="C56" s="818">
        <v>7401.32</v>
      </c>
      <c r="D56" s="775" t="s">
        <v>45</v>
      </c>
      <c r="E56" s="785">
        <v>2154.634</v>
      </c>
      <c r="F56" s="815">
        <v>8849.0380000000005</v>
      </c>
      <c r="G56" s="767"/>
      <c r="H56" s="776" t="s">
        <v>70</v>
      </c>
      <c r="I56" s="773">
        <v>869.18200000000002</v>
      </c>
      <c r="J56" s="818">
        <v>344.45299999999997</v>
      </c>
      <c r="K56" s="774" t="s">
        <v>283</v>
      </c>
      <c r="L56" s="775">
        <v>457.06700000000001</v>
      </c>
      <c r="M56" s="815">
        <v>106.503</v>
      </c>
    </row>
    <row r="57" spans="1:13" ht="15.75" x14ac:dyDescent="0.25">
      <c r="A57" s="524" t="s">
        <v>77</v>
      </c>
      <c r="B57" s="786">
        <v>434.72800000000001</v>
      </c>
      <c r="C57" s="820">
        <v>2220.9</v>
      </c>
      <c r="D57" s="787" t="s">
        <v>64</v>
      </c>
      <c r="E57" s="788">
        <v>1256.1379999999999</v>
      </c>
      <c r="F57" s="822">
        <v>6150</v>
      </c>
      <c r="G57" s="767"/>
      <c r="H57" s="776" t="s">
        <v>48</v>
      </c>
      <c r="I57" s="773">
        <v>486.76100000000002</v>
      </c>
      <c r="J57" s="818">
        <v>170.05600000000001</v>
      </c>
      <c r="K57" s="774" t="s">
        <v>46</v>
      </c>
      <c r="L57" s="775">
        <v>421.36200000000002</v>
      </c>
      <c r="M57" s="815">
        <v>79.805000000000007</v>
      </c>
    </row>
    <row r="58" spans="1:13" ht="16.5" thickBot="1" x14ac:dyDescent="0.3">
      <c r="A58" s="519" t="s">
        <v>127</v>
      </c>
      <c r="B58" s="777">
        <v>500.38200000000001</v>
      </c>
      <c r="C58" s="821">
        <v>2035.5340000000001</v>
      </c>
      <c r="D58" s="779" t="s">
        <v>77</v>
      </c>
      <c r="E58" s="790">
        <v>1105.318</v>
      </c>
      <c r="F58" s="816">
        <v>5229.8379999999997</v>
      </c>
      <c r="G58" s="791"/>
      <c r="H58" s="796" t="s">
        <v>160</v>
      </c>
      <c r="I58" s="797">
        <v>126.958</v>
      </c>
      <c r="J58" s="823">
        <v>145.27199999999999</v>
      </c>
      <c r="K58" s="798" t="s">
        <v>70</v>
      </c>
      <c r="L58" s="799">
        <v>75.052000000000007</v>
      </c>
      <c r="M58" s="824">
        <v>47.454999999999998</v>
      </c>
    </row>
    <row r="59" spans="1:13" ht="15.75" x14ac:dyDescent="0.25">
      <c r="A59" s="520" t="s">
        <v>49</v>
      </c>
      <c r="B59" s="791"/>
      <c r="C59" s="791"/>
      <c r="D59" s="791"/>
      <c r="E59" s="791"/>
      <c r="F59" s="791"/>
      <c r="G59" s="754"/>
      <c r="H59" s="781" t="s">
        <v>49</v>
      </c>
      <c r="I59" s="791"/>
      <c r="J59" s="791"/>
      <c r="K59" s="791"/>
      <c r="L59" s="791"/>
      <c r="M59" s="791"/>
    </row>
    <row r="60" spans="1:13" ht="15.75" x14ac:dyDescent="0.25">
      <c r="A60" s="522"/>
      <c r="B60" s="521"/>
      <c r="C60" s="521"/>
      <c r="D60" s="522"/>
      <c r="E60" s="523"/>
      <c r="F60" s="523"/>
      <c r="G60" s="754"/>
      <c r="H60" s="754"/>
      <c r="I60" s="800"/>
      <c r="J60" s="800"/>
      <c r="K60" s="522"/>
      <c r="L60" s="523"/>
      <c r="M60" s="523"/>
    </row>
    <row r="61" spans="1:13" ht="15.75" x14ac:dyDescent="0.25">
      <c r="A61" s="75"/>
      <c r="B61" s="754"/>
      <c r="C61" s="754"/>
      <c r="D61" s="754"/>
      <c r="E61" s="754"/>
      <c r="F61" s="754"/>
      <c r="G61" s="754"/>
      <c r="H61" s="754"/>
      <c r="I61" s="754"/>
      <c r="J61" s="754"/>
      <c r="K61" s="754"/>
      <c r="L61" s="754"/>
      <c r="M61" s="754"/>
    </row>
    <row r="62" spans="1:13" ht="15.75" x14ac:dyDescent="0.25">
      <c r="A62" s="74" t="s">
        <v>55</v>
      </c>
      <c r="B62" s="753"/>
      <c r="C62" s="753"/>
      <c r="D62" s="753"/>
      <c r="E62" s="753"/>
      <c r="F62" s="754"/>
      <c r="G62" s="754"/>
      <c r="H62" s="753" t="s">
        <v>56</v>
      </c>
      <c r="I62" s="753"/>
      <c r="J62" s="753"/>
      <c r="K62" s="753"/>
      <c r="L62" s="753"/>
      <c r="M62" s="754"/>
    </row>
    <row r="63" spans="1:13" ht="16.5" thickBot="1" x14ac:dyDescent="0.3">
      <c r="A63" s="75" t="s">
        <v>58</v>
      </c>
      <c r="B63" s="753"/>
      <c r="C63" s="753"/>
      <c r="D63" s="753"/>
      <c r="E63" s="753"/>
      <c r="F63" s="754"/>
      <c r="G63" s="754"/>
      <c r="H63" s="754" t="s">
        <v>58</v>
      </c>
      <c r="I63" s="753"/>
      <c r="J63" s="753"/>
      <c r="K63" s="753"/>
      <c r="L63" s="753"/>
      <c r="M63" s="754"/>
    </row>
    <row r="64" spans="1:13" ht="16.5" thickBot="1" x14ac:dyDescent="0.3">
      <c r="A64" s="513" t="s">
        <v>41</v>
      </c>
      <c r="B64" s="755"/>
      <c r="C64" s="755"/>
      <c r="D64" s="755"/>
      <c r="E64" s="755"/>
      <c r="F64" s="756"/>
      <c r="G64" s="754"/>
      <c r="H64" s="757" t="s">
        <v>42</v>
      </c>
      <c r="I64" s="755"/>
      <c r="J64" s="755"/>
      <c r="K64" s="755"/>
      <c r="L64" s="755"/>
      <c r="M64" s="756"/>
    </row>
    <row r="65" spans="1:13" ht="16.5" thickBot="1" x14ac:dyDescent="0.3">
      <c r="A65" s="514" t="s">
        <v>277</v>
      </c>
      <c r="B65" s="758"/>
      <c r="C65" s="759"/>
      <c r="D65" s="760" t="s">
        <v>278</v>
      </c>
      <c r="E65" s="758"/>
      <c r="F65" s="761"/>
      <c r="G65" s="754"/>
      <c r="H65" s="762" t="s">
        <v>277</v>
      </c>
      <c r="I65" s="758"/>
      <c r="J65" s="759"/>
      <c r="K65" s="760" t="s">
        <v>278</v>
      </c>
      <c r="L65" s="758"/>
      <c r="M65" s="761"/>
    </row>
    <row r="66" spans="1:13" ht="32.25" thickBot="1" x14ac:dyDescent="0.3">
      <c r="A66" s="515" t="s">
        <v>43</v>
      </c>
      <c r="B66" s="763" t="s">
        <v>29</v>
      </c>
      <c r="C66" s="807" t="s">
        <v>66</v>
      </c>
      <c r="D66" s="764" t="s">
        <v>43</v>
      </c>
      <c r="E66" s="763" t="s">
        <v>29</v>
      </c>
      <c r="F66" s="812" t="s">
        <v>66</v>
      </c>
      <c r="G66" s="801"/>
      <c r="H66" s="764" t="s">
        <v>43</v>
      </c>
      <c r="I66" s="763" t="s">
        <v>29</v>
      </c>
      <c r="J66" s="807" t="s">
        <v>66</v>
      </c>
      <c r="K66" s="764" t="s">
        <v>43</v>
      </c>
      <c r="L66" s="763" t="s">
        <v>29</v>
      </c>
      <c r="M66" s="812" t="s">
        <v>66</v>
      </c>
    </row>
    <row r="67" spans="1:13" ht="16.5" thickBot="1" x14ac:dyDescent="0.3">
      <c r="A67" s="516" t="s">
        <v>22</v>
      </c>
      <c r="B67" s="765">
        <v>4115.7209999999995</v>
      </c>
      <c r="C67" s="808">
        <v>9807.5830000000005</v>
      </c>
      <c r="D67" s="768" t="s">
        <v>22</v>
      </c>
      <c r="E67" s="765">
        <v>4208.9669999999996</v>
      </c>
      <c r="F67" s="813">
        <v>9509.5290000000005</v>
      </c>
      <c r="G67" s="801"/>
      <c r="H67" s="802" t="s">
        <v>22</v>
      </c>
      <c r="I67" s="765">
        <v>2698.2280000000001</v>
      </c>
      <c r="J67" s="808">
        <v>3792.5419999999999</v>
      </c>
      <c r="K67" s="802" t="s">
        <v>22</v>
      </c>
      <c r="L67" s="765">
        <v>2760.6889999999999</v>
      </c>
      <c r="M67" s="813">
        <v>4428.2110000000002</v>
      </c>
    </row>
    <row r="68" spans="1:13" ht="15.75" x14ac:dyDescent="0.25">
      <c r="A68" s="517" t="s">
        <v>44</v>
      </c>
      <c r="B68" s="769">
        <v>948.06899999999996</v>
      </c>
      <c r="C68" s="809">
        <v>2526.6120000000001</v>
      </c>
      <c r="D68" s="770" t="s">
        <v>44</v>
      </c>
      <c r="E68" s="771">
        <v>973.41300000000001</v>
      </c>
      <c r="F68" s="814">
        <v>2654.52</v>
      </c>
      <c r="G68" s="801"/>
      <c r="H68" s="803" t="s">
        <v>44</v>
      </c>
      <c r="I68" s="769">
        <v>948.76199999999994</v>
      </c>
      <c r="J68" s="809">
        <v>1635.09</v>
      </c>
      <c r="K68" s="770" t="s">
        <v>44</v>
      </c>
      <c r="L68" s="771">
        <v>769.673</v>
      </c>
      <c r="M68" s="814">
        <v>1525.6780000000001</v>
      </c>
    </row>
    <row r="69" spans="1:13" ht="15.75" x14ac:dyDescent="0.25">
      <c r="A69" s="518" t="s">
        <v>47</v>
      </c>
      <c r="B69" s="773">
        <v>671.39</v>
      </c>
      <c r="C69" s="810">
        <v>2095.627</v>
      </c>
      <c r="D69" s="774" t="s">
        <v>96</v>
      </c>
      <c r="E69" s="775">
        <v>1103.6469999999999</v>
      </c>
      <c r="F69" s="815">
        <v>2029.317</v>
      </c>
      <c r="G69" s="801"/>
      <c r="H69" s="804" t="s">
        <v>69</v>
      </c>
      <c r="I69" s="773">
        <v>947.14599999999996</v>
      </c>
      <c r="J69" s="810">
        <v>1131.538</v>
      </c>
      <c r="K69" s="774" t="s">
        <v>69</v>
      </c>
      <c r="L69" s="775">
        <v>1115.451</v>
      </c>
      <c r="M69" s="815">
        <v>1441.758</v>
      </c>
    </row>
    <row r="70" spans="1:13" ht="15.75" x14ac:dyDescent="0.25">
      <c r="A70" s="518" t="s">
        <v>73</v>
      </c>
      <c r="B70" s="773">
        <v>904.98099999999999</v>
      </c>
      <c r="C70" s="810">
        <v>2028.367</v>
      </c>
      <c r="D70" s="774" t="s">
        <v>47</v>
      </c>
      <c r="E70" s="775">
        <v>618.70100000000002</v>
      </c>
      <c r="F70" s="815">
        <v>1847.41</v>
      </c>
      <c r="G70" s="801"/>
      <c r="H70" s="804" t="s">
        <v>70</v>
      </c>
      <c r="I70" s="773">
        <v>164.05799999999999</v>
      </c>
      <c r="J70" s="810">
        <v>372.00200000000001</v>
      </c>
      <c r="K70" s="774" t="s">
        <v>70</v>
      </c>
      <c r="L70" s="775">
        <v>341.71800000000002</v>
      </c>
      <c r="M70" s="815">
        <v>694.61</v>
      </c>
    </row>
    <row r="71" spans="1:13" ht="15.75" x14ac:dyDescent="0.25">
      <c r="A71" s="518" t="s">
        <v>96</v>
      </c>
      <c r="B71" s="773">
        <v>689.952</v>
      </c>
      <c r="C71" s="810">
        <v>1344.4739999999999</v>
      </c>
      <c r="D71" s="774" t="s">
        <v>73</v>
      </c>
      <c r="E71" s="775">
        <v>778.53200000000004</v>
      </c>
      <c r="F71" s="815">
        <v>1696.4069999999999</v>
      </c>
      <c r="G71" s="801"/>
      <c r="H71" s="804" t="s">
        <v>50</v>
      </c>
      <c r="I71" s="773">
        <v>176.00299999999999</v>
      </c>
      <c r="J71" s="810">
        <v>220.39</v>
      </c>
      <c r="K71" s="774" t="s">
        <v>50</v>
      </c>
      <c r="L71" s="775">
        <v>169.97800000000001</v>
      </c>
      <c r="M71" s="815">
        <v>278.39999999999998</v>
      </c>
    </row>
    <row r="72" spans="1:13" ht="15.75" x14ac:dyDescent="0.25">
      <c r="A72" s="518" t="s">
        <v>70</v>
      </c>
      <c r="B72" s="773">
        <v>127.819</v>
      </c>
      <c r="C72" s="810">
        <v>348.52800000000002</v>
      </c>
      <c r="D72" s="774" t="s">
        <v>275</v>
      </c>
      <c r="E72" s="775">
        <v>105.15</v>
      </c>
      <c r="F72" s="815">
        <v>251</v>
      </c>
      <c r="G72" s="801"/>
      <c r="H72" s="804" t="s">
        <v>73</v>
      </c>
      <c r="I72" s="773">
        <v>140.239</v>
      </c>
      <c r="J72" s="810">
        <v>158.011</v>
      </c>
      <c r="K72" s="774" t="s">
        <v>73</v>
      </c>
      <c r="L72" s="775">
        <v>171.31899999999999</v>
      </c>
      <c r="M72" s="815">
        <v>258.35500000000002</v>
      </c>
    </row>
    <row r="73" spans="1:13" ht="15.75" x14ac:dyDescent="0.25">
      <c r="A73" s="518" t="s">
        <v>45</v>
      </c>
      <c r="B73" s="773">
        <v>129.14699999999999</v>
      </c>
      <c r="C73" s="810">
        <v>255.26300000000001</v>
      </c>
      <c r="D73" s="774" t="s">
        <v>128</v>
      </c>
      <c r="E73" s="775">
        <v>107.61</v>
      </c>
      <c r="F73" s="815">
        <v>221.274</v>
      </c>
      <c r="G73" s="801"/>
      <c r="H73" s="804" t="s">
        <v>129</v>
      </c>
      <c r="I73" s="773">
        <v>136.19900000000001</v>
      </c>
      <c r="J73" s="810">
        <v>63.66</v>
      </c>
      <c r="K73" s="774" t="s">
        <v>46</v>
      </c>
      <c r="L73" s="775">
        <v>56.872</v>
      </c>
      <c r="M73" s="815">
        <v>73.900000000000006</v>
      </c>
    </row>
    <row r="74" spans="1:13" ht="15.75" x14ac:dyDescent="0.25">
      <c r="A74" s="518" t="s">
        <v>128</v>
      </c>
      <c r="B74" s="773">
        <v>115.07</v>
      </c>
      <c r="C74" s="810">
        <v>254.64599999999999</v>
      </c>
      <c r="D74" s="774" t="s">
        <v>45</v>
      </c>
      <c r="E74" s="775">
        <v>88.430999999999997</v>
      </c>
      <c r="F74" s="815">
        <v>179.952</v>
      </c>
      <c r="G74" s="801"/>
      <c r="H74" s="804" t="s">
        <v>96</v>
      </c>
      <c r="I74" s="773">
        <v>56.758000000000003</v>
      </c>
      <c r="J74" s="810">
        <v>62.65</v>
      </c>
      <c r="K74" s="774" t="s">
        <v>96</v>
      </c>
      <c r="L74" s="775">
        <v>52.128999999999998</v>
      </c>
      <c r="M74" s="815">
        <v>52.94</v>
      </c>
    </row>
    <row r="75" spans="1:13" ht="15.75" x14ac:dyDescent="0.25">
      <c r="A75" s="518" t="s">
        <v>127</v>
      </c>
      <c r="B75" s="773">
        <v>72.284000000000006</v>
      </c>
      <c r="C75" s="810">
        <v>215.97399999999999</v>
      </c>
      <c r="D75" s="774" t="s">
        <v>50</v>
      </c>
      <c r="E75" s="775">
        <v>131.18100000000001</v>
      </c>
      <c r="F75" s="815">
        <v>171.56299999999999</v>
      </c>
      <c r="G75" s="801"/>
      <c r="H75" s="804" t="s">
        <v>47</v>
      </c>
      <c r="I75" s="773">
        <v>8.2439999999999998</v>
      </c>
      <c r="J75" s="810">
        <v>49.42</v>
      </c>
      <c r="K75" s="774" t="s">
        <v>77</v>
      </c>
      <c r="L75" s="775">
        <v>23.646000000000001</v>
      </c>
      <c r="M75" s="815">
        <v>39.21</v>
      </c>
    </row>
    <row r="76" spans="1:13" ht="15.75" x14ac:dyDescent="0.25">
      <c r="A76" s="518" t="s">
        <v>160</v>
      </c>
      <c r="B76" s="773">
        <v>131.81200000000001</v>
      </c>
      <c r="C76" s="810">
        <v>186.67500000000001</v>
      </c>
      <c r="D76" s="774" t="s">
        <v>160</v>
      </c>
      <c r="E76" s="775">
        <v>106.027</v>
      </c>
      <c r="F76" s="815">
        <v>155.61000000000001</v>
      </c>
      <c r="G76" s="801"/>
      <c r="H76" s="805" t="s">
        <v>229</v>
      </c>
      <c r="I76" s="786">
        <v>33.298999999999999</v>
      </c>
      <c r="J76" s="826">
        <v>22.75</v>
      </c>
      <c r="K76" s="789" t="s">
        <v>76</v>
      </c>
      <c r="L76" s="787">
        <v>13.395</v>
      </c>
      <c r="M76" s="822">
        <v>24.942</v>
      </c>
    </row>
    <row r="77" spans="1:13" ht="16.5" thickBot="1" x14ac:dyDescent="0.3">
      <c r="A77" s="527" t="s">
        <v>275</v>
      </c>
      <c r="B77" s="797">
        <v>63.514000000000003</v>
      </c>
      <c r="C77" s="825">
        <v>150.02000000000001</v>
      </c>
      <c r="D77" s="798" t="s">
        <v>69</v>
      </c>
      <c r="E77" s="799">
        <v>76.052000000000007</v>
      </c>
      <c r="F77" s="824">
        <v>72.02</v>
      </c>
      <c r="G77" s="791"/>
      <c r="H77" s="806" t="s">
        <v>71</v>
      </c>
      <c r="I77" s="777">
        <v>30.28</v>
      </c>
      <c r="J77" s="811">
        <v>18.399999999999999</v>
      </c>
      <c r="K77" s="778" t="s">
        <v>229</v>
      </c>
      <c r="L77" s="779">
        <v>23.22</v>
      </c>
      <c r="M77" s="816">
        <v>19.899999999999999</v>
      </c>
    </row>
    <row r="78" spans="1:13" ht="15.75" x14ac:dyDescent="0.25">
      <c r="A78" s="520" t="s">
        <v>49</v>
      </c>
      <c r="B78" s="791"/>
      <c r="C78" s="791"/>
      <c r="D78" s="791"/>
      <c r="E78" s="791"/>
      <c r="F78" s="791"/>
      <c r="G78" s="791"/>
      <c r="H78" s="781" t="s">
        <v>49</v>
      </c>
      <c r="I78" s="791"/>
      <c r="J78" s="791"/>
      <c r="K78" s="791"/>
      <c r="L78" s="791"/>
      <c r="M78" s="79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3"/>
  <sheetViews>
    <sheetView showGridLines="0" zoomScale="80" zoomScaleNormal="80" workbookViewId="0">
      <selection activeCell="AH13" sqref="AH13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1" spans="1:18" ht="21.75" customHeight="1" x14ac:dyDescent="0.2">
      <c r="B41" s="289"/>
      <c r="R41" s="289"/>
    </row>
    <row r="51" spans="18:30" x14ac:dyDescent="0.2">
      <c r="R51" s="289"/>
      <c r="AD51" s="289"/>
    </row>
    <row r="72" spans="2:2" x14ac:dyDescent="0.2">
      <c r="B72" s="289"/>
    </row>
    <row r="73" spans="2:2" x14ac:dyDescent="0.2">
      <c r="B73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H24" sqref="H24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256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30" t="s">
        <v>9</v>
      </c>
      <c r="D5" s="831"/>
      <c r="E5" s="831"/>
      <c r="F5" s="831"/>
      <c r="G5" s="831"/>
      <c r="H5" s="831"/>
      <c r="I5" s="831"/>
      <c r="J5" s="831"/>
      <c r="K5" s="831"/>
      <c r="L5" s="831"/>
      <c r="M5" s="832"/>
    </row>
    <row r="6" spans="1:14" ht="15.75" customHeight="1" x14ac:dyDescent="0.25">
      <c r="A6" s="833" t="s">
        <v>14</v>
      </c>
      <c r="B6" s="834"/>
      <c r="C6" s="837" t="s">
        <v>288</v>
      </c>
      <c r="D6" s="839">
        <v>45382</v>
      </c>
      <c r="E6" s="839">
        <v>45018</v>
      </c>
      <c r="F6" s="839">
        <v>44654</v>
      </c>
      <c r="G6" s="839">
        <v>44283</v>
      </c>
      <c r="H6" s="839">
        <v>43919</v>
      </c>
      <c r="I6" s="714" t="s">
        <v>251</v>
      </c>
      <c r="J6" s="715"/>
      <c r="K6" s="716"/>
      <c r="L6" s="716"/>
      <c r="M6" s="716"/>
    </row>
    <row r="7" spans="1:14" ht="16.5" thickBot="1" x14ac:dyDescent="0.25">
      <c r="A7" s="835"/>
      <c r="B7" s="836"/>
      <c r="C7" s="838"/>
      <c r="D7" s="840"/>
      <c r="E7" s="840"/>
      <c r="F7" s="840"/>
      <c r="G7" s="840"/>
      <c r="H7" s="840"/>
      <c r="I7" s="677" t="s">
        <v>145</v>
      </c>
      <c r="J7" s="637" t="s">
        <v>146</v>
      </c>
      <c r="K7" s="638" t="s">
        <v>252</v>
      </c>
      <c r="L7" s="676" t="s">
        <v>253</v>
      </c>
      <c r="M7" s="636" t="s">
        <v>254</v>
      </c>
    </row>
    <row r="8" spans="1:14" ht="20.100000000000001" customHeight="1" x14ac:dyDescent="0.2">
      <c r="A8" s="827" t="s">
        <v>1</v>
      </c>
      <c r="B8" s="643" t="s">
        <v>62</v>
      </c>
      <c r="C8" s="678">
        <v>927.32402816398837</v>
      </c>
      <c r="D8" s="679">
        <v>816.30899999999997</v>
      </c>
      <c r="E8" s="679">
        <v>1213.8810000000001</v>
      </c>
      <c r="F8" s="680">
        <v>1568.9490000000001</v>
      </c>
      <c r="G8" s="680">
        <v>954.30799999999999</v>
      </c>
      <c r="H8" s="681">
        <v>786.61800000000005</v>
      </c>
      <c r="I8" s="649">
        <v>13.599633002207304</v>
      </c>
      <c r="J8" s="682">
        <v>-23.606677412037232</v>
      </c>
      <c r="K8" s="682">
        <v>-40.895208947901537</v>
      </c>
      <c r="L8" s="718">
        <v>-2.827595685670834</v>
      </c>
      <c r="M8" s="719">
        <v>17.887466109851072</v>
      </c>
    </row>
    <row r="9" spans="1:14" ht="20.100000000000001" customHeight="1" x14ac:dyDescent="0.2">
      <c r="A9" s="828"/>
      <c r="B9" s="428" t="s">
        <v>63</v>
      </c>
      <c r="C9" s="683">
        <v>913.17784610805631</v>
      </c>
      <c r="D9" s="684">
        <v>791.99099999999999</v>
      </c>
      <c r="E9" s="684">
        <v>1219.2280000000001</v>
      </c>
      <c r="F9" s="685">
        <v>1574.682</v>
      </c>
      <c r="G9" s="685">
        <v>971.98</v>
      </c>
      <c r="H9" s="686">
        <v>778.80100000000004</v>
      </c>
      <c r="I9" s="650">
        <v>15.30154333926223</v>
      </c>
      <c r="J9" s="687">
        <v>-25.101962380452527</v>
      </c>
      <c r="K9" s="651">
        <v>-42.008745504930118</v>
      </c>
      <c r="L9" s="687">
        <v>-6.0497287898870038</v>
      </c>
      <c r="M9" s="652">
        <v>17.25432377565723</v>
      </c>
      <c r="N9" s="717"/>
    </row>
    <row r="10" spans="1:14" ht="20.100000000000001" customHeight="1" x14ac:dyDescent="0.2">
      <c r="A10" s="829" t="s">
        <v>2</v>
      </c>
      <c r="B10" s="427" t="s">
        <v>16</v>
      </c>
      <c r="C10" s="688">
        <v>738.06082926121246</v>
      </c>
      <c r="D10" s="689">
        <v>573.46</v>
      </c>
      <c r="E10" s="689">
        <v>881.73299999999995</v>
      </c>
      <c r="F10" s="690">
        <v>1267.306</v>
      </c>
      <c r="G10" s="690">
        <v>718.46900000000005</v>
      </c>
      <c r="H10" s="691">
        <v>543.62199999999996</v>
      </c>
      <c r="I10" s="653">
        <v>28.703105580373943</v>
      </c>
      <c r="J10" s="654">
        <v>-16.2942943882998</v>
      </c>
      <c r="K10" s="655">
        <v>-41.761434944582255</v>
      </c>
      <c r="L10" s="675">
        <v>2.7268858170933483</v>
      </c>
      <c r="M10" s="656">
        <v>35.767284852565297</v>
      </c>
    </row>
    <row r="11" spans="1:14" ht="20.100000000000001" customHeight="1" x14ac:dyDescent="0.2">
      <c r="A11" s="828"/>
      <c r="B11" s="428" t="s">
        <v>17</v>
      </c>
      <c r="C11" s="683">
        <v>740.23259440518632</v>
      </c>
      <c r="D11" s="684">
        <v>565.98099999999999</v>
      </c>
      <c r="E11" s="684">
        <v>919.09500000000003</v>
      </c>
      <c r="F11" s="685">
        <v>1078.248</v>
      </c>
      <c r="G11" s="685">
        <v>725.40200000000004</v>
      </c>
      <c r="H11" s="686">
        <v>565.20000000000005</v>
      </c>
      <c r="I11" s="650">
        <v>30.787534282102456</v>
      </c>
      <c r="J11" s="687">
        <v>-19.46070924059142</v>
      </c>
      <c r="K11" s="651">
        <v>-31.348577098665032</v>
      </c>
      <c r="L11" s="662">
        <v>2.0444656073716745</v>
      </c>
      <c r="M11" s="652">
        <v>30.968258033472445</v>
      </c>
    </row>
    <row r="12" spans="1:14" ht="20.100000000000001" customHeight="1" x14ac:dyDescent="0.2">
      <c r="A12" s="639" t="s">
        <v>3</v>
      </c>
      <c r="B12" s="640" t="s">
        <v>255</v>
      </c>
      <c r="C12" s="692">
        <v>832.96196870910603</v>
      </c>
      <c r="D12" s="693">
        <v>711.447</v>
      </c>
      <c r="E12" s="693">
        <v>992.471</v>
      </c>
      <c r="F12" s="694">
        <v>1323.982</v>
      </c>
      <c r="G12" s="694">
        <v>839.19500000000005</v>
      </c>
      <c r="H12" s="695">
        <v>666.61699999999996</v>
      </c>
      <c r="I12" s="657">
        <v>17.079974855344958</v>
      </c>
      <c r="J12" s="658">
        <v>-16.071908528399721</v>
      </c>
      <c r="K12" s="659">
        <v>-37.086609281009409</v>
      </c>
      <c r="L12" s="658">
        <v>-0.74273932648478813</v>
      </c>
      <c r="M12" s="660">
        <v>24.953604349889979</v>
      </c>
    </row>
    <row r="13" spans="1:14" ht="20.100000000000001" customHeight="1" x14ac:dyDescent="0.2">
      <c r="A13" s="712" t="s">
        <v>7</v>
      </c>
      <c r="B13" s="641" t="s">
        <v>245</v>
      </c>
      <c r="C13" s="696">
        <v>885.71570014320298</v>
      </c>
      <c r="D13" s="697">
        <v>729.31700000000001</v>
      </c>
      <c r="E13" s="697">
        <v>1189.729</v>
      </c>
      <c r="F13" s="698">
        <v>1389.002</v>
      </c>
      <c r="G13" s="698">
        <v>893.86199999999997</v>
      </c>
      <c r="H13" s="699">
        <v>674.07100000000003</v>
      </c>
      <c r="I13" s="661">
        <v>21.444543338932586</v>
      </c>
      <c r="J13" s="662">
        <v>-25.553155370407637</v>
      </c>
      <c r="K13" s="651">
        <v>-36.233662720197451</v>
      </c>
      <c r="L13" s="662">
        <v>-0.91135990307194914</v>
      </c>
      <c r="M13" s="652">
        <v>31.397983319739751</v>
      </c>
    </row>
    <row r="14" spans="1:14" ht="20.100000000000001" customHeight="1" thickBot="1" x14ac:dyDescent="0.25">
      <c r="A14" s="642" t="s">
        <v>0</v>
      </c>
      <c r="B14" s="545" t="s">
        <v>17</v>
      </c>
      <c r="C14" s="700">
        <v>817.23055978945808</v>
      </c>
      <c r="D14" s="701">
        <v>642.49099999999999</v>
      </c>
      <c r="E14" s="701">
        <v>1032.1030000000001</v>
      </c>
      <c r="F14" s="702">
        <v>1372.0640000000001</v>
      </c>
      <c r="G14" s="702">
        <v>841.298</v>
      </c>
      <c r="H14" s="703">
        <v>633.08699999999999</v>
      </c>
      <c r="I14" s="663">
        <v>27.197199616719626</v>
      </c>
      <c r="J14" s="664">
        <v>-20.81889503378461</v>
      </c>
      <c r="K14" s="665">
        <v>-40.437868802806719</v>
      </c>
      <c r="L14" s="664">
        <v>-2.8607509123451993</v>
      </c>
      <c r="M14" s="666">
        <v>29.086612075347958</v>
      </c>
    </row>
    <row r="15" spans="1:14" ht="20.100000000000001" customHeight="1" thickTop="1" x14ac:dyDescent="0.25">
      <c r="A15" s="644" t="s">
        <v>257</v>
      </c>
      <c r="B15" s="645"/>
      <c r="C15" s="704">
        <v>2058.8186283796945</v>
      </c>
      <c r="D15" s="705">
        <v>2265.46</v>
      </c>
      <c r="E15" s="705">
        <v>2678.84</v>
      </c>
      <c r="F15" s="705">
        <v>2364.712</v>
      </c>
      <c r="G15" s="705">
        <v>1533.8309999999999</v>
      </c>
      <c r="H15" s="706">
        <v>1462.8720000000001</v>
      </c>
      <c r="I15" s="667">
        <v>-9.1213868980386117</v>
      </c>
      <c r="J15" s="668">
        <v>-23.145143854067644</v>
      </c>
      <c r="K15" s="669">
        <v>-12.935755881490241</v>
      </c>
      <c r="L15" s="668">
        <v>34.22721462662409</v>
      </c>
      <c r="M15" s="670">
        <v>40.738125302808065</v>
      </c>
    </row>
    <row r="16" spans="1:14" ht="20.100000000000001" customHeight="1" thickBot="1" x14ac:dyDescent="0.3">
      <c r="A16" s="646" t="s">
        <v>258</v>
      </c>
      <c r="B16" s="647"/>
      <c r="C16" s="707">
        <v>1400.7266405305547</v>
      </c>
      <c r="D16" s="708">
        <v>1379.2550000000001</v>
      </c>
      <c r="E16" s="708">
        <v>1894.7049999999999</v>
      </c>
      <c r="F16" s="708">
        <v>2099.6947602967743</v>
      </c>
      <c r="G16" s="708">
        <v>1191.8338261751687</v>
      </c>
      <c r="H16" s="709">
        <v>1027.3112825613232</v>
      </c>
      <c r="I16" s="671">
        <v>1.5567564033158932</v>
      </c>
      <c r="J16" s="672">
        <v>-26.071518229457631</v>
      </c>
      <c r="K16" s="673">
        <v>-33.289034815109332</v>
      </c>
      <c r="L16" s="672">
        <v>17.527008360365514</v>
      </c>
      <c r="M16" s="674">
        <v>36.34880335765623</v>
      </c>
    </row>
    <row r="17" spans="1:13" x14ac:dyDescent="0.2">
      <c r="A17" s="648"/>
      <c r="B17" s="648"/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8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F34" sqref="F34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24 - 30.03.2025r.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43" t="s">
        <v>9</v>
      </c>
      <c r="D4" s="844"/>
      <c r="E4" s="844"/>
      <c r="F4" s="844"/>
      <c r="G4" s="845"/>
      <c r="H4" s="608" t="s">
        <v>10</v>
      </c>
      <c r="I4" s="609"/>
      <c r="J4" s="607"/>
      <c r="K4" s="609"/>
      <c r="L4" s="609"/>
      <c r="M4" s="609"/>
      <c r="N4" s="609"/>
      <c r="O4" s="606"/>
      <c r="P4" s="610"/>
      <c r="R4" s="128"/>
      <c r="S4" s="129"/>
      <c r="T4" s="849" t="s">
        <v>9</v>
      </c>
      <c r="U4" s="850"/>
      <c r="V4" s="851"/>
    </row>
    <row r="5" spans="1:22" ht="18.75" x14ac:dyDescent="0.3">
      <c r="A5" s="15"/>
      <c r="B5" s="130"/>
      <c r="C5" s="846"/>
      <c r="D5" s="847"/>
      <c r="E5" s="847"/>
      <c r="F5" s="847"/>
      <c r="G5" s="84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5"/>
      <c r="P5" s="614"/>
      <c r="R5" s="15"/>
      <c r="S5" s="130"/>
      <c r="T5" s="852"/>
      <c r="U5" s="853"/>
      <c r="V5" s="854"/>
    </row>
    <row r="6" spans="1:22" ht="30" customHeight="1" x14ac:dyDescent="0.25">
      <c r="A6" s="131" t="s">
        <v>14</v>
      </c>
      <c r="B6" s="132" t="s">
        <v>15</v>
      </c>
      <c r="C6" s="588" t="s">
        <v>8</v>
      </c>
      <c r="D6" s="586"/>
      <c r="E6" s="563" t="s">
        <v>250</v>
      </c>
      <c r="F6" s="592" t="s">
        <v>177</v>
      </c>
      <c r="G6" s="593"/>
      <c r="H6" s="594" t="s">
        <v>8</v>
      </c>
      <c r="I6" s="593"/>
      <c r="J6" s="563" t="s">
        <v>250</v>
      </c>
      <c r="K6" s="594" t="s">
        <v>8</v>
      </c>
      <c r="L6" s="593"/>
      <c r="M6" s="563" t="s">
        <v>250</v>
      </c>
      <c r="N6" s="594" t="s">
        <v>8</v>
      </c>
      <c r="O6" s="593"/>
      <c r="P6" s="564" t="s">
        <v>250</v>
      </c>
      <c r="R6" s="146" t="s">
        <v>14</v>
      </c>
      <c r="S6" s="147" t="s">
        <v>111</v>
      </c>
      <c r="T6" s="594" t="s">
        <v>8</v>
      </c>
      <c r="U6" s="593"/>
      <c r="V6" s="564" t="s">
        <v>250</v>
      </c>
    </row>
    <row r="7" spans="1:22" ht="30" customHeight="1" thickBot="1" x14ac:dyDescent="0.25">
      <c r="A7" s="133"/>
      <c r="B7" s="134"/>
      <c r="C7" s="589" t="s">
        <v>288</v>
      </c>
      <c r="D7" s="587" t="s">
        <v>284</v>
      </c>
      <c r="E7" s="565" t="s">
        <v>249</v>
      </c>
      <c r="F7" s="590" t="s">
        <v>288</v>
      </c>
      <c r="G7" s="590" t="s">
        <v>284</v>
      </c>
      <c r="H7" s="591" t="s">
        <v>288</v>
      </c>
      <c r="I7" s="590" t="s">
        <v>284</v>
      </c>
      <c r="J7" s="565" t="s">
        <v>249</v>
      </c>
      <c r="K7" s="591" t="s">
        <v>288</v>
      </c>
      <c r="L7" s="590" t="s">
        <v>284</v>
      </c>
      <c r="M7" s="565" t="s">
        <v>249</v>
      </c>
      <c r="N7" s="591" t="s">
        <v>288</v>
      </c>
      <c r="O7" s="590" t="s">
        <v>284</v>
      </c>
      <c r="P7" s="566" t="s">
        <v>249</v>
      </c>
      <c r="R7" s="133"/>
      <c r="S7" s="134"/>
      <c r="T7" s="630" t="s">
        <v>289</v>
      </c>
      <c r="U7" s="629" t="s">
        <v>276</v>
      </c>
      <c r="V7" s="566" t="s">
        <v>249</v>
      </c>
    </row>
    <row r="8" spans="1:22" ht="15.75" x14ac:dyDescent="0.25">
      <c r="A8" s="855" t="s">
        <v>1</v>
      </c>
      <c r="B8" s="135" t="s">
        <v>16</v>
      </c>
      <c r="C8" s="488">
        <v>927.32402816398837</v>
      </c>
      <c r="D8" s="489">
        <v>934.5111437421308</v>
      </c>
      <c r="E8" s="490">
        <v>-0.79067659706281834</v>
      </c>
      <c r="F8" s="533">
        <v>40.456444018489407</v>
      </c>
      <c r="G8" s="534">
        <v>41.124692552069028</v>
      </c>
      <c r="H8" s="488">
        <v>906.95388808751932</v>
      </c>
      <c r="I8" s="489">
        <v>917.08672907995606</v>
      </c>
      <c r="J8" s="490">
        <v>-1.144784769700113</v>
      </c>
      <c r="K8" s="488">
        <v>937.64885913474018</v>
      </c>
      <c r="L8" s="489">
        <v>944.63969216346936</v>
      </c>
      <c r="M8" s="490">
        <v>-0.74005285684305389</v>
      </c>
      <c r="N8" s="488">
        <v>924.94023950597705</v>
      </c>
      <c r="O8" s="489">
        <v>931.70559739381042</v>
      </c>
      <c r="P8" s="534">
        <v>-0.7261261397116856</v>
      </c>
      <c r="R8" s="15" t="s">
        <v>1</v>
      </c>
      <c r="S8" s="135" t="s">
        <v>16</v>
      </c>
      <c r="T8" s="278" t="s">
        <v>18</v>
      </c>
      <c r="U8" s="278" t="s">
        <v>18</v>
      </c>
      <c r="V8" s="117" t="s">
        <v>130</v>
      </c>
    </row>
    <row r="9" spans="1:22" ht="16.5" thickBot="1" x14ac:dyDescent="0.3">
      <c r="A9" s="842"/>
      <c r="B9" s="136" t="s">
        <v>17</v>
      </c>
      <c r="C9" s="118">
        <v>913.17784610805631</v>
      </c>
      <c r="D9" s="123">
        <v>908.5189998675022</v>
      </c>
      <c r="E9" s="116">
        <v>0.51279568630193106</v>
      </c>
      <c r="F9" s="461">
        <v>25.764352883398324</v>
      </c>
      <c r="G9" s="121">
        <v>25.941451696673695</v>
      </c>
      <c r="H9" s="122">
        <v>878.8908776386769</v>
      </c>
      <c r="I9" s="123">
        <v>882.50662277854337</v>
      </c>
      <c r="J9" s="120">
        <v>-0.40971308843920295</v>
      </c>
      <c r="K9" s="122">
        <v>911.13353278544434</v>
      </c>
      <c r="L9" s="123">
        <v>908.00281877747386</v>
      </c>
      <c r="M9" s="120">
        <v>0.34479122126356887</v>
      </c>
      <c r="N9" s="122">
        <v>931.77506592307225</v>
      </c>
      <c r="O9" s="123">
        <v>920.62633814816354</v>
      </c>
      <c r="P9" s="121">
        <v>1.2109937890039564</v>
      </c>
      <c r="R9" s="137" t="s">
        <v>2</v>
      </c>
      <c r="S9" s="149" t="s">
        <v>16</v>
      </c>
      <c r="T9" s="279" t="s">
        <v>18</v>
      </c>
      <c r="U9" s="279" t="s">
        <v>18</v>
      </c>
      <c r="V9" s="150" t="s">
        <v>130</v>
      </c>
    </row>
    <row r="10" spans="1:22" ht="15.75" x14ac:dyDescent="0.25">
      <c r="A10" s="841" t="s">
        <v>2</v>
      </c>
      <c r="B10" s="136" t="s">
        <v>16</v>
      </c>
      <c r="C10" s="122">
        <v>738.06082926121246</v>
      </c>
      <c r="D10" s="123">
        <v>733.59062381328215</v>
      </c>
      <c r="E10" s="116">
        <v>0.57698673321903093</v>
      </c>
      <c r="F10" s="461">
        <v>2.9077808908202543</v>
      </c>
      <c r="G10" s="121">
        <v>3.4587959046131211</v>
      </c>
      <c r="H10" s="122">
        <v>713.8662620121803</v>
      </c>
      <c r="I10" s="123">
        <v>717.29723627640033</v>
      </c>
      <c r="J10" s="120">
        <v>-0.52267681173548586</v>
      </c>
      <c r="K10" s="122">
        <v>765.08813730656834</v>
      </c>
      <c r="L10" s="123">
        <v>769.11483639053233</v>
      </c>
      <c r="M10" s="126">
        <v>-0.52354978651320139</v>
      </c>
      <c r="N10" s="122">
        <v>743.18939547182595</v>
      </c>
      <c r="O10" s="123">
        <v>732.96780163193034</v>
      </c>
      <c r="P10" s="121">
        <v>1.3945488215359214</v>
      </c>
    </row>
    <row r="11" spans="1:22" ht="15.75" x14ac:dyDescent="0.25">
      <c r="A11" s="842"/>
      <c r="B11" s="136" t="s">
        <v>17</v>
      </c>
      <c r="C11" s="122">
        <v>740.23259440518632</v>
      </c>
      <c r="D11" s="123">
        <v>732.96787863330917</v>
      </c>
      <c r="E11" s="116">
        <v>0.99113699026252589</v>
      </c>
      <c r="F11" s="461">
        <v>3.4296235471457401</v>
      </c>
      <c r="G11" s="121">
        <v>1.3541526231532108</v>
      </c>
      <c r="H11" s="122">
        <v>730.3292388370478</v>
      </c>
      <c r="I11" s="123">
        <v>723.69816358316018</v>
      </c>
      <c r="J11" s="120">
        <v>0.91627636873582308</v>
      </c>
      <c r="K11" s="122" t="s">
        <v>18</v>
      </c>
      <c r="L11" s="123" t="s">
        <v>18</v>
      </c>
      <c r="M11" s="120" t="s">
        <v>130</v>
      </c>
      <c r="N11" s="122">
        <v>740.87968188417835</v>
      </c>
      <c r="O11" s="123">
        <v>733.86668549787623</v>
      </c>
      <c r="P11" s="121">
        <v>0.95562266619914782</v>
      </c>
    </row>
    <row r="12" spans="1:22" ht="15.75" x14ac:dyDescent="0.25">
      <c r="A12" s="841" t="s">
        <v>3</v>
      </c>
      <c r="B12" s="136" t="s">
        <v>16</v>
      </c>
      <c r="C12" s="122" t="s">
        <v>18</v>
      </c>
      <c r="D12" s="423" t="s">
        <v>18</v>
      </c>
      <c r="E12" s="116" t="s">
        <v>130</v>
      </c>
      <c r="F12" s="461">
        <v>0.19696729027052573</v>
      </c>
      <c r="G12" s="121">
        <v>0.27606031008318921</v>
      </c>
      <c r="H12" s="122" t="s">
        <v>20</v>
      </c>
      <c r="I12" s="123" t="s">
        <v>20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 t="s">
        <v>18</v>
      </c>
      <c r="O12" s="123" t="s">
        <v>18</v>
      </c>
      <c r="P12" s="139" t="s">
        <v>130</v>
      </c>
    </row>
    <row r="13" spans="1:22" ht="15.75" x14ac:dyDescent="0.25">
      <c r="A13" s="856"/>
      <c r="B13" s="136" t="s">
        <v>17</v>
      </c>
      <c r="C13" s="122">
        <v>832.96196870910603</v>
      </c>
      <c r="D13" s="123">
        <v>826.5888575876304</v>
      </c>
      <c r="E13" s="116">
        <v>0.77101343224917462</v>
      </c>
      <c r="F13" s="461">
        <v>2.8075657602477473</v>
      </c>
      <c r="G13" s="121">
        <v>2.9158082221447965</v>
      </c>
      <c r="H13" s="122">
        <v>848.97550795243819</v>
      </c>
      <c r="I13" s="123">
        <v>831.83011558164071</v>
      </c>
      <c r="J13" s="120">
        <v>2.0611651405297948</v>
      </c>
      <c r="K13" s="122">
        <v>823.01029963235305</v>
      </c>
      <c r="L13" s="123">
        <v>834.30091975527137</v>
      </c>
      <c r="M13" s="126">
        <v>-1.3533030895171771</v>
      </c>
      <c r="N13" s="122">
        <v>826.75388178428477</v>
      </c>
      <c r="O13" s="123">
        <v>824.15173234485644</v>
      </c>
      <c r="P13" s="121">
        <v>0.31573669474973481</v>
      </c>
    </row>
    <row r="14" spans="1:22" ht="15.75" x14ac:dyDescent="0.25">
      <c r="A14" s="842"/>
      <c r="B14" s="136" t="s">
        <v>21</v>
      </c>
      <c r="C14" s="122">
        <v>1040.0852505739226</v>
      </c>
      <c r="D14" s="423">
        <v>965.02656761551009</v>
      </c>
      <c r="E14" s="116">
        <v>7.7778877263322901</v>
      </c>
      <c r="F14" s="461">
        <v>0.6929512937691652</v>
      </c>
      <c r="G14" s="121">
        <v>1.3814034234515453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>
        <v>1056.564596432574</v>
      </c>
      <c r="O14" s="423">
        <v>981.55331449707785</v>
      </c>
      <c r="P14" s="139">
        <v>7.6420996014801288</v>
      </c>
    </row>
    <row r="15" spans="1:22" ht="15.75" x14ac:dyDescent="0.25">
      <c r="A15" s="841" t="s">
        <v>7</v>
      </c>
      <c r="B15" s="136" t="s">
        <v>244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42"/>
      <c r="B16" s="136" t="s">
        <v>245</v>
      </c>
      <c r="C16" s="122">
        <v>885.71570014320298</v>
      </c>
      <c r="D16" s="123">
        <v>874.79841942675512</v>
      </c>
      <c r="E16" s="116">
        <v>1.247976730868104</v>
      </c>
      <c r="F16" s="461">
        <v>18.000674110567854</v>
      </c>
      <c r="G16" s="121">
        <v>17.33050030994702</v>
      </c>
      <c r="H16" s="122">
        <v>859.61307369456381</v>
      </c>
      <c r="I16" s="123">
        <v>851.37030303576364</v>
      </c>
      <c r="J16" s="120">
        <v>0.9681769060312071</v>
      </c>
      <c r="K16" s="122">
        <v>889.97176317038452</v>
      </c>
      <c r="L16" s="123">
        <v>884.11757687405043</v>
      </c>
      <c r="M16" s="126">
        <v>0.6621501991887293</v>
      </c>
      <c r="N16" s="122">
        <v>896.63912645705557</v>
      </c>
      <c r="O16" s="123">
        <v>883.9289612475751</v>
      </c>
      <c r="P16" s="121">
        <v>1.4379170461324595</v>
      </c>
    </row>
    <row r="17" spans="1:55" ht="15.75" x14ac:dyDescent="0.25">
      <c r="A17" s="841" t="s">
        <v>19</v>
      </c>
      <c r="B17" s="136" t="s">
        <v>16</v>
      </c>
      <c r="C17" s="122">
        <v>784.39421482545129</v>
      </c>
      <c r="D17" s="123">
        <v>789.00317370923676</v>
      </c>
      <c r="E17" s="481">
        <v>-0.58414960007297534</v>
      </c>
      <c r="F17" s="461">
        <v>0.22986010268617671</v>
      </c>
      <c r="G17" s="121">
        <v>0.4876692705169075</v>
      </c>
      <c r="H17" s="122" t="s">
        <v>20</v>
      </c>
      <c r="I17" s="123" t="s">
        <v>20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784.39421482545129</v>
      </c>
      <c r="O17" s="123">
        <v>789.00317370923676</v>
      </c>
      <c r="P17" s="139">
        <v>-0.58414960007297534</v>
      </c>
    </row>
    <row r="18" spans="1:55" s="19" customFormat="1" ht="15.75" x14ac:dyDescent="0.25">
      <c r="A18" s="842"/>
      <c r="B18" s="136" t="s">
        <v>17</v>
      </c>
      <c r="C18" s="124">
        <v>750.16702291881677</v>
      </c>
      <c r="D18" s="125">
        <v>750.61832723823909</v>
      </c>
      <c r="E18" s="491">
        <v>-6.0124340566371538E-2</v>
      </c>
      <c r="F18" s="535">
        <v>0.50334281660692781</v>
      </c>
      <c r="G18" s="456">
        <v>0.68204844512530582</v>
      </c>
      <c r="H18" s="124">
        <v>752.73144827373426</v>
      </c>
      <c r="I18" s="125" t="s">
        <v>18</v>
      </c>
      <c r="J18" s="140">
        <v>-0.19177303035123991</v>
      </c>
      <c r="K18" s="124" t="s">
        <v>18</v>
      </c>
      <c r="L18" s="125" t="s">
        <v>18</v>
      </c>
      <c r="M18" s="141" t="s">
        <v>130</v>
      </c>
      <c r="N18" s="124">
        <v>744.71083891183605</v>
      </c>
      <c r="O18" s="125">
        <v>742.09575271390554</v>
      </c>
      <c r="P18" s="142">
        <v>0.35239201792584346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817.23055978945808</v>
      </c>
      <c r="D19" s="143">
        <v>818.47823689386598</v>
      </c>
      <c r="E19" s="144">
        <v>-0.15243864139171825</v>
      </c>
      <c r="F19" s="536">
        <v>5.0104372859978685</v>
      </c>
      <c r="G19" s="145">
        <v>5.0474172422221883</v>
      </c>
      <c r="H19" s="127">
        <v>812.07415493830854</v>
      </c>
      <c r="I19" s="143">
        <v>812.64529566846909</v>
      </c>
      <c r="J19" s="144">
        <v>-7.0281675560644102E-2</v>
      </c>
      <c r="K19" s="127" t="s">
        <v>18</v>
      </c>
      <c r="L19" s="143" t="s">
        <v>18</v>
      </c>
      <c r="M19" s="144" t="s">
        <v>130</v>
      </c>
      <c r="N19" s="127">
        <v>824.09168442552868</v>
      </c>
      <c r="O19" s="143">
        <v>824.11255206455564</v>
      </c>
      <c r="P19" s="145">
        <v>-2.5321345943200208E-3</v>
      </c>
    </row>
    <row r="20" spans="1:55" ht="16.5" thickBot="1" x14ac:dyDescent="0.3">
      <c r="A20" s="274"/>
      <c r="B20" s="537"/>
      <c r="C20" s="538"/>
      <c r="D20" s="538"/>
      <c r="E20" s="468" t="s">
        <v>185</v>
      </c>
      <c r="F20" s="469">
        <v>100</v>
      </c>
      <c r="G20" s="470">
        <v>100</v>
      </c>
      <c r="H20" s="538" t="s">
        <v>23</v>
      </c>
      <c r="I20" s="538"/>
      <c r="J20" s="538"/>
      <c r="K20" s="538"/>
      <c r="L20" s="538"/>
      <c r="M20" s="538"/>
      <c r="N20" s="538"/>
      <c r="O20" s="538"/>
      <c r="P20" s="538"/>
    </row>
    <row r="22" spans="1:55" ht="13.5" thickBot="1" x14ac:dyDescent="0.25"/>
    <row r="23" spans="1:55" ht="15.75" customHeight="1" x14ac:dyDescent="0.25">
      <c r="A23" s="409"/>
      <c r="B23" s="410"/>
      <c r="C23" s="860" t="s">
        <v>9</v>
      </c>
      <c r="D23" s="861"/>
      <c r="E23" s="86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63"/>
      <c r="D24" s="864"/>
      <c r="E24" s="865"/>
    </row>
    <row r="25" spans="1:55" ht="30" customHeight="1" x14ac:dyDescent="0.2">
      <c r="A25" s="413" t="s">
        <v>14</v>
      </c>
      <c r="B25" s="414" t="s">
        <v>15</v>
      </c>
      <c r="C25" s="595" t="s">
        <v>194</v>
      </c>
      <c r="D25" s="596" t="s">
        <v>195</v>
      </c>
      <c r="E25" s="597" t="s">
        <v>196</v>
      </c>
    </row>
    <row r="26" spans="1:55" ht="19.5" customHeight="1" thickBot="1" x14ac:dyDescent="0.25">
      <c r="A26" s="415"/>
      <c r="B26" s="416"/>
      <c r="C26" s="857" t="s">
        <v>288</v>
      </c>
      <c r="D26" s="858"/>
      <c r="E26" s="859"/>
    </row>
    <row r="27" spans="1:55" ht="15.75" x14ac:dyDescent="0.25">
      <c r="A27" s="866" t="s">
        <v>1</v>
      </c>
      <c r="B27" s="417" t="s">
        <v>16</v>
      </c>
      <c r="C27" s="492">
        <v>927.32402816398826</v>
      </c>
      <c r="D27" s="493">
        <v>798.11314430412619</v>
      </c>
      <c r="E27" s="494">
        <v>971.09395697048694</v>
      </c>
    </row>
    <row r="28" spans="1:55" ht="15.75" x14ac:dyDescent="0.25">
      <c r="A28" s="867"/>
      <c r="B28" s="418" t="s">
        <v>17</v>
      </c>
      <c r="C28" s="495">
        <v>913.17784610805654</v>
      </c>
      <c r="D28" s="496">
        <v>785.32928789277821</v>
      </c>
      <c r="E28" s="497">
        <v>941.90871248399753</v>
      </c>
    </row>
    <row r="29" spans="1:55" ht="15.75" x14ac:dyDescent="0.25">
      <c r="A29" s="868" t="s">
        <v>2</v>
      </c>
      <c r="B29" s="418" t="s">
        <v>16</v>
      </c>
      <c r="C29" s="495">
        <v>738.06082926121246</v>
      </c>
      <c r="D29" s="496">
        <v>680.02054623796664</v>
      </c>
      <c r="E29" s="497">
        <v>764.1526222486001</v>
      </c>
    </row>
    <row r="30" spans="1:55" ht="15.75" x14ac:dyDescent="0.25">
      <c r="A30" s="867"/>
      <c r="B30" s="418" t="s">
        <v>17</v>
      </c>
      <c r="C30" s="495">
        <v>740.23259440518621</v>
      </c>
      <c r="D30" s="496">
        <v>713.81102547942737</v>
      </c>
      <c r="E30" s="497">
        <v>748.53223247219603</v>
      </c>
    </row>
    <row r="31" spans="1:55" ht="15.75" x14ac:dyDescent="0.25">
      <c r="A31" s="419" t="s">
        <v>3</v>
      </c>
      <c r="B31" s="418" t="s">
        <v>17</v>
      </c>
      <c r="C31" s="495">
        <v>832.96196870910603</v>
      </c>
      <c r="D31" s="498">
        <v>810.34597771101357</v>
      </c>
      <c r="E31" s="497">
        <v>855.24696906007136</v>
      </c>
    </row>
    <row r="32" spans="1:55" ht="15.75" x14ac:dyDescent="0.25">
      <c r="A32" s="419" t="s">
        <v>7</v>
      </c>
      <c r="B32" s="136" t="s">
        <v>245</v>
      </c>
      <c r="C32" s="495">
        <v>885.71570014320287</v>
      </c>
      <c r="D32" s="496">
        <v>848.25445515821002</v>
      </c>
      <c r="E32" s="497">
        <v>906.43264344859108</v>
      </c>
    </row>
    <row r="33" spans="1:5" ht="16.5" thickBot="1" x14ac:dyDescent="0.3">
      <c r="A33" s="420" t="s">
        <v>0</v>
      </c>
      <c r="B33" s="421" t="s">
        <v>17</v>
      </c>
      <c r="C33" s="499">
        <v>817.23055978945797</v>
      </c>
      <c r="D33" s="500">
        <v>781.89184561440788</v>
      </c>
      <c r="E33" s="501">
        <v>833.73098279018677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I34" sqref="I34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259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V16" sqref="V16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6" sqref="S6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1.7109375" style="436" customWidth="1"/>
    <col min="5" max="5" width="10.28515625" style="437" bestFit="1" customWidth="1"/>
    <col min="6" max="7" width="11.7109375" style="437" customWidth="1"/>
    <col min="8" max="8" width="12" style="437" bestFit="1" customWidth="1"/>
    <col min="9" max="10" width="11.7109375" style="437" customWidth="1"/>
    <col min="11" max="12" width="12" style="437" bestFit="1" customWidth="1"/>
    <col min="13" max="14" width="12.7109375" style="437" customWidth="1"/>
    <col min="15" max="15" width="12" style="437" bestFit="1" customWidth="1"/>
    <col min="16" max="19" width="12.7109375" style="437" customWidth="1"/>
    <col min="20" max="20" width="9.140625" style="437" customWidth="1"/>
    <col min="21" max="22" width="12.7109375" style="437" customWidth="1"/>
    <col min="23" max="23" width="9.140625" style="437" customWidth="1"/>
    <col min="24" max="25" width="12.7109375" style="437" customWidth="1"/>
    <col min="26" max="26" width="9.140625" style="437" customWidth="1"/>
    <col min="27" max="16384" width="9.140625" style="437"/>
  </cols>
  <sheetData>
    <row r="1" spans="1:16" s="431" customFormat="1" ht="21" x14ac:dyDescent="0.35">
      <c r="A1" s="17" t="s">
        <v>204</v>
      </c>
      <c r="B1" s="429"/>
      <c r="C1" s="430"/>
      <c r="D1" s="430"/>
    </row>
    <row r="2" spans="1:16" s="432" customFormat="1" ht="21" x14ac:dyDescent="0.35">
      <c r="A2" s="18" t="s">
        <v>227</v>
      </c>
      <c r="B2" s="528" t="str">
        <f>INFO!D15</f>
        <v>24 - 30.03.2025r.</v>
      </c>
      <c r="C2" s="433"/>
      <c r="D2" s="433"/>
    </row>
    <row r="3" spans="1:16" ht="16.5" thickBot="1" x14ac:dyDescent="0.3">
      <c r="A3" s="532"/>
      <c r="B3" s="435"/>
    </row>
    <row r="4" spans="1:16" ht="15.75" customHeight="1" x14ac:dyDescent="0.3">
      <c r="A4" s="548"/>
      <c r="B4" s="558"/>
      <c r="C4" s="843" t="s">
        <v>9</v>
      </c>
      <c r="D4" s="844"/>
      <c r="E4" s="844"/>
      <c r="F4" s="844"/>
      <c r="G4" s="845"/>
      <c r="H4" s="608" t="s">
        <v>10</v>
      </c>
      <c r="I4" s="607"/>
      <c r="J4" s="607"/>
      <c r="K4" s="609"/>
      <c r="L4" s="609"/>
      <c r="M4" s="609"/>
      <c r="N4" s="609"/>
      <c r="O4" s="609"/>
      <c r="P4" s="610"/>
    </row>
    <row r="5" spans="1:16" ht="18.75" x14ac:dyDescent="0.3">
      <c r="A5" s="546"/>
      <c r="B5" s="559"/>
      <c r="C5" s="846"/>
      <c r="D5" s="847"/>
      <c r="E5" s="847"/>
      <c r="F5" s="847"/>
      <c r="G5" s="84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3"/>
      <c r="P5" s="614"/>
    </row>
    <row r="6" spans="1:16" ht="30" customHeight="1" x14ac:dyDescent="0.25">
      <c r="A6" s="547" t="s">
        <v>175</v>
      </c>
      <c r="B6" s="556" t="s">
        <v>176</v>
      </c>
      <c r="C6" s="588" t="s">
        <v>8</v>
      </c>
      <c r="D6" s="586"/>
      <c r="E6" s="563" t="s">
        <v>250</v>
      </c>
      <c r="F6" s="723" t="s">
        <v>177</v>
      </c>
      <c r="G6" s="724"/>
      <c r="H6" s="588" t="s">
        <v>8</v>
      </c>
      <c r="I6" s="586"/>
      <c r="J6" s="563" t="s">
        <v>250</v>
      </c>
      <c r="K6" s="594" t="s">
        <v>8</v>
      </c>
      <c r="L6" s="592"/>
      <c r="M6" s="563" t="s">
        <v>250</v>
      </c>
      <c r="N6" s="594" t="s">
        <v>8</v>
      </c>
      <c r="O6" s="586"/>
      <c r="P6" s="564" t="s">
        <v>250</v>
      </c>
    </row>
    <row r="7" spans="1:16" ht="30" customHeight="1" thickBot="1" x14ac:dyDescent="0.25">
      <c r="A7" s="549"/>
      <c r="B7" s="557"/>
      <c r="C7" s="589" t="s">
        <v>288</v>
      </c>
      <c r="D7" s="587" t="s">
        <v>284</v>
      </c>
      <c r="E7" s="565" t="s">
        <v>249</v>
      </c>
      <c r="F7" s="587" t="s">
        <v>288</v>
      </c>
      <c r="G7" s="590" t="s">
        <v>284</v>
      </c>
      <c r="H7" s="589" t="s">
        <v>288</v>
      </c>
      <c r="I7" s="587" t="s">
        <v>284</v>
      </c>
      <c r="J7" s="565" t="s">
        <v>249</v>
      </c>
      <c r="K7" s="591" t="s">
        <v>288</v>
      </c>
      <c r="L7" s="590" t="s">
        <v>284</v>
      </c>
      <c r="M7" s="565" t="s">
        <v>249</v>
      </c>
      <c r="N7" s="591" t="s">
        <v>288</v>
      </c>
      <c r="O7" s="587" t="s">
        <v>284</v>
      </c>
      <c r="P7" s="566" t="s">
        <v>249</v>
      </c>
    </row>
    <row r="8" spans="1:16" ht="31.5" customHeight="1" x14ac:dyDescent="0.25">
      <c r="A8" s="438" t="s">
        <v>178</v>
      </c>
      <c r="B8" s="560"/>
      <c r="C8" s="440"/>
      <c r="D8" s="440"/>
      <c r="E8" s="441"/>
      <c r="F8" s="440"/>
      <c r="G8" s="725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550" t="s">
        <v>179</v>
      </c>
      <c r="B9" s="598">
        <v>450</v>
      </c>
      <c r="C9" s="446">
        <v>1717.8806671510758</v>
      </c>
      <c r="D9" s="444">
        <v>1769.8968552403485</v>
      </c>
      <c r="E9" s="726">
        <v>-2.9389389520220539</v>
      </c>
      <c r="F9" s="727">
        <v>68.044604957457082</v>
      </c>
      <c r="G9" s="445">
        <v>68.843671291740748</v>
      </c>
      <c r="H9" s="443">
        <v>1717.0268894236856</v>
      </c>
      <c r="I9" s="444">
        <v>1818.5355383253741</v>
      </c>
      <c r="J9" s="445">
        <v>-5.5818897548278787</v>
      </c>
      <c r="K9" s="443">
        <v>1698.256954326293</v>
      </c>
      <c r="L9" s="444">
        <v>1750.0748086022049</v>
      </c>
      <c r="M9" s="445">
        <v>-2.9608936727281483</v>
      </c>
      <c r="N9" s="446">
        <v>1794.8511045823284</v>
      </c>
      <c r="O9" s="444">
        <v>1751.8614289085151</v>
      </c>
      <c r="P9" s="445">
        <v>2.4539427014269006</v>
      </c>
    </row>
    <row r="10" spans="1:16" ht="15.75" x14ac:dyDescent="0.2">
      <c r="A10" s="551" t="s">
        <v>180</v>
      </c>
      <c r="B10" s="599">
        <v>500</v>
      </c>
      <c r="C10" s="450">
        <v>2217.976526207181</v>
      </c>
      <c r="D10" s="448">
        <v>2480.9368616349934</v>
      </c>
      <c r="E10" s="728">
        <v>-10.599235292691601</v>
      </c>
      <c r="F10" s="729">
        <v>10.99066587196396</v>
      </c>
      <c r="G10" s="449">
        <v>12.517039350744316</v>
      </c>
      <c r="H10" s="447">
        <v>1944.2210337806571</v>
      </c>
      <c r="I10" s="448">
        <v>2171.2862881745123</v>
      </c>
      <c r="J10" s="449">
        <v>-10.457637743604877</v>
      </c>
      <c r="K10" s="447" t="s">
        <v>18</v>
      </c>
      <c r="L10" s="448" t="s">
        <v>18</v>
      </c>
      <c r="M10" s="449" t="s">
        <v>130</v>
      </c>
      <c r="N10" s="450">
        <v>1844.4953358954651</v>
      </c>
      <c r="O10" s="448">
        <v>1836.987878558831</v>
      </c>
      <c r="P10" s="449">
        <v>0.40868300897684606</v>
      </c>
    </row>
    <row r="11" spans="1:16" ht="15.75" x14ac:dyDescent="0.2">
      <c r="A11" s="551" t="s">
        <v>181</v>
      </c>
      <c r="B11" s="599">
        <v>500</v>
      </c>
      <c r="C11" s="450">
        <v>2161.1919610456175</v>
      </c>
      <c r="D11" s="448">
        <v>2737.8567617790413</v>
      </c>
      <c r="E11" s="728">
        <v>-21.062635883066097</v>
      </c>
      <c r="F11" s="729">
        <v>4.424842987247561</v>
      </c>
      <c r="G11" s="449">
        <v>4.4451265200003611</v>
      </c>
      <c r="H11" s="447" t="s">
        <v>18</v>
      </c>
      <c r="I11" s="448" t="s">
        <v>18</v>
      </c>
      <c r="J11" s="449" t="s">
        <v>130</v>
      </c>
      <c r="K11" s="447" t="s">
        <v>18</v>
      </c>
      <c r="L11" s="448">
        <v>2936.2796624100984</v>
      </c>
      <c r="M11" s="449" t="s">
        <v>130</v>
      </c>
      <c r="N11" s="450" t="s">
        <v>18</v>
      </c>
      <c r="O11" s="448" t="s">
        <v>18</v>
      </c>
      <c r="P11" s="449" t="s">
        <v>130</v>
      </c>
    </row>
    <row r="12" spans="1:16" ht="15.75" x14ac:dyDescent="0.2">
      <c r="A12" s="551" t="s">
        <v>182</v>
      </c>
      <c r="B12" s="599" t="s">
        <v>183</v>
      </c>
      <c r="C12" s="450">
        <v>2292.6972867092286</v>
      </c>
      <c r="D12" s="448">
        <v>2289.093347019777</v>
      </c>
      <c r="E12" s="728">
        <v>0.15743961224402173</v>
      </c>
      <c r="F12" s="729">
        <v>1.2504774113012895</v>
      </c>
      <c r="G12" s="449">
        <v>1.3191842777572151</v>
      </c>
      <c r="H12" s="447">
        <v>2300.1756346153848</v>
      </c>
      <c r="I12" s="448">
        <v>2212.8017513134855</v>
      </c>
      <c r="J12" s="449">
        <v>3.9485635461936841</v>
      </c>
      <c r="K12" s="447" t="s">
        <v>20</v>
      </c>
      <c r="L12" s="448" t="s">
        <v>18</v>
      </c>
      <c r="M12" s="449" t="s">
        <v>20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551" t="s">
        <v>184</v>
      </c>
      <c r="B13" s="599">
        <v>550</v>
      </c>
      <c r="C13" s="450">
        <v>2932.0246824101819</v>
      </c>
      <c r="D13" s="713">
        <v>3146.3914850652081</v>
      </c>
      <c r="E13" s="728">
        <v>-6.813100139399328</v>
      </c>
      <c r="F13" s="729">
        <v>15.289408772030095</v>
      </c>
      <c r="G13" s="449">
        <v>12.874978559757341</v>
      </c>
      <c r="H13" s="447">
        <v>3491.1576213673775</v>
      </c>
      <c r="I13" s="713">
        <v>3605.6828762603118</v>
      </c>
      <c r="J13" s="449">
        <v>-3.1762431368261743</v>
      </c>
      <c r="K13" s="447" t="s">
        <v>18</v>
      </c>
      <c r="L13" s="448" t="s">
        <v>18</v>
      </c>
      <c r="M13" s="449" t="s">
        <v>130</v>
      </c>
      <c r="N13" s="450">
        <v>1747.5519672131143</v>
      </c>
      <c r="O13" s="448">
        <v>1746.7272069317021</v>
      </c>
      <c r="P13" s="449">
        <v>4.7217463501982908E-2</v>
      </c>
    </row>
    <row r="14" spans="1:16" ht="16.5" thickBot="1" x14ac:dyDescent="0.25">
      <c r="A14" s="552"/>
      <c r="B14" s="600" t="s">
        <v>185</v>
      </c>
      <c r="C14" s="452" t="s">
        <v>186</v>
      </c>
      <c r="D14" s="452" t="s">
        <v>186</v>
      </c>
      <c r="E14" s="730" t="s">
        <v>186</v>
      </c>
      <c r="F14" s="731">
        <v>99.999999999999986</v>
      </c>
      <c r="G14" s="732">
        <v>99.999999999999972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553" t="s">
        <v>187</v>
      </c>
      <c r="B15" s="601">
        <v>450</v>
      </c>
      <c r="C15" s="733">
        <v>2058.8186283796945</v>
      </c>
      <c r="D15" s="734">
        <v>2277.7209237513184</v>
      </c>
      <c r="E15" s="116">
        <v>-9.6105845579668259</v>
      </c>
      <c r="F15" s="735">
        <v>6.7559274339441142</v>
      </c>
      <c r="G15" s="117">
        <v>7.4904031328567253</v>
      </c>
      <c r="H15" s="118">
        <v>1854.6888771223016</v>
      </c>
      <c r="I15" s="119">
        <v>1919.8648675287955</v>
      </c>
      <c r="J15" s="117">
        <v>-3.394821766304136</v>
      </c>
      <c r="K15" s="118">
        <v>2180.9071993838329</v>
      </c>
      <c r="L15" s="119">
        <v>2496.465756671837</v>
      </c>
      <c r="M15" s="117">
        <v>-12.640211725102567</v>
      </c>
      <c r="N15" s="454">
        <v>1778.6233965415788</v>
      </c>
      <c r="O15" s="119">
        <v>1760.7025642108265</v>
      </c>
      <c r="P15" s="117">
        <v>1.0178228109064744</v>
      </c>
    </row>
    <row r="16" spans="1:16" ht="15.75" x14ac:dyDescent="0.25">
      <c r="A16" s="554" t="s">
        <v>188</v>
      </c>
      <c r="B16" s="602">
        <v>500</v>
      </c>
      <c r="C16" s="736">
        <v>2378.0978326141567</v>
      </c>
      <c r="D16" s="737">
        <v>2538.3351579038695</v>
      </c>
      <c r="E16" s="120">
        <v>-6.3126937666511731</v>
      </c>
      <c r="F16" s="738">
        <v>2.3089542727032724</v>
      </c>
      <c r="G16" s="121">
        <v>2.9062076083503245</v>
      </c>
      <c r="H16" s="122">
        <v>2333.2736890117844</v>
      </c>
      <c r="I16" s="123">
        <v>2442.393305747441</v>
      </c>
      <c r="J16" s="121">
        <v>-4.4677332057402968</v>
      </c>
      <c r="K16" s="122">
        <v>2632.6596073925425</v>
      </c>
      <c r="L16" s="123">
        <v>2817.7978438184596</v>
      </c>
      <c r="M16" s="121">
        <v>-6.5703164913715808</v>
      </c>
      <c r="N16" s="455">
        <v>1927.4969114296209</v>
      </c>
      <c r="O16" s="123">
        <v>1964.7043147138963</v>
      </c>
      <c r="P16" s="121">
        <v>-1.893791498579473</v>
      </c>
    </row>
    <row r="17" spans="1:16" ht="15.75" x14ac:dyDescent="0.25">
      <c r="A17" s="15" t="s">
        <v>189</v>
      </c>
      <c r="B17" s="602">
        <v>550</v>
      </c>
      <c r="C17" s="733">
        <v>2940.4988975394363</v>
      </c>
      <c r="D17" s="739">
        <v>3150.68574220746</v>
      </c>
      <c r="E17" s="120">
        <v>-6.6711459620457489</v>
      </c>
      <c r="F17" s="738">
        <v>0.95533652570723382</v>
      </c>
      <c r="G17" s="121">
        <v>0.87723574365844736</v>
      </c>
      <c r="H17" s="122">
        <v>3491.1576213673775</v>
      </c>
      <c r="I17" s="423">
        <v>3605.6828762603118</v>
      </c>
      <c r="J17" s="121">
        <v>-3.1762431368261743</v>
      </c>
      <c r="K17" s="122" t="s">
        <v>18</v>
      </c>
      <c r="L17" s="123">
        <v>2366.9474429657798</v>
      </c>
      <c r="M17" s="121" t="s">
        <v>130</v>
      </c>
      <c r="N17" s="455">
        <v>1771.9267405930721</v>
      </c>
      <c r="O17" s="123">
        <v>1895.9418546555637</v>
      </c>
      <c r="P17" s="121">
        <v>-6.5410821412042459</v>
      </c>
    </row>
    <row r="18" spans="1:16" ht="15.75" x14ac:dyDescent="0.25">
      <c r="A18" s="15"/>
      <c r="B18" s="603">
        <v>650</v>
      </c>
      <c r="C18" s="733">
        <v>1490.6311466129946</v>
      </c>
      <c r="D18" s="734">
        <v>1511.8516826149546</v>
      </c>
      <c r="E18" s="116">
        <v>-1.4036122885583857</v>
      </c>
      <c r="F18" s="738">
        <v>0.88248528148152738</v>
      </c>
      <c r="G18" s="456">
        <v>0.66168094640154607</v>
      </c>
      <c r="H18" s="124" t="s">
        <v>20</v>
      </c>
      <c r="I18" s="125" t="s">
        <v>20</v>
      </c>
      <c r="J18" s="456" t="s">
        <v>20</v>
      </c>
      <c r="K18" s="124">
        <v>1488.9884355828221</v>
      </c>
      <c r="L18" s="125">
        <v>1503.94821319175</v>
      </c>
      <c r="M18" s="456">
        <v>-0.99470031465909037</v>
      </c>
      <c r="N18" s="457" t="s">
        <v>18</v>
      </c>
      <c r="O18" s="125">
        <v>1550.2668585607939</v>
      </c>
      <c r="P18" s="456" t="s">
        <v>130</v>
      </c>
    </row>
    <row r="19" spans="1:16" ht="16.5" thickBot="1" x14ac:dyDescent="0.3">
      <c r="A19" s="555"/>
      <c r="B19" s="604" t="s">
        <v>185</v>
      </c>
      <c r="C19" s="740" t="s">
        <v>186</v>
      </c>
      <c r="D19" s="740" t="s">
        <v>186</v>
      </c>
      <c r="E19" s="741" t="s">
        <v>186</v>
      </c>
      <c r="F19" s="742">
        <v>10.902703513836148</v>
      </c>
      <c r="G19" s="458">
        <v>11.935527431267044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553" t="s">
        <v>187</v>
      </c>
      <c r="B20" s="601">
        <v>450</v>
      </c>
      <c r="C20" s="733">
        <v>1602.827867014036</v>
      </c>
      <c r="D20" s="734">
        <v>1697.037710184552</v>
      </c>
      <c r="E20" s="116">
        <v>-5.5514289756278163</v>
      </c>
      <c r="F20" s="461">
        <v>1.5392982229930243</v>
      </c>
      <c r="G20" s="117">
        <v>1.7624560359545627</v>
      </c>
      <c r="H20" s="118">
        <v>1527.2848715816003</v>
      </c>
      <c r="I20" s="119">
        <v>1548.5334804892252</v>
      </c>
      <c r="J20" s="117">
        <v>-1.3721762671164253</v>
      </c>
      <c r="K20" s="118">
        <v>1731.1679194242524</v>
      </c>
      <c r="L20" s="119">
        <v>1855.6800860852384</v>
      </c>
      <c r="M20" s="117">
        <v>-6.7097862177126695</v>
      </c>
      <c r="N20" s="454">
        <v>1345.7884215145434</v>
      </c>
      <c r="O20" s="119">
        <v>1399.1541371617036</v>
      </c>
      <c r="P20" s="117">
        <v>-3.8141412893519235</v>
      </c>
    </row>
    <row r="21" spans="1:16" ht="15.75" x14ac:dyDescent="0.25">
      <c r="A21" s="554" t="s">
        <v>190</v>
      </c>
      <c r="B21" s="602">
        <v>500</v>
      </c>
      <c r="C21" s="733">
        <v>1502.1142479373173</v>
      </c>
      <c r="D21" s="737">
        <v>1514.7150753477206</v>
      </c>
      <c r="E21" s="116">
        <v>-0.83189423644648886</v>
      </c>
      <c r="F21" s="461">
        <v>10.856292414514758</v>
      </c>
      <c r="G21" s="121">
        <v>9.2202625991975111</v>
      </c>
      <c r="H21" s="122">
        <v>1567.9194327675798</v>
      </c>
      <c r="I21" s="123">
        <v>1598.2463798543197</v>
      </c>
      <c r="J21" s="121">
        <v>-1.8975138920386243</v>
      </c>
      <c r="K21" s="122">
        <v>1483.9745770556208</v>
      </c>
      <c r="L21" s="123">
        <v>1494.0963174330113</v>
      </c>
      <c r="M21" s="121">
        <v>-0.67744898767840911</v>
      </c>
      <c r="N21" s="455">
        <v>1431.8309588448351</v>
      </c>
      <c r="O21" s="123">
        <v>1436.7471705862392</v>
      </c>
      <c r="P21" s="121">
        <v>-0.34217653892425393</v>
      </c>
    </row>
    <row r="22" spans="1:16" ht="15.75" x14ac:dyDescent="0.25">
      <c r="A22" s="15" t="s">
        <v>191</v>
      </c>
      <c r="B22" s="602">
        <v>550</v>
      </c>
      <c r="C22" s="736">
        <v>1514.4178601708807</v>
      </c>
      <c r="D22" s="737">
        <v>1479.3132325031249</v>
      </c>
      <c r="E22" s="116">
        <v>2.3730354664884068</v>
      </c>
      <c r="F22" s="461">
        <v>4.4032901675603613</v>
      </c>
      <c r="G22" s="121">
        <v>3.6417246176801998</v>
      </c>
      <c r="H22" s="122">
        <v>1735.9686111205995</v>
      </c>
      <c r="I22" s="123">
        <v>1607.5579575498298</v>
      </c>
      <c r="J22" s="121">
        <v>7.9879330613054318</v>
      </c>
      <c r="K22" s="122">
        <v>1480.745530055277</v>
      </c>
      <c r="L22" s="123">
        <v>1444.9046521559692</v>
      </c>
      <c r="M22" s="121">
        <v>2.4805012459354274</v>
      </c>
      <c r="N22" s="455">
        <v>1395.8749532501579</v>
      </c>
      <c r="O22" s="123">
        <v>1406.932657082564</v>
      </c>
      <c r="P22" s="121">
        <v>-0.78594407321070681</v>
      </c>
    </row>
    <row r="23" spans="1:16" ht="15.75" x14ac:dyDescent="0.25">
      <c r="A23" s="15"/>
      <c r="B23" s="602">
        <v>650</v>
      </c>
      <c r="C23" s="736">
        <v>1423.5096730530931</v>
      </c>
      <c r="D23" s="737">
        <v>1419.6463611633878</v>
      </c>
      <c r="E23" s="116">
        <v>0.27213198972590258</v>
      </c>
      <c r="F23" s="461">
        <v>2.0380864084583603</v>
      </c>
      <c r="G23" s="121">
        <v>1.6375328697252249</v>
      </c>
      <c r="H23" s="122">
        <v>1394.9753808202279</v>
      </c>
      <c r="I23" s="123">
        <v>1403.6455196304851</v>
      </c>
      <c r="J23" s="121">
        <v>-0.6176872072757823</v>
      </c>
      <c r="K23" s="122">
        <v>1446.3962751899571</v>
      </c>
      <c r="L23" s="123">
        <v>1428.4043809637406</v>
      </c>
      <c r="M23" s="121">
        <v>1.2595798826994278</v>
      </c>
      <c r="N23" s="455">
        <v>1350.0443299203641</v>
      </c>
      <c r="O23" s="123">
        <v>1390.6032986022874</v>
      </c>
      <c r="P23" s="121">
        <v>-2.9166455108145768</v>
      </c>
    </row>
    <row r="24" spans="1:16" ht="15.75" x14ac:dyDescent="0.25">
      <c r="A24" s="15"/>
      <c r="B24" s="602">
        <v>750</v>
      </c>
      <c r="C24" s="736">
        <v>1383.1413099301346</v>
      </c>
      <c r="D24" s="737">
        <v>1386.8898848163019</v>
      </c>
      <c r="E24" s="116">
        <v>-0.27028641042140128</v>
      </c>
      <c r="F24" s="461">
        <v>7.0131603205554676</v>
      </c>
      <c r="G24" s="121">
        <v>6.3257656621824312</v>
      </c>
      <c r="H24" s="122">
        <v>1402.4062823997399</v>
      </c>
      <c r="I24" s="123">
        <v>1383.8390395579402</v>
      </c>
      <c r="J24" s="121">
        <v>1.3417198323679993</v>
      </c>
      <c r="K24" s="122">
        <v>1412.2363417780609</v>
      </c>
      <c r="L24" s="123">
        <v>1436.2796128169543</v>
      </c>
      <c r="M24" s="121">
        <v>-1.6739965410869573</v>
      </c>
      <c r="N24" s="455">
        <v>1318.4449170347048</v>
      </c>
      <c r="O24" s="123">
        <v>1310.9475330534217</v>
      </c>
      <c r="P24" s="121">
        <v>0.57190572408497542</v>
      </c>
    </row>
    <row r="25" spans="1:16" ht="15.75" x14ac:dyDescent="0.25">
      <c r="A25" s="15"/>
      <c r="B25" s="603">
        <v>850</v>
      </c>
      <c r="C25" s="736">
        <v>1533.1404353613657</v>
      </c>
      <c r="D25" s="737">
        <v>1459.6488157894735</v>
      </c>
      <c r="E25" s="120">
        <v>5.0348836498828069</v>
      </c>
      <c r="F25" s="461">
        <v>0.17721585523933248</v>
      </c>
      <c r="G25" s="121">
        <v>0.21292129700447751</v>
      </c>
      <c r="H25" s="122">
        <v>1480.753645116919</v>
      </c>
      <c r="I25" s="123" t="s">
        <v>18</v>
      </c>
      <c r="J25" s="121" t="s">
        <v>130</v>
      </c>
      <c r="K25" s="124" t="s">
        <v>18</v>
      </c>
      <c r="L25" s="125" t="s">
        <v>20</v>
      </c>
      <c r="M25" s="456" t="s">
        <v>20</v>
      </c>
      <c r="N25" s="457" t="s">
        <v>18</v>
      </c>
      <c r="O25" s="125" t="s">
        <v>18</v>
      </c>
      <c r="P25" s="456" t="s">
        <v>130</v>
      </c>
    </row>
    <row r="26" spans="1:16" ht="16.5" thickBot="1" x14ac:dyDescent="0.3">
      <c r="A26" s="555"/>
      <c r="B26" s="604" t="s">
        <v>185</v>
      </c>
      <c r="C26" s="743" t="s">
        <v>186</v>
      </c>
      <c r="D26" s="743" t="s">
        <v>186</v>
      </c>
      <c r="E26" s="741" t="s">
        <v>186</v>
      </c>
      <c r="F26" s="742">
        <v>26.027343389321299</v>
      </c>
      <c r="G26" s="462">
        <v>22.80066308174441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553" t="s">
        <v>187</v>
      </c>
      <c r="B27" s="601">
        <v>450</v>
      </c>
      <c r="C27" s="733">
        <v>1366.9118050851498</v>
      </c>
      <c r="D27" s="734">
        <v>1367.6352958011623</v>
      </c>
      <c r="E27" s="116">
        <v>-5.2900851435610685E-2</v>
      </c>
      <c r="F27" s="461">
        <v>2.3271323926910203</v>
      </c>
      <c r="G27" s="117">
        <v>2.2025307377106591</v>
      </c>
      <c r="H27" s="118">
        <v>1332.7187143090225</v>
      </c>
      <c r="I27" s="119">
        <v>1332.3474081284983</v>
      </c>
      <c r="J27" s="117">
        <v>2.7868570784087315E-2</v>
      </c>
      <c r="K27" s="118">
        <v>1362.3368987106162</v>
      </c>
      <c r="L27" s="119">
        <v>1368.1248915349477</v>
      </c>
      <c r="M27" s="117">
        <v>-0.42306026738814134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554" t="s">
        <v>190</v>
      </c>
      <c r="B28" s="602">
        <v>500</v>
      </c>
      <c r="C28" s="733">
        <v>1369.3471692490145</v>
      </c>
      <c r="D28" s="737">
        <v>1371.4036082770804</v>
      </c>
      <c r="E28" s="116">
        <v>-0.1499514085899856</v>
      </c>
      <c r="F28" s="461">
        <v>11.57896843137728</v>
      </c>
      <c r="G28" s="121">
        <v>13.19583940579269</v>
      </c>
      <c r="H28" s="122">
        <v>1337.4936948106952</v>
      </c>
      <c r="I28" s="123">
        <v>1330.6187005296254</v>
      </c>
      <c r="J28" s="121">
        <v>0.51667651133520143</v>
      </c>
      <c r="K28" s="122">
        <v>1434.1391405486079</v>
      </c>
      <c r="L28" s="123">
        <v>1430.4694641132317</v>
      </c>
      <c r="M28" s="121">
        <v>0.25653650968712682</v>
      </c>
      <c r="N28" s="455">
        <v>1375.1854135758754</v>
      </c>
      <c r="O28" s="123">
        <v>1346.8317671107027</v>
      </c>
      <c r="P28" s="121">
        <v>2.1052106994772073</v>
      </c>
    </row>
    <row r="29" spans="1:16" ht="15.75" x14ac:dyDescent="0.25">
      <c r="A29" s="15" t="s">
        <v>192</v>
      </c>
      <c r="B29" s="602">
        <v>550</v>
      </c>
      <c r="C29" s="736">
        <v>1424.3981520068314</v>
      </c>
      <c r="D29" s="737">
        <v>1417.8297938076382</v>
      </c>
      <c r="E29" s="116">
        <v>0.46326845633237912</v>
      </c>
      <c r="F29" s="461">
        <v>20.311620711500503</v>
      </c>
      <c r="G29" s="121">
        <v>22.103808097396922</v>
      </c>
      <c r="H29" s="122">
        <v>1313.325615255766</v>
      </c>
      <c r="I29" s="123">
        <v>1289.5216571915862</v>
      </c>
      <c r="J29" s="121">
        <v>1.8459525616670587</v>
      </c>
      <c r="K29" s="122">
        <v>1442.2431776693165</v>
      </c>
      <c r="L29" s="123">
        <v>1439.37522627767</v>
      </c>
      <c r="M29" s="121">
        <v>0.19924973969875037</v>
      </c>
      <c r="N29" s="455">
        <v>1426.0762280386098</v>
      </c>
      <c r="O29" s="123">
        <v>1433.2536150288181</v>
      </c>
      <c r="P29" s="121">
        <v>-0.50077578140724199</v>
      </c>
    </row>
    <row r="30" spans="1:16" ht="15.75" x14ac:dyDescent="0.25">
      <c r="A30" s="15"/>
      <c r="B30" s="602">
        <v>650</v>
      </c>
      <c r="C30" s="736">
        <v>1346.7899823897208</v>
      </c>
      <c r="D30" s="737">
        <v>1347.5174192160869</v>
      </c>
      <c r="E30" s="116">
        <v>-5.3983482216468315E-2</v>
      </c>
      <c r="F30" s="461">
        <v>9.0459320572922213</v>
      </c>
      <c r="G30" s="121">
        <v>9.3792391649674975</v>
      </c>
      <c r="H30" s="122">
        <v>1289.0056783980094</v>
      </c>
      <c r="I30" s="123">
        <v>1298.6694545316273</v>
      </c>
      <c r="J30" s="121">
        <v>-0.74412900833978013</v>
      </c>
      <c r="K30" s="122">
        <v>1403.4488333744498</v>
      </c>
      <c r="L30" s="123">
        <v>1407.1519585940398</v>
      </c>
      <c r="M30" s="121">
        <v>-0.26316455710229109</v>
      </c>
      <c r="N30" s="455">
        <v>1305.7068497701978</v>
      </c>
      <c r="O30" s="123">
        <v>1290.4403264103057</v>
      </c>
      <c r="P30" s="121">
        <v>1.1830476037865552</v>
      </c>
    </row>
    <row r="31" spans="1:16" ht="15.75" x14ac:dyDescent="0.25">
      <c r="A31" s="15"/>
      <c r="B31" s="602">
        <v>750</v>
      </c>
      <c r="C31" s="736">
        <v>1271.5553580781664</v>
      </c>
      <c r="D31" s="737">
        <v>1269.244082039572</v>
      </c>
      <c r="E31" s="116">
        <v>0.18209862636353677</v>
      </c>
      <c r="F31" s="461">
        <v>10.136300098725233</v>
      </c>
      <c r="G31" s="121">
        <v>10.355441287792829</v>
      </c>
      <c r="H31" s="122">
        <v>1277.8851154573531</v>
      </c>
      <c r="I31" s="123">
        <v>1266.6518855931326</v>
      </c>
      <c r="J31" s="121">
        <v>0.88684428547315619</v>
      </c>
      <c r="K31" s="122">
        <v>1270.1356297321543</v>
      </c>
      <c r="L31" s="123">
        <v>1272.8436169580875</v>
      </c>
      <c r="M31" s="121">
        <v>-0.21275097662073664</v>
      </c>
      <c r="N31" s="455">
        <v>1265.7118100628356</v>
      </c>
      <c r="O31" s="123">
        <v>1263.1811998740118</v>
      </c>
      <c r="P31" s="121">
        <v>0.20033627709757595</v>
      </c>
    </row>
    <row r="32" spans="1:16" ht="15.75" x14ac:dyDescent="0.25">
      <c r="A32" s="15"/>
      <c r="B32" s="603">
        <v>850</v>
      </c>
      <c r="C32" s="736">
        <v>1243.7125021675047</v>
      </c>
      <c r="D32" s="737">
        <v>1215.6060164314304</v>
      </c>
      <c r="E32" s="126">
        <v>2.3121377614257423</v>
      </c>
      <c r="F32" s="461">
        <v>0.64020285782803565</v>
      </c>
      <c r="G32" s="121">
        <v>0.66495881373700971</v>
      </c>
      <c r="H32" s="122" t="s">
        <v>18</v>
      </c>
      <c r="I32" s="123">
        <v>1222.8168535173093</v>
      </c>
      <c r="J32" s="121" t="s">
        <v>130</v>
      </c>
      <c r="K32" s="118" t="s">
        <v>18</v>
      </c>
      <c r="L32" s="123" t="s">
        <v>18</v>
      </c>
      <c r="M32" s="121" t="s">
        <v>130</v>
      </c>
      <c r="N32" s="455" t="s">
        <v>18</v>
      </c>
      <c r="O32" s="125" t="s">
        <v>20</v>
      </c>
      <c r="P32" s="456" t="s">
        <v>20</v>
      </c>
    </row>
    <row r="33" spans="1:16" ht="16.5" thickBot="1" x14ac:dyDescent="0.3">
      <c r="A33" s="555"/>
      <c r="B33" s="604" t="s">
        <v>185</v>
      </c>
      <c r="C33" s="743" t="s">
        <v>186</v>
      </c>
      <c r="D33" s="743" t="s">
        <v>186</v>
      </c>
      <c r="E33" s="741" t="s">
        <v>186</v>
      </c>
      <c r="F33" s="742">
        <v>54.040156549414284</v>
      </c>
      <c r="G33" s="462">
        <v>57.901817507397602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553" t="s">
        <v>193</v>
      </c>
      <c r="B34" s="601">
        <v>580</v>
      </c>
      <c r="C34" s="733">
        <v>1256.9623138806974</v>
      </c>
      <c r="D34" s="734">
        <v>1272.257860129446</v>
      </c>
      <c r="E34" s="116">
        <v>-1.2022363333791808</v>
      </c>
      <c r="F34" s="461">
        <v>0.26821746659784335</v>
      </c>
      <c r="G34" s="117">
        <v>0.24456532397376138</v>
      </c>
      <c r="H34" s="118">
        <v>1212.4853654970761</v>
      </c>
      <c r="I34" s="119">
        <v>1211.6922766279656</v>
      </c>
      <c r="J34" s="117">
        <v>6.5452993669121273E-2</v>
      </c>
      <c r="K34" s="118">
        <v>1353.2359523809525</v>
      </c>
      <c r="L34" s="119">
        <v>1366.7871190211345</v>
      </c>
      <c r="M34" s="117">
        <v>-0.99146139523812549</v>
      </c>
      <c r="N34" s="454">
        <v>1276.6532198327361</v>
      </c>
      <c r="O34" s="119">
        <v>1283.1730714285716</v>
      </c>
      <c r="P34" s="117">
        <v>-0.50810383579643204</v>
      </c>
    </row>
    <row r="35" spans="1:16" ht="15.75" x14ac:dyDescent="0.25">
      <c r="A35" s="554" t="s">
        <v>190</v>
      </c>
      <c r="B35" s="602">
        <v>720</v>
      </c>
      <c r="C35" s="733">
        <v>1273.4572820998512</v>
      </c>
      <c r="D35" s="737">
        <v>1258.3516988969166</v>
      </c>
      <c r="E35" s="116">
        <v>1.2004261778465115</v>
      </c>
      <c r="F35" s="461">
        <v>3.0768202632696879</v>
      </c>
      <c r="G35" s="121">
        <v>2.4585125654382787</v>
      </c>
      <c r="H35" s="122">
        <v>1283.6762025015519</v>
      </c>
      <c r="I35" s="123">
        <v>1271.4577300209223</v>
      </c>
      <c r="J35" s="121">
        <v>0.96098141464981968</v>
      </c>
      <c r="K35" s="122">
        <v>1294.5191613213144</v>
      </c>
      <c r="L35" s="123">
        <v>1288.8421879758034</v>
      </c>
      <c r="M35" s="121">
        <v>0.44047078831481934</v>
      </c>
      <c r="N35" s="455">
        <v>1243.3608851792287</v>
      </c>
      <c r="O35" s="123">
        <v>1223.9517601389621</v>
      </c>
      <c r="P35" s="121">
        <v>1.5857753281111984</v>
      </c>
    </row>
    <row r="36" spans="1:16" ht="15.75" x14ac:dyDescent="0.25">
      <c r="A36" s="15" t="s">
        <v>191</v>
      </c>
      <c r="B36" s="603">
        <v>2000</v>
      </c>
      <c r="C36" s="736">
        <v>1261.6347324347157</v>
      </c>
      <c r="D36" s="737">
        <v>1281.7329710848946</v>
      </c>
      <c r="E36" s="120">
        <v>-1.5680519346527724</v>
      </c>
      <c r="F36" s="461">
        <v>0.22668809446094929</v>
      </c>
      <c r="G36" s="121">
        <v>0.24222599130272535</v>
      </c>
      <c r="H36" s="124">
        <v>1239.4794468581117</v>
      </c>
      <c r="I36" s="125">
        <v>1260.0857272333214</v>
      </c>
      <c r="J36" s="456">
        <v>-1.6353078151637879</v>
      </c>
      <c r="K36" s="124" t="s">
        <v>18</v>
      </c>
      <c r="L36" s="125" t="s">
        <v>18</v>
      </c>
      <c r="M36" s="456" t="s">
        <v>130</v>
      </c>
      <c r="N36" s="457">
        <v>1388.2098399687745</v>
      </c>
      <c r="O36" s="125">
        <v>1385.7109407537087</v>
      </c>
      <c r="P36" s="456">
        <v>0.18033336835072256</v>
      </c>
    </row>
    <row r="37" spans="1:16" ht="16.5" thickBot="1" x14ac:dyDescent="0.3">
      <c r="A37" s="555"/>
      <c r="B37" s="604" t="s">
        <v>185</v>
      </c>
      <c r="C37" s="743" t="s">
        <v>186</v>
      </c>
      <c r="D37" s="743" t="s">
        <v>186</v>
      </c>
      <c r="E37" s="741" t="s">
        <v>186</v>
      </c>
      <c r="F37" s="742">
        <v>3.5717258243284808</v>
      </c>
      <c r="G37" s="462">
        <v>2.9453038807147647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553" t="s">
        <v>193</v>
      </c>
      <c r="B38" s="601">
        <v>580</v>
      </c>
      <c r="C38" s="733">
        <v>1155.5663593278757</v>
      </c>
      <c r="D38" s="734" t="s">
        <v>18</v>
      </c>
      <c r="E38" s="116" t="s">
        <v>130</v>
      </c>
      <c r="F38" s="461">
        <v>0.12882875264599189</v>
      </c>
      <c r="G38" s="117">
        <v>0.16994481416173163</v>
      </c>
      <c r="H38" s="118" t="s">
        <v>18</v>
      </c>
      <c r="I38" s="119" t="s">
        <v>20</v>
      </c>
      <c r="J38" s="117" t="s">
        <v>20</v>
      </c>
      <c r="K38" s="118" t="s">
        <v>18</v>
      </c>
      <c r="L38" s="119" t="s">
        <v>18</v>
      </c>
      <c r="M38" s="117" t="s">
        <v>130</v>
      </c>
      <c r="N38" s="454" t="s">
        <v>18</v>
      </c>
      <c r="O38" s="119" t="s">
        <v>18</v>
      </c>
      <c r="P38" s="117" t="s">
        <v>130</v>
      </c>
    </row>
    <row r="39" spans="1:16" ht="15.75" x14ac:dyDescent="0.25">
      <c r="A39" s="554" t="s">
        <v>190</v>
      </c>
      <c r="B39" s="602">
        <v>720</v>
      </c>
      <c r="C39" s="733">
        <v>1094.8228034617473</v>
      </c>
      <c r="D39" s="737">
        <v>1079.1320455089653</v>
      </c>
      <c r="E39" s="116">
        <v>1.4540164957645456</v>
      </c>
      <c r="F39" s="461">
        <v>5.2142618924244406</v>
      </c>
      <c r="G39" s="121">
        <v>4.0950648765588769</v>
      </c>
      <c r="H39" s="122">
        <v>1076.9592846529399</v>
      </c>
      <c r="I39" s="123">
        <v>1056.2092844886754</v>
      </c>
      <c r="J39" s="121">
        <v>1.9645727858101405</v>
      </c>
      <c r="K39" s="122">
        <v>1129.3155612272606</v>
      </c>
      <c r="L39" s="123">
        <v>1138.3983390007847</v>
      </c>
      <c r="M39" s="121">
        <v>-0.79785585259167568</v>
      </c>
      <c r="N39" s="455">
        <v>1098.511975427899</v>
      </c>
      <c r="O39" s="123">
        <v>1101.1089483776557</v>
      </c>
      <c r="P39" s="121">
        <v>-0.23585068067814985</v>
      </c>
    </row>
    <row r="40" spans="1:16" ht="15.75" x14ac:dyDescent="0.25">
      <c r="A40" s="15" t="s">
        <v>192</v>
      </c>
      <c r="B40" s="602">
        <v>2000</v>
      </c>
      <c r="C40" s="736" t="s">
        <v>18</v>
      </c>
      <c r="D40" s="737">
        <v>1054.1374214998152</v>
      </c>
      <c r="E40" s="126" t="s">
        <v>130</v>
      </c>
      <c r="F40" s="744">
        <v>0.11498007802937192</v>
      </c>
      <c r="G40" s="121">
        <v>0.15167840815555805</v>
      </c>
      <c r="H40" s="124" t="s">
        <v>18</v>
      </c>
      <c r="I40" s="125">
        <v>1054.1374214998152</v>
      </c>
      <c r="J40" s="456" t="s">
        <v>130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20</v>
      </c>
      <c r="P40" s="456" t="s">
        <v>20</v>
      </c>
    </row>
    <row r="41" spans="1:16" ht="16.5" thickBot="1" x14ac:dyDescent="0.3">
      <c r="A41" s="562"/>
      <c r="B41" s="605" t="s">
        <v>185</v>
      </c>
      <c r="C41" s="745" t="s">
        <v>186</v>
      </c>
      <c r="D41" s="745" t="s">
        <v>186</v>
      </c>
      <c r="E41" s="746" t="s">
        <v>186</v>
      </c>
      <c r="F41" s="747">
        <v>5.4580707230998042</v>
      </c>
      <c r="G41" s="748">
        <v>4.4166880988761674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585"/>
      <c r="B42" s="467"/>
      <c r="C42" s="749"/>
      <c r="D42" s="750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585"/>
      <c r="B43" s="561"/>
      <c r="C43" s="561"/>
      <c r="D43" s="561"/>
      <c r="E43" s="561"/>
      <c r="F43" s="561"/>
      <c r="G43" s="561"/>
      <c r="H43" s="436"/>
      <c r="I43" s="436"/>
      <c r="J43" s="436"/>
      <c r="K43" s="436"/>
    </row>
    <row r="44" spans="1:16" x14ac:dyDescent="0.2">
      <c r="A44" s="437"/>
      <c r="B44" s="437"/>
      <c r="E44" s="436"/>
      <c r="F44" s="436"/>
    </row>
    <row r="45" spans="1:16" x14ac:dyDescent="0.2">
      <c r="A45" s="437"/>
      <c r="B45" s="437"/>
      <c r="E45" s="436"/>
      <c r="F45" s="436"/>
    </row>
    <row r="46" spans="1:16" x14ac:dyDescent="0.2">
      <c r="A46" s="437"/>
      <c r="B46" s="437"/>
      <c r="E46" s="436"/>
      <c r="F46" s="436"/>
    </row>
    <row r="47" spans="1:16" x14ac:dyDescent="0.2">
      <c r="A47" s="437"/>
      <c r="B47" s="437"/>
      <c r="E47" s="436"/>
      <c r="F47" s="436"/>
    </row>
    <row r="48" spans="1:16" x14ac:dyDescent="0.2">
      <c r="A48" s="437"/>
      <c r="B48" s="437"/>
      <c r="E48" s="436"/>
      <c r="F48" s="436"/>
    </row>
    <row r="49" spans="1:6" x14ac:dyDescent="0.2">
      <c r="A49" s="437"/>
      <c r="B49" s="437"/>
      <c r="E49" s="436"/>
      <c r="F49" s="436"/>
    </row>
    <row r="50" spans="1:6" x14ac:dyDescent="0.2">
      <c r="A50" s="437"/>
      <c r="B50" s="437"/>
      <c r="E50" s="436"/>
      <c r="F50" s="436"/>
    </row>
    <row r="51" spans="1:6" x14ac:dyDescent="0.2">
      <c r="A51" s="437"/>
      <c r="B51" s="437"/>
      <c r="E51" s="436"/>
      <c r="F51" s="436"/>
    </row>
    <row r="52" spans="1:6" x14ac:dyDescent="0.2">
      <c r="A52" s="437"/>
      <c r="B52" s="437"/>
      <c r="E52" s="436"/>
      <c r="F52" s="436"/>
    </row>
    <row r="53" spans="1:6" x14ac:dyDescent="0.2">
      <c r="A53" s="437"/>
      <c r="B53" s="437"/>
      <c r="E53" s="436"/>
      <c r="F53" s="436"/>
    </row>
    <row r="54" spans="1:6" x14ac:dyDescent="0.2">
      <c r="A54" s="437"/>
      <c r="B54" s="437"/>
      <c r="E54" s="436"/>
      <c r="F54" s="436"/>
    </row>
    <row r="55" spans="1:6" x14ac:dyDescent="0.2">
      <c r="A55" s="437"/>
      <c r="B55" s="437"/>
      <c r="E55" s="436"/>
      <c r="F55" s="436"/>
    </row>
    <row r="56" spans="1:6" x14ac:dyDescent="0.2">
      <c r="A56" s="437"/>
      <c r="B56" s="437"/>
      <c r="E56" s="436"/>
      <c r="F56" s="436"/>
    </row>
    <row r="57" spans="1:6" x14ac:dyDescent="0.2">
      <c r="A57" s="437"/>
      <c r="B57" s="437"/>
      <c r="E57" s="436"/>
      <c r="F57" s="436"/>
    </row>
    <row r="58" spans="1:6" x14ac:dyDescent="0.2">
      <c r="A58" s="437"/>
      <c r="B58" s="437"/>
      <c r="E58" s="436"/>
      <c r="F58" s="436"/>
    </row>
    <row r="59" spans="1:6" x14ac:dyDescent="0.2">
      <c r="A59" s="437"/>
      <c r="B59" s="437"/>
      <c r="E59" s="436"/>
      <c r="F59" s="436"/>
    </row>
    <row r="60" spans="1:6" x14ac:dyDescent="0.2">
      <c r="A60" s="437"/>
      <c r="B60" s="437"/>
      <c r="E60" s="436"/>
      <c r="F60" s="436"/>
    </row>
    <row r="61" spans="1:6" x14ac:dyDescent="0.2">
      <c r="A61" s="437"/>
      <c r="B61" s="437"/>
      <c r="E61" s="436"/>
      <c r="F61" s="436"/>
    </row>
    <row r="62" spans="1:6" x14ac:dyDescent="0.2">
      <c r="A62" s="437"/>
      <c r="B62" s="437"/>
      <c r="E62" s="436"/>
      <c r="F62" s="436"/>
    </row>
    <row r="63" spans="1:6" x14ac:dyDescent="0.2">
      <c r="A63" s="437"/>
      <c r="B63" s="437"/>
      <c r="E63" s="436"/>
      <c r="F63" s="436"/>
    </row>
    <row r="64" spans="1:6" x14ac:dyDescent="0.2">
      <c r="A64" s="437"/>
      <c r="B64" s="437"/>
      <c r="E64" s="436"/>
      <c r="F64" s="436"/>
    </row>
    <row r="65" spans="1:6" x14ac:dyDescent="0.2">
      <c r="A65" s="437"/>
      <c r="B65" s="437"/>
      <c r="E65" s="436"/>
      <c r="F65" s="436"/>
    </row>
    <row r="66" spans="1:6" x14ac:dyDescent="0.2">
      <c r="A66" s="437"/>
      <c r="B66" s="437"/>
      <c r="E66" s="436"/>
      <c r="F66" s="436"/>
    </row>
    <row r="67" spans="1:6" x14ac:dyDescent="0.2">
      <c r="A67" s="437"/>
      <c r="B67" s="437"/>
      <c r="E67" s="436"/>
      <c r="F67" s="436"/>
    </row>
    <row r="68" spans="1:6" x14ac:dyDescent="0.2">
      <c r="A68" s="437"/>
      <c r="B68" s="437"/>
      <c r="E68" s="436"/>
      <c r="F68" s="436"/>
    </row>
    <row r="69" spans="1:6" x14ac:dyDescent="0.2">
      <c r="A69" s="437"/>
      <c r="B69" s="437"/>
      <c r="E69" s="436"/>
      <c r="F69" s="436"/>
    </row>
    <row r="70" spans="1:6" x14ac:dyDescent="0.2">
      <c r="A70" s="437"/>
      <c r="B70" s="437"/>
      <c r="E70" s="436"/>
      <c r="F70" s="436"/>
    </row>
    <row r="71" spans="1:6" x14ac:dyDescent="0.2">
      <c r="A71" s="437"/>
      <c r="B71" s="437"/>
      <c r="E71" s="436"/>
      <c r="F71" s="436"/>
    </row>
    <row r="72" spans="1:6" x14ac:dyDescent="0.2">
      <c r="A72" s="437"/>
      <c r="B72" s="437"/>
      <c r="E72" s="436"/>
      <c r="F72" s="436"/>
    </row>
    <row r="73" spans="1:6" x14ac:dyDescent="0.2">
      <c r="A73" s="437"/>
      <c r="B73" s="437"/>
      <c r="E73" s="436"/>
      <c r="F73" s="436"/>
    </row>
    <row r="74" spans="1:6" x14ac:dyDescent="0.2">
      <c r="A74" s="437"/>
      <c r="B74" s="437"/>
      <c r="E74" s="436"/>
      <c r="F74" s="436"/>
    </row>
    <row r="75" spans="1:6" x14ac:dyDescent="0.2">
      <c r="A75" s="437"/>
      <c r="B75" s="437"/>
      <c r="E75" s="436"/>
      <c r="F75" s="436"/>
    </row>
    <row r="76" spans="1:6" x14ac:dyDescent="0.2">
      <c r="A76" s="437"/>
      <c r="B76" s="437"/>
      <c r="E76" s="436"/>
      <c r="F76" s="436"/>
    </row>
    <row r="77" spans="1:6" x14ac:dyDescent="0.2">
      <c r="A77" s="437"/>
      <c r="B77" s="437"/>
      <c r="E77" s="436"/>
      <c r="F77" s="436"/>
    </row>
    <row r="78" spans="1:6" x14ac:dyDescent="0.2">
      <c r="A78" s="437"/>
      <c r="B78" s="437"/>
      <c r="E78" s="436"/>
      <c r="F78" s="436"/>
    </row>
    <row r="79" spans="1:6" x14ac:dyDescent="0.2">
      <c r="A79" s="437"/>
      <c r="B79" s="437"/>
      <c r="E79" s="436"/>
      <c r="F79" s="436"/>
    </row>
    <row r="80" spans="1:6" x14ac:dyDescent="0.2">
      <c r="A80" s="437"/>
      <c r="B80" s="437"/>
      <c r="E80" s="436"/>
      <c r="F80" s="436"/>
    </row>
    <row r="81" spans="1:6" x14ac:dyDescent="0.2">
      <c r="A81" s="437"/>
      <c r="B81" s="437"/>
      <c r="E81" s="436"/>
      <c r="F81" s="436"/>
    </row>
    <row r="82" spans="1:6" x14ac:dyDescent="0.2">
      <c r="A82" s="437"/>
      <c r="B82" s="437"/>
      <c r="E82" s="436"/>
      <c r="F82" s="436"/>
    </row>
    <row r="83" spans="1:6" x14ac:dyDescent="0.2">
      <c r="A83" s="437"/>
      <c r="B83" s="437"/>
      <c r="E83" s="436"/>
      <c r="F83" s="436"/>
    </row>
    <row r="84" spans="1:6" x14ac:dyDescent="0.2">
      <c r="A84" s="437"/>
      <c r="B84" s="437"/>
      <c r="E84" s="436"/>
      <c r="F84" s="436"/>
    </row>
    <row r="85" spans="1:6" x14ac:dyDescent="0.2">
      <c r="A85" s="437"/>
      <c r="B85" s="437"/>
      <c r="E85" s="436"/>
      <c r="F85" s="436"/>
    </row>
    <row r="86" spans="1:6" x14ac:dyDescent="0.2">
      <c r="A86" s="437"/>
      <c r="B86" s="437"/>
      <c r="E86" s="436"/>
      <c r="F86" s="436"/>
    </row>
    <row r="87" spans="1:6" x14ac:dyDescent="0.2">
      <c r="A87" s="437"/>
      <c r="B87" s="437"/>
      <c r="E87" s="436"/>
      <c r="F87" s="436"/>
    </row>
    <row r="88" spans="1:6" x14ac:dyDescent="0.2">
      <c r="A88" s="437"/>
      <c r="B88" s="437"/>
      <c r="E88" s="436"/>
      <c r="F88" s="436"/>
    </row>
    <row r="89" spans="1:6" x14ac:dyDescent="0.2">
      <c r="A89" s="437"/>
      <c r="B89" s="437"/>
      <c r="E89" s="436"/>
      <c r="F89" s="436"/>
    </row>
    <row r="90" spans="1:6" x14ac:dyDescent="0.2">
      <c r="A90" s="437"/>
      <c r="B90" s="437"/>
      <c r="E90" s="436"/>
      <c r="F90" s="436"/>
    </row>
    <row r="91" spans="1:6" x14ac:dyDescent="0.2">
      <c r="A91" s="437"/>
      <c r="B91" s="437"/>
      <c r="E91" s="436"/>
      <c r="F91" s="436"/>
    </row>
    <row r="92" spans="1:6" x14ac:dyDescent="0.2">
      <c r="A92" s="437"/>
      <c r="B92" s="437"/>
      <c r="E92" s="436"/>
      <c r="F92" s="436"/>
    </row>
    <row r="93" spans="1:6" x14ac:dyDescent="0.2">
      <c r="A93" s="437"/>
      <c r="B93" s="437"/>
      <c r="E93" s="436"/>
      <c r="F93" s="436"/>
    </row>
    <row r="94" spans="1:6" x14ac:dyDescent="0.2">
      <c r="A94" s="437"/>
      <c r="B94" s="437"/>
      <c r="E94" s="436"/>
      <c r="F94" s="436"/>
    </row>
    <row r="95" spans="1:6" x14ac:dyDescent="0.2">
      <c r="A95" s="437"/>
      <c r="B95" s="437"/>
      <c r="E95" s="436"/>
      <c r="F95" s="436"/>
    </row>
    <row r="96" spans="1:6" x14ac:dyDescent="0.2">
      <c r="A96" s="437"/>
      <c r="B96" s="437"/>
      <c r="E96" s="436"/>
      <c r="F96" s="436"/>
    </row>
    <row r="97" spans="1:6" x14ac:dyDescent="0.2">
      <c r="A97" s="437"/>
      <c r="B97" s="437"/>
      <c r="E97" s="436"/>
      <c r="F97" s="436"/>
    </row>
    <row r="98" spans="1:6" x14ac:dyDescent="0.2">
      <c r="A98" s="437"/>
      <c r="B98" s="437"/>
      <c r="E98" s="436"/>
      <c r="F98" s="436"/>
    </row>
    <row r="99" spans="1:6" x14ac:dyDescent="0.2">
      <c r="A99" s="437"/>
      <c r="B99" s="437"/>
      <c r="E99" s="436"/>
      <c r="F99" s="436"/>
    </row>
    <row r="100" spans="1:6" x14ac:dyDescent="0.2">
      <c r="A100" s="437"/>
      <c r="B100" s="437"/>
      <c r="E100" s="436"/>
      <c r="F100" s="436"/>
    </row>
    <row r="101" spans="1:6" x14ac:dyDescent="0.2">
      <c r="A101" s="437"/>
      <c r="B101" s="437"/>
      <c r="E101" s="436"/>
      <c r="F101" s="436"/>
    </row>
    <row r="102" spans="1:6" x14ac:dyDescent="0.2">
      <c r="A102" s="437"/>
      <c r="B102" s="437"/>
      <c r="E102" s="436"/>
      <c r="F102" s="436"/>
    </row>
    <row r="103" spans="1:6" x14ac:dyDescent="0.2">
      <c r="A103" s="437"/>
      <c r="B103" s="437"/>
      <c r="E103" s="436"/>
      <c r="F103" s="436"/>
    </row>
    <row r="104" spans="1:6" x14ac:dyDescent="0.2">
      <c r="A104" s="437"/>
      <c r="B104" s="437"/>
      <c r="E104" s="436"/>
      <c r="F104" s="436"/>
    </row>
    <row r="105" spans="1:6" x14ac:dyDescent="0.2">
      <c r="A105" s="437"/>
      <c r="B105" s="437"/>
      <c r="E105" s="436"/>
      <c r="F105" s="436"/>
    </row>
    <row r="106" spans="1:6" x14ac:dyDescent="0.2">
      <c r="A106" s="437"/>
      <c r="B106" s="437"/>
      <c r="E106" s="436"/>
      <c r="F106" s="436"/>
    </row>
    <row r="107" spans="1:6" x14ac:dyDescent="0.2">
      <c r="A107" s="437"/>
      <c r="B107" s="437"/>
      <c r="E107" s="436"/>
      <c r="F107" s="436"/>
    </row>
    <row r="108" spans="1:6" x14ac:dyDescent="0.2">
      <c r="A108" s="437"/>
      <c r="B108" s="437"/>
      <c r="E108" s="436"/>
      <c r="F108" s="436"/>
    </row>
    <row r="109" spans="1:6" x14ac:dyDescent="0.2">
      <c r="A109" s="437"/>
      <c r="B109" s="437"/>
      <c r="E109" s="436"/>
      <c r="F109" s="436"/>
    </row>
    <row r="110" spans="1:6" x14ac:dyDescent="0.2">
      <c r="A110" s="437"/>
      <c r="B110" s="437"/>
      <c r="E110" s="436"/>
      <c r="F110" s="436"/>
    </row>
    <row r="111" spans="1:6" x14ac:dyDescent="0.2">
      <c r="A111" s="437"/>
      <c r="B111" s="437"/>
    </row>
    <row r="112" spans="1:6" x14ac:dyDescent="0.2">
      <c r="A112" s="437"/>
      <c r="B112" s="437"/>
    </row>
    <row r="113" spans="1:2" x14ac:dyDescent="0.2">
      <c r="A113" s="437"/>
      <c r="B113" s="437"/>
    </row>
    <row r="114" spans="1:2" x14ac:dyDescent="0.2">
      <c r="A114" s="437"/>
      <c r="B114" s="437"/>
    </row>
    <row r="115" spans="1:2" x14ac:dyDescent="0.2">
      <c r="A115" s="437"/>
      <c r="B115" s="437"/>
    </row>
    <row r="116" spans="1:2" x14ac:dyDescent="0.2">
      <c r="A116" s="437"/>
      <c r="B116" s="437"/>
    </row>
    <row r="117" spans="1:2" x14ac:dyDescent="0.2">
      <c r="A117" s="437"/>
      <c r="B117" s="437"/>
    </row>
    <row r="118" spans="1:2" x14ac:dyDescent="0.2">
      <c r="A118" s="437"/>
      <c r="B118" s="437"/>
    </row>
    <row r="119" spans="1:2" x14ac:dyDescent="0.2">
      <c r="A119" s="437"/>
      <c r="B119" s="437"/>
    </row>
    <row r="120" spans="1:2" x14ac:dyDescent="0.2">
      <c r="A120" s="437"/>
      <c r="B120" s="437"/>
    </row>
    <row r="121" spans="1:2" x14ac:dyDescent="0.2">
      <c r="A121" s="437"/>
      <c r="B121" s="437"/>
    </row>
    <row r="122" spans="1:2" x14ac:dyDescent="0.2">
      <c r="A122" s="437"/>
      <c r="B122" s="437"/>
    </row>
    <row r="123" spans="1:2" x14ac:dyDescent="0.2">
      <c r="A123" s="437"/>
      <c r="B123" s="437"/>
    </row>
    <row r="124" spans="1:2" x14ac:dyDescent="0.2">
      <c r="A124" s="437"/>
      <c r="B124" s="437"/>
    </row>
    <row r="125" spans="1:2" x14ac:dyDescent="0.2">
      <c r="A125" s="437"/>
      <c r="B125" s="437"/>
    </row>
    <row r="126" spans="1:2" x14ac:dyDescent="0.2">
      <c r="A126" s="437"/>
      <c r="B126" s="437"/>
    </row>
    <row r="127" spans="1:2" x14ac:dyDescent="0.2">
      <c r="A127" s="437"/>
      <c r="B127" s="437"/>
    </row>
    <row r="128" spans="1:2" x14ac:dyDescent="0.2">
      <c r="A128" s="437"/>
      <c r="B128" s="437"/>
    </row>
    <row r="129" spans="1:2" x14ac:dyDescent="0.2">
      <c r="A129" s="437"/>
      <c r="B129" s="437"/>
    </row>
    <row r="130" spans="1:2" x14ac:dyDescent="0.2">
      <c r="A130" s="437"/>
      <c r="B130" s="437"/>
    </row>
    <row r="131" spans="1:2" x14ac:dyDescent="0.2">
      <c r="A131" s="437"/>
      <c r="B131" s="437"/>
    </row>
    <row r="132" spans="1:2" x14ac:dyDescent="0.2">
      <c r="A132" s="437"/>
      <c r="B132" s="437"/>
    </row>
    <row r="133" spans="1:2" x14ac:dyDescent="0.2">
      <c r="A133" s="437"/>
      <c r="B133" s="437"/>
    </row>
    <row r="134" spans="1:2" x14ac:dyDescent="0.2">
      <c r="A134" s="437"/>
      <c r="B134" s="437"/>
    </row>
    <row r="135" spans="1:2" x14ac:dyDescent="0.2">
      <c r="A135" s="437"/>
      <c r="B135" s="437"/>
    </row>
    <row r="136" spans="1:2" x14ac:dyDescent="0.2">
      <c r="A136" s="437"/>
      <c r="B136" s="437"/>
    </row>
    <row r="137" spans="1:2" x14ac:dyDescent="0.2">
      <c r="A137" s="437"/>
      <c r="B137" s="437"/>
    </row>
    <row r="138" spans="1:2" x14ac:dyDescent="0.2">
      <c r="A138" s="437"/>
      <c r="B138" s="437"/>
    </row>
    <row r="139" spans="1:2" x14ac:dyDescent="0.2">
      <c r="A139" s="437"/>
      <c r="B139" s="437"/>
    </row>
    <row r="140" spans="1:2" x14ac:dyDescent="0.2">
      <c r="A140" s="437"/>
      <c r="B140" s="437"/>
    </row>
    <row r="141" spans="1:2" x14ac:dyDescent="0.2">
      <c r="A141" s="437"/>
      <c r="B141" s="437"/>
    </row>
    <row r="142" spans="1:2" x14ac:dyDescent="0.2">
      <c r="A142" s="437"/>
      <c r="B142" s="437"/>
    </row>
    <row r="143" spans="1:2" x14ac:dyDescent="0.2">
      <c r="A143" s="437"/>
      <c r="B143" s="437"/>
    </row>
    <row r="144" spans="1:2" x14ac:dyDescent="0.2">
      <c r="A144" s="437"/>
      <c r="B144" s="437"/>
    </row>
    <row r="145" spans="1:2" x14ac:dyDescent="0.2">
      <c r="A145" s="437"/>
      <c r="B145" s="437"/>
    </row>
    <row r="146" spans="1:2" x14ac:dyDescent="0.2">
      <c r="A146" s="437"/>
      <c r="B146" s="437"/>
    </row>
    <row r="147" spans="1:2" x14ac:dyDescent="0.2">
      <c r="A147" s="437"/>
      <c r="B147" s="437"/>
    </row>
    <row r="148" spans="1:2" x14ac:dyDescent="0.2">
      <c r="A148" s="437"/>
      <c r="B148" s="437"/>
    </row>
    <row r="149" spans="1:2" x14ac:dyDescent="0.2">
      <c r="A149" s="437"/>
      <c r="B149" s="437"/>
    </row>
    <row r="150" spans="1:2" x14ac:dyDescent="0.2">
      <c r="A150" s="437"/>
      <c r="B150" s="437"/>
    </row>
    <row r="151" spans="1:2" x14ac:dyDescent="0.2">
      <c r="A151" s="437"/>
      <c r="B151" s="437"/>
    </row>
    <row r="152" spans="1:2" x14ac:dyDescent="0.2">
      <c r="A152" s="437"/>
      <c r="B152" s="437"/>
    </row>
    <row r="153" spans="1:2" x14ac:dyDescent="0.2">
      <c r="A153" s="437"/>
      <c r="B153" s="437"/>
    </row>
    <row r="154" spans="1:2" x14ac:dyDescent="0.2">
      <c r="A154" s="437"/>
      <c r="B154" s="437"/>
    </row>
    <row r="155" spans="1:2" x14ac:dyDescent="0.2">
      <c r="A155" s="437"/>
      <c r="B155" s="437"/>
    </row>
    <row r="156" spans="1:2" x14ac:dyDescent="0.2">
      <c r="A156" s="437"/>
      <c r="B156" s="437"/>
    </row>
    <row r="157" spans="1:2" x14ac:dyDescent="0.2">
      <c r="A157" s="437"/>
      <c r="B157" s="437"/>
    </row>
    <row r="158" spans="1:2" x14ac:dyDescent="0.2">
      <c r="A158" s="437"/>
      <c r="B158" s="437"/>
    </row>
    <row r="159" spans="1:2" x14ac:dyDescent="0.2">
      <c r="A159" s="437"/>
      <c r="B159" s="437"/>
    </row>
    <row r="160" spans="1:2" x14ac:dyDescent="0.2">
      <c r="A160" s="437"/>
      <c r="B160" s="437"/>
    </row>
    <row r="161" spans="1:2" x14ac:dyDescent="0.2">
      <c r="A161" s="437"/>
      <c r="B161" s="437"/>
    </row>
    <row r="162" spans="1:2" x14ac:dyDescent="0.2">
      <c r="A162" s="437"/>
      <c r="B162" s="437"/>
    </row>
    <row r="163" spans="1:2" x14ac:dyDescent="0.2">
      <c r="A163" s="437"/>
      <c r="B163" s="437"/>
    </row>
    <row r="164" spans="1:2" x14ac:dyDescent="0.2">
      <c r="A164" s="437"/>
      <c r="B164" s="437"/>
    </row>
    <row r="165" spans="1:2" x14ac:dyDescent="0.2">
      <c r="A165" s="437"/>
      <c r="B165" s="437"/>
    </row>
    <row r="166" spans="1:2" x14ac:dyDescent="0.2">
      <c r="A166" s="437"/>
      <c r="B166" s="437"/>
    </row>
    <row r="167" spans="1:2" x14ac:dyDescent="0.2">
      <c r="A167" s="437"/>
      <c r="B167" s="437"/>
    </row>
    <row r="168" spans="1:2" x14ac:dyDescent="0.2">
      <c r="A168" s="437"/>
      <c r="B168" s="437"/>
    </row>
    <row r="169" spans="1:2" x14ac:dyDescent="0.2">
      <c r="A169" s="437"/>
      <c r="B169" s="437"/>
    </row>
    <row r="170" spans="1:2" x14ac:dyDescent="0.2">
      <c r="A170" s="437"/>
      <c r="B170" s="437"/>
    </row>
    <row r="171" spans="1:2" x14ac:dyDescent="0.2">
      <c r="A171" s="437"/>
      <c r="B171" s="437"/>
    </row>
    <row r="172" spans="1:2" x14ac:dyDescent="0.2">
      <c r="A172" s="437"/>
      <c r="B172" s="437"/>
    </row>
    <row r="173" spans="1:2" x14ac:dyDescent="0.2">
      <c r="A173" s="437"/>
      <c r="B173" s="437"/>
    </row>
    <row r="174" spans="1:2" x14ac:dyDescent="0.2">
      <c r="A174" s="437"/>
      <c r="B174" s="437"/>
    </row>
    <row r="175" spans="1:2" x14ac:dyDescent="0.2">
      <c r="A175" s="437"/>
      <c r="B175" s="437"/>
    </row>
    <row r="176" spans="1:2" x14ac:dyDescent="0.2">
      <c r="A176" s="437"/>
      <c r="B176" s="437"/>
    </row>
    <row r="177" spans="1:2" x14ac:dyDescent="0.2">
      <c r="A177" s="437"/>
      <c r="B177" s="437"/>
    </row>
    <row r="178" spans="1:2" x14ac:dyDescent="0.2">
      <c r="A178" s="437"/>
      <c r="B178" s="437"/>
    </row>
    <row r="179" spans="1:2" x14ac:dyDescent="0.2">
      <c r="A179" s="437"/>
      <c r="B179" s="437"/>
    </row>
    <row r="180" spans="1:2" x14ac:dyDescent="0.2">
      <c r="A180" s="437"/>
      <c r="B180" s="437"/>
    </row>
    <row r="181" spans="1:2" x14ac:dyDescent="0.2">
      <c r="A181" s="437"/>
      <c r="B181" s="437"/>
    </row>
    <row r="182" spans="1:2" x14ac:dyDescent="0.2">
      <c r="A182" s="437"/>
      <c r="B182" s="437"/>
    </row>
    <row r="183" spans="1:2" x14ac:dyDescent="0.2">
      <c r="A183" s="437"/>
      <c r="B183" s="437"/>
    </row>
    <row r="184" spans="1:2" x14ac:dyDescent="0.2">
      <c r="A184" s="437"/>
      <c r="B184" s="437"/>
    </row>
    <row r="185" spans="1:2" x14ac:dyDescent="0.2">
      <c r="A185" s="437"/>
      <c r="B185" s="437"/>
    </row>
    <row r="186" spans="1:2" x14ac:dyDescent="0.2">
      <c r="A186" s="437"/>
      <c r="B186" s="437"/>
    </row>
    <row r="187" spans="1:2" x14ac:dyDescent="0.2">
      <c r="A187" s="437"/>
      <c r="B187" s="437"/>
    </row>
    <row r="188" spans="1:2" x14ac:dyDescent="0.2">
      <c r="A188" s="437"/>
      <c r="B188" s="437"/>
    </row>
    <row r="189" spans="1:2" x14ac:dyDescent="0.2">
      <c r="A189" s="437"/>
      <c r="B189" s="437"/>
    </row>
    <row r="190" spans="1:2" x14ac:dyDescent="0.2">
      <c r="A190" s="437"/>
      <c r="B190" s="437"/>
    </row>
    <row r="191" spans="1:2" x14ac:dyDescent="0.2">
      <c r="A191" s="437"/>
      <c r="B191" s="437"/>
    </row>
    <row r="192" spans="1:2" x14ac:dyDescent="0.2">
      <c r="A192" s="437"/>
      <c r="B192" s="437"/>
    </row>
    <row r="193" spans="1:2" x14ac:dyDescent="0.2">
      <c r="A193" s="437"/>
      <c r="B193" s="437"/>
    </row>
    <row r="194" spans="1:2" x14ac:dyDescent="0.2">
      <c r="A194" s="437"/>
      <c r="B194" s="437"/>
    </row>
    <row r="195" spans="1:2" x14ac:dyDescent="0.2">
      <c r="A195" s="437"/>
      <c r="B195" s="437"/>
    </row>
    <row r="196" spans="1:2" x14ac:dyDescent="0.2">
      <c r="A196" s="437"/>
      <c r="B196" s="437"/>
    </row>
    <row r="197" spans="1:2" x14ac:dyDescent="0.2">
      <c r="A197" s="437"/>
      <c r="B197" s="437"/>
    </row>
    <row r="198" spans="1:2" x14ac:dyDescent="0.2">
      <c r="A198" s="437"/>
      <c r="B198" s="437"/>
    </row>
    <row r="199" spans="1:2" x14ac:dyDescent="0.2">
      <c r="A199" s="437"/>
      <c r="B199" s="437"/>
    </row>
    <row r="200" spans="1:2" x14ac:dyDescent="0.2">
      <c r="A200" s="437"/>
      <c r="B200" s="437"/>
    </row>
    <row r="201" spans="1:2" x14ac:dyDescent="0.2">
      <c r="A201" s="437"/>
      <c r="B201" s="437"/>
    </row>
    <row r="202" spans="1:2" x14ac:dyDescent="0.2">
      <c r="A202" s="437"/>
      <c r="B202" s="437"/>
    </row>
    <row r="203" spans="1:2" x14ac:dyDescent="0.2">
      <c r="A203" s="437"/>
      <c r="B203" s="437"/>
    </row>
    <row r="204" spans="1:2" x14ac:dyDescent="0.2">
      <c r="A204" s="437"/>
      <c r="B204" s="437"/>
    </row>
    <row r="205" spans="1:2" x14ac:dyDescent="0.2">
      <c r="A205" s="437"/>
      <c r="B205" s="437"/>
    </row>
    <row r="206" spans="1:2" x14ac:dyDescent="0.2">
      <c r="A206" s="437"/>
      <c r="B206" s="437"/>
    </row>
    <row r="207" spans="1:2" x14ac:dyDescent="0.2">
      <c r="A207" s="437"/>
      <c r="B207" s="437"/>
    </row>
    <row r="208" spans="1:2" x14ac:dyDescent="0.2">
      <c r="A208" s="437"/>
      <c r="B208" s="437"/>
    </row>
    <row r="209" spans="1:2" x14ac:dyDescent="0.2">
      <c r="A209" s="437"/>
      <c r="B209" s="437"/>
    </row>
    <row r="210" spans="1:2" x14ac:dyDescent="0.2">
      <c r="A210" s="437"/>
      <c r="B210" s="437"/>
    </row>
    <row r="211" spans="1:2" x14ac:dyDescent="0.2">
      <c r="A211" s="437"/>
      <c r="B211" s="437"/>
    </row>
    <row r="212" spans="1:2" x14ac:dyDescent="0.2">
      <c r="A212" s="437"/>
      <c r="B212" s="437"/>
    </row>
    <row r="213" spans="1:2" x14ac:dyDescent="0.2">
      <c r="A213" s="437"/>
      <c r="B213" s="437"/>
    </row>
    <row r="214" spans="1:2" x14ac:dyDescent="0.2">
      <c r="A214" s="437"/>
      <c r="B214" s="437"/>
    </row>
    <row r="215" spans="1:2" x14ac:dyDescent="0.2">
      <c r="A215" s="437"/>
      <c r="B215" s="437"/>
    </row>
    <row r="216" spans="1:2" x14ac:dyDescent="0.2">
      <c r="A216" s="437"/>
      <c r="B216" s="437"/>
    </row>
    <row r="217" spans="1:2" x14ac:dyDescent="0.2">
      <c r="A217" s="437"/>
      <c r="B217" s="437"/>
    </row>
    <row r="218" spans="1:2" x14ac:dyDescent="0.2">
      <c r="A218" s="437"/>
      <c r="B218" s="437"/>
    </row>
    <row r="219" spans="1:2" x14ac:dyDescent="0.2">
      <c r="A219" s="437"/>
      <c r="B219" s="437"/>
    </row>
    <row r="220" spans="1:2" x14ac:dyDescent="0.2">
      <c r="A220" s="437"/>
      <c r="B220" s="437"/>
    </row>
    <row r="221" spans="1:2" x14ac:dyDescent="0.2">
      <c r="A221" s="437"/>
      <c r="B221" s="437"/>
    </row>
    <row r="222" spans="1:2" x14ac:dyDescent="0.2">
      <c r="A222" s="437"/>
      <c r="B222" s="437"/>
    </row>
    <row r="223" spans="1:2" x14ac:dyDescent="0.2">
      <c r="A223" s="437"/>
      <c r="B223" s="437"/>
    </row>
    <row r="224" spans="1:2" x14ac:dyDescent="0.2">
      <c r="A224" s="437"/>
      <c r="B224" s="437"/>
    </row>
    <row r="225" spans="1:2" x14ac:dyDescent="0.2">
      <c r="A225" s="437"/>
      <c r="B225" s="437"/>
    </row>
    <row r="226" spans="1:2" x14ac:dyDescent="0.2">
      <c r="A226" s="437"/>
      <c r="B226" s="437"/>
    </row>
    <row r="227" spans="1:2" x14ac:dyDescent="0.2">
      <c r="A227" s="437"/>
      <c r="B227" s="437"/>
    </row>
    <row r="228" spans="1:2" x14ac:dyDescent="0.2">
      <c r="A228" s="437"/>
      <c r="B228" s="437"/>
    </row>
    <row r="229" spans="1:2" x14ac:dyDescent="0.2">
      <c r="A229" s="437"/>
      <c r="B229" s="437"/>
    </row>
    <row r="230" spans="1:2" x14ac:dyDescent="0.2">
      <c r="A230" s="437"/>
      <c r="B230" s="437"/>
    </row>
    <row r="231" spans="1:2" x14ac:dyDescent="0.2">
      <c r="A231" s="437"/>
      <c r="B231" s="437"/>
    </row>
    <row r="232" spans="1:2" x14ac:dyDescent="0.2">
      <c r="A232" s="437"/>
      <c r="B232" s="437"/>
    </row>
    <row r="233" spans="1:2" x14ac:dyDescent="0.2">
      <c r="A233" s="437"/>
      <c r="B233" s="437"/>
    </row>
    <row r="234" spans="1:2" x14ac:dyDescent="0.2">
      <c r="A234" s="437"/>
      <c r="B234" s="437"/>
    </row>
    <row r="235" spans="1:2" x14ac:dyDescent="0.2">
      <c r="A235" s="437"/>
      <c r="B235" s="437"/>
    </row>
    <row r="236" spans="1:2" x14ac:dyDescent="0.2">
      <c r="A236" s="437"/>
      <c r="B236" s="437"/>
    </row>
    <row r="237" spans="1:2" x14ac:dyDescent="0.2">
      <c r="A237" s="437"/>
      <c r="B237" s="437"/>
    </row>
    <row r="238" spans="1:2" x14ac:dyDescent="0.2">
      <c r="A238" s="437"/>
      <c r="B238" s="437"/>
    </row>
    <row r="239" spans="1:2" x14ac:dyDescent="0.2">
      <c r="A239" s="437"/>
      <c r="B239" s="437"/>
    </row>
    <row r="240" spans="1:2" x14ac:dyDescent="0.2">
      <c r="A240" s="437"/>
      <c r="B240" s="437"/>
    </row>
    <row r="241" spans="1:2" x14ac:dyDescent="0.2">
      <c r="A241" s="437"/>
      <c r="B241" s="437"/>
    </row>
    <row r="242" spans="1:2" x14ac:dyDescent="0.2">
      <c r="A242" s="437"/>
      <c r="B242" s="437"/>
    </row>
    <row r="243" spans="1:2" x14ac:dyDescent="0.2">
      <c r="A243" s="437"/>
      <c r="B243" s="437"/>
    </row>
    <row r="244" spans="1:2" x14ac:dyDescent="0.2">
      <c r="A244" s="437"/>
      <c r="B244" s="437"/>
    </row>
    <row r="245" spans="1:2" x14ac:dyDescent="0.2">
      <c r="A245" s="437"/>
      <c r="B245" s="437"/>
    </row>
    <row r="246" spans="1:2" x14ac:dyDescent="0.2">
      <c r="A246" s="437"/>
      <c r="B246" s="437"/>
    </row>
    <row r="247" spans="1:2" x14ac:dyDescent="0.2">
      <c r="A247" s="437"/>
      <c r="B247" s="437"/>
    </row>
    <row r="248" spans="1:2" x14ac:dyDescent="0.2">
      <c r="A248" s="437"/>
      <c r="B248" s="437"/>
    </row>
    <row r="249" spans="1:2" x14ac:dyDescent="0.2">
      <c r="A249" s="437"/>
      <c r="B249" s="437"/>
    </row>
    <row r="250" spans="1:2" x14ac:dyDescent="0.2">
      <c r="A250" s="437"/>
      <c r="B250" s="437"/>
    </row>
    <row r="251" spans="1:2" x14ac:dyDescent="0.2">
      <c r="A251" s="437"/>
      <c r="B251" s="437"/>
    </row>
    <row r="252" spans="1:2" x14ac:dyDescent="0.2">
      <c r="A252" s="437"/>
      <c r="B252" s="437"/>
    </row>
    <row r="253" spans="1:2" x14ac:dyDescent="0.2">
      <c r="A253" s="437"/>
      <c r="B253" s="437"/>
    </row>
    <row r="254" spans="1:2" x14ac:dyDescent="0.2">
      <c r="A254" s="437"/>
      <c r="B254" s="437"/>
    </row>
    <row r="255" spans="1:2" x14ac:dyDescent="0.2">
      <c r="A255" s="437"/>
      <c r="B255" s="437"/>
    </row>
    <row r="256" spans="1:2" x14ac:dyDescent="0.2">
      <c r="A256" s="437"/>
      <c r="B256" s="437"/>
    </row>
    <row r="257" spans="1:2" x14ac:dyDescent="0.2">
      <c r="A257" s="437"/>
      <c r="B257" s="437"/>
    </row>
    <row r="258" spans="1:2" x14ac:dyDescent="0.2">
      <c r="A258" s="437"/>
      <c r="B258" s="437"/>
    </row>
    <row r="259" spans="1:2" x14ac:dyDescent="0.2">
      <c r="A259" s="437"/>
      <c r="B259" s="437"/>
    </row>
    <row r="260" spans="1:2" x14ac:dyDescent="0.2">
      <c r="A260" s="437"/>
      <c r="B260" s="437"/>
    </row>
    <row r="261" spans="1:2" x14ac:dyDescent="0.2">
      <c r="A261" s="437"/>
      <c r="B261" s="437"/>
    </row>
    <row r="262" spans="1:2" x14ac:dyDescent="0.2">
      <c r="A262" s="437"/>
      <c r="B262" s="437"/>
    </row>
    <row r="263" spans="1:2" x14ac:dyDescent="0.2">
      <c r="A263" s="437"/>
      <c r="B263" s="437"/>
    </row>
    <row r="264" spans="1:2" x14ac:dyDescent="0.2">
      <c r="A264" s="437"/>
      <c r="B264" s="437"/>
    </row>
    <row r="265" spans="1:2" x14ac:dyDescent="0.2">
      <c r="A265" s="437"/>
      <c r="B265" s="437"/>
    </row>
    <row r="266" spans="1:2" x14ac:dyDescent="0.2">
      <c r="A266" s="437"/>
      <c r="B266" s="437"/>
    </row>
    <row r="267" spans="1:2" x14ac:dyDescent="0.2">
      <c r="A267" s="437"/>
      <c r="B267" s="437"/>
    </row>
    <row r="268" spans="1:2" x14ac:dyDescent="0.2">
      <c r="A268" s="437"/>
      <c r="B268" s="437"/>
    </row>
    <row r="269" spans="1:2" x14ac:dyDescent="0.2">
      <c r="A269" s="437"/>
      <c r="B269" s="437"/>
    </row>
    <row r="270" spans="1:2" x14ac:dyDescent="0.2">
      <c r="A270" s="437"/>
      <c r="B270" s="437"/>
    </row>
    <row r="271" spans="1:2" x14ac:dyDescent="0.2">
      <c r="A271" s="437"/>
      <c r="B271" s="437"/>
    </row>
    <row r="272" spans="1:2" x14ac:dyDescent="0.2">
      <c r="A272" s="437"/>
      <c r="B272" s="437"/>
    </row>
    <row r="273" spans="1:2" x14ac:dyDescent="0.2">
      <c r="A273" s="437"/>
      <c r="B273" s="437"/>
    </row>
    <row r="274" spans="1:2" x14ac:dyDescent="0.2">
      <c r="A274" s="437"/>
      <c r="B274" s="437"/>
    </row>
    <row r="275" spans="1:2" x14ac:dyDescent="0.2">
      <c r="A275" s="437"/>
      <c r="B275" s="437"/>
    </row>
    <row r="276" spans="1:2" x14ac:dyDescent="0.2">
      <c r="A276" s="437"/>
      <c r="B276" s="437"/>
    </row>
    <row r="277" spans="1:2" x14ac:dyDescent="0.2">
      <c r="A277" s="437"/>
      <c r="B277" s="437"/>
    </row>
    <row r="278" spans="1:2" x14ac:dyDescent="0.2">
      <c r="A278" s="437"/>
      <c r="B278" s="437"/>
    </row>
    <row r="279" spans="1:2" x14ac:dyDescent="0.2">
      <c r="A279" s="437"/>
      <c r="B279" s="437"/>
    </row>
    <row r="280" spans="1:2" x14ac:dyDescent="0.2">
      <c r="A280" s="437"/>
      <c r="B280" s="437"/>
    </row>
    <row r="281" spans="1:2" x14ac:dyDescent="0.2">
      <c r="A281" s="437"/>
      <c r="B281" s="437"/>
    </row>
    <row r="282" spans="1:2" x14ac:dyDescent="0.2">
      <c r="A282" s="437"/>
      <c r="B282" s="437"/>
    </row>
    <row r="283" spans="1:2" x14ac:dyDescent="0.2">
      <c r="A283" s="437"/>
      <c r="B283" s="437"/>
    </row>
    <row r="284" spans="1:2" x14ac:dyDescent="0.2">
      <c r="A284" s="437"/>
      <c r="B284" s="437"/>
    </row>
    <row r="285" spans="1:2" x14ac:dyDescent="0.2">
      <c r="A285" s="437"/>
      <c r="B285" s="437"/>
    </row>
    <row r="286" spans="1:2" x14ac:dyDescent="0.2">
      <c r="A286" s="437"/>
      <c r="B286" s="437"/>
    </row>
    <row r="287" spans="1:2" x14ac:dyDescent="0.2">
      <c r="A287" s="437"/>
      <c r="B287" s="437"/>
    </row>
    <row r="288" spans="1:2" x14ac:dyDescent="0.2">
      <c r="A288" s="437"/>
      <c r="B288" s="437"/>
    </row>
    <row r="289" spans="1:2" x14ac:dyDescent="0.2">
      <c r="A289" s="437"/>
      <c r="B289" s="437"/>
    </row>
    <row r="290" spans="1:2" x14ac:dyDescent="0.2">
      <c r="A290" s="437"/>
      <c r="B290" s="437"/>
    </row>
    <row r="291" spans="1:2" x14ac:dyDescent="0.2">
      <c r="A291" s="437"/>
      <c r="B291" s="437"/>
    </row>
    <row r="292" spans="1:2" x14ac:dyDescent="0.2">
      <c r="A292" s="437"/>
      <c r="B292" s="437"/>
    </row>
    <row r="293" spans="1:2" x14ac:dyDescent="0.2">
      <c r="A293" s="437"/>
      <c r="B293" s="437"/>
    </row>
    <row r="294" spans="1:2" x14ac:dyDescent="0.2">
      <c r="A294" s="437"/>
      <c r="B294" s="437"/>
    </row>
    <row r="295" spans="1:2" x14ac:dyDescent="0.2">
      <c r="A295" s="437"/>
      <c r="B295" s="437"/>
    </row>
    <row r="296" spans="1:2" x14ac:dyDescent="0.2">
      <c r="A296" s="437"/>
      <c r="B296" s="437"/>
    </row>
    <row r="297" spans="1:2" x14ac:dyDescent="0.2">
      <c r="A297" s="437"/>
      <c r="B297" s="437"/>
    </row>
    <row r="298" spans="1:2" x14ac:dyDescent="0.2">
      <c r="A298" s="437"/>
      <c r="B298" s="437"/>
    </row>
    <row r="299" spans="1:2" x14ac:dyDescent="0.2">
      <c r="A299" s="437"/>
      <c r="B299" s="437"/>
    </row>
    <row r="300" spans="1:2" x14ac:dyDescent="0.2">
      <c r="A300" s="437"/>
      <c r="B300" s="437"/>
    </row>
    <row r="301" spans="1:2" x14ac:dyDescent="0.2">
      <c r="A301" s="437"/>
      <c r="B301" s="437"/>
    </row>
    <row r="302" spans="1:2" x14ac:dyDescent="0.2">
      <c r="A302" s="437"/>
      <c r="B302" s="437"/>
    </row>
    <row r="303" spans="1:2" x14ac:dyDescent="0.2">
      <c r="A303" s="437"/>
      <c r="B303" s="437"/>
    </row>
    <row r="304" spans="1:2" x14ac:dyDescent="0.2">
      <c r="A304" s="437"/>
      <c r="B304" s="437"/>
    </row>
    <row r="305" spans="1:2" x14ac:dyDescent="0.2">
      <c r="A305" s="437"/>
      <c r="B305" s="437"/>
    </row>
    <row r="306" spans="1:2" x14ac:dyDescent="0.2">
      <c r="A306" s="437"/>
      <c r="B306" s="437"/>
    </row>
    <row r="307" spans="1:2" x14ac:dyDescent="0.2">
      <c r="A307" s="437"/>
      <c r="B307" s="437"/>
    </row>
    <row r="308" spans="1:2" x14ac:dyDescent="0.2">
      <c r="A308" s="437"/>
      <c r="B308" s="437"/>
    </row>
    <row r="309" spans="1:2" x14ac:dyDescent="0.2">
      <c r="A309" s="437"/>
      <c r="B309" s="437"/>
    </row>
    <row r="310" spans="1:2" x14ac:dyDescent="0.2">
      <c r="A310" s="437"/>
      <c r="B310" s="437"/>
    </row>
    <row r="311" spans="1:2" x14ac:dyDescent="0.2">
      <c r="A311" s="437"/>
      <c r="B311" s="437"/>
    </row>
    <row r="312" spans="1:2" x14ac:dyDescent="0.2">
      <c r="A312" s="437"/>
      <c r="B312" s="437"/>
    </row>
    <row r="313" spans="1:2" x14ac:dyDescent="0.2">
      <c r="A313" s="437"/>
      <c r="B313" s="437"/>
    </row>
    <row r="314" spans="1:2" x14ac:dyDescent="0.2">
      <c r="A314" s="437"/>
      <c r="B314" s="437"/>
    </row>
    <row r="315" spans="1:2" x14ac:dyDescent="0.2">
      <c r="A315" s="437"/>
      <c r="B315" s="437"/>
    </row>
    <row r="316" spans="1:2" x14ac:dyDescent="0.2">
      <c r="A316" s="437"/>
      <c r="B316" s="437"/>
    </row>
    <row r="317" spans="1:2" x14ac:dyDescent="0.2">
      <c r="A317" s="437"/>
      <c r="B317" s="437"/>
    </row>
    <row r="318" spans="1:2" x14ac:dyDescent="0.2">
      <c r="A318" s="437"/>
      <c r="B318" s="437"/>
    </row>
    <row r="319" spans="1:2" x14ac:dyDescent="0.2">
      <c r="A319" s="437"/>
      <c r="B319" s="437"/>
    </row>
    <row r="320" spans="1:2" x14ac:dyDescent="0.2">
      <c r="A320" s="437"/>
      <c r="B320" s="437"/>
    </row>
    <row r="321" spans="1:2" x14ac:dyDescent="0.2">
      <c r="A321" s="437"/>
      <c r="B321" s="437"/>
    </row>
    <row r="322" spans="1:2" x14ac:dyDescent="0.2">
      <c r="A322" s="437"/>
      <c r="B322" s="437"/>
    </row>
    <row r="323" spans="1:2" x14ac:dyDescent="0.2">
      <c r="A323" s="437"/>
      <c r="B323" s="437"/>
    </row>
    <row r="324" spans="1:2" x14ac:dyDescent="0.2">
      <c r="A324" s="437"/>
      <c r="B324" s="437"/>
    </row>
    <row r="325" spans="1:2" x14ac:dyDescent="0.2">
      <c r="A325" s="437"/>
      <c r="B325" s="437"/>
    </row>
    <row r="326" spans="1:2" x14ac:dyDescent="0.2">
      <c r="A326" s="437"/>
      <c r="B326" s="437"/>
    </row>
    <row r="327" spans="1:2" x14ac:dyDescent="0.2">
      <c r="A327" s="437"/>
      <c r="B327" s="437"/>
    </row>
    <row r="328" spans="1:2" x14ac:dyDescent="0.2">
      <c r="A328" s="437"/>
      <c r="B328" s="437"/>
    </row>
    <row r="329" spans="1:2" x14ac:dyDescent="0.2">
      <c r="A329" s="437"/>
      <c r="B329" s="437"/>
    </row>
    <row r="330" spans="1:2" x14ac:dyDescent="0.2">
      <c r="A330" s="437"/>
      <c r="B330" s="437"/>
    </row>
    <row r="331" spans="1:2" x14ac:dyDescent="0.2">
      <c r="A331" s="437"/>
      <c r="B331" s="437"/>
    </row>
    <row r="332" spans="1:2" x14ac:dyDescent="0.2">
      <c r="A332" s="437"/>
      <c r="B332" s="437"/>
    </row>
    <row r="333" spans="1:2" x14ac:dyDescent="0.2">
      <c r="A333" s="437"/>
      <c r="B333" s="437"/>
    </row>
    <row r="334" spans="1:2" x14ac:dyDescent="0.2">
      <c r="A334" s="437"/>
      <c r="B334" s="437"/>
    </row>
    <row r="335" spans="1:2" x14ac:dyDescent="0.2">
      <c r="A335" s="437"/>
      <c r="B335" s="437"/>
    </row>
    <row r="336" spans="1:2" x14ac:dyDescent="0.2">
      <c r="A336" s="437"/>
      <c r="B336" s="437"/>
    </row>
    <row r="337" spans="1:2" x14ac:dyDescent="0.2">
      <c r="A337" s="437"/>
      <c r="B337" s="437"/>
    </row>
    <row r="338" spans="1:2" x14ac:dyDescent="0.2">
      <c r="A338" s="437"/>
      <c r="B338" s="437"/>
    </row>
    <row r="339" spans="1:2" x14ac:dyDescent="0.2">
      <c r="A339" s="437"/>
      <c r="B339" s="437"/>
    </row>
    <row r="340" spans="1:2" x14ac:dyDescent="0.2">
      <c r="A340" s="437"/>
      <c r="B340" s="437"/>
    </row>
    <row r="341" spans="1:2" x14ac:dyDescent="0.2">
      <c r="A341" s="437"/>
      <c r="B341" s="437"/>
    </row>
    <row r="342" spans="1:2" x14ac:dyDescent="0.2">
      <c r="A342" s="437"/>
      <c r="B342" s="437"/>
    </row>
    <row r="343" spans="1:2" x14ac:dyDescent="0.2">
      <c r="A343" s="437"/>
      <c r="B343" s="437"/>
    </row>
    <row r="344" spans="1:2" x14ac:dyDescent="0.2">
      <c r="A344" s="437"/>
      <c r="B344" s="437"/>
    </row>
    <row r="345" spans="1:2" x14ac:dyDescent="0.2">
      <c r="A345" s="437"/>
      <c r="B345" s="437"/>
    </row>
    <row r="346" spans="1:2" x14ac:dyDescent="0.2">
      <c r="A346" s="437"/>
      <c r="B346" s="437"/>
    </row>
    <row r="347" spans="1:2" x14ac:dyDescent="0.2">
      <c r="A347" s="437"/>
      <c r="B347" s="437"/>
    </row>
    <row r="348" spans="1:2" x14ac:dyDescent="0.2">
      <c r="A348" s="437"/>
      <c r="B348" s="437"/>
    </row>
    <row r="349" spans="1:2" x14ac:dyDescent="0.2">
      <c r="A349" s="437"/>
      <c r="B349" s="437"/>
    </row>
    <row r="350" spans="1:2" x14ac:dyDescent="0.2">
      <c r="A350" s="437"/>
      <c r="B350" s="437"/>
    </row>
    <row r="351" spans="1:2" x14ac:dyDescent="0.2">
      <c r="A351" s="437"/>
      <c r="B351" s="437"/>
    </row>
    <row r="352" spans="1:2" x14ac:dyDescent="0.2">
      <c r="A352" s="437"/>
      <c r="B352" s="437"/>
    </row>
    <row r="353" spans="1:2" x14ac:dyDescent="0.2">
      <c r="A353" s="437"/>
      <c r="B353" s="437"/>
    </row>
    <row r="354" spans="1:2" x14ac:dyDescent="0.2">
      <c r="A354" s="437"/>
      <c r="B354" s="437"/>
    </row>
    <row r="355" spans="1:2" x14ac:dyDescent="0.2">
      <c r="A355" s="437"/>
      <c r="B355" s="437"/>
    </row>
    <row r="356" spans="1:2" x14ac:dyDescent="0.2">
      <c r="A356" s="437"/>
      <c r="B356" s="437"/>
    </row>
    <row r="357" spans="1:2" x14ac:dyDescent="0.2">
      <c r="A357" s="437"/>
      <c r="B357" s="437"/>
    </row>
    <row r="358" spans="1:2" x14ac:dyDescent="0.2">
      <c r="A358" s="437"/>
      <c r="B358" s="437"/>
    </row>
    <row r="359" spans="1:2" x14ac:dyDescent="0.2">
      <c r="A359" s="437"/>
      <c r="B359" s="437"/>
    </row>
    <row r="360" spans="1:2" x14ac:dyDescent="0.2">
      <c r="A360" s="437"/>
      <c r="B360" s="437"/>
    </row>
    <row r="361" spans="1:2" x14ac:dyDescent="0.2">
      <c r="A361" s="437"/>
      <c r="B361" s="437"/>
    </row>
    <row r="362" spans="1:2" x14ac:dyDescent="0.2">
      <c r="A362" s="437"/>
      <c r="B362" s="437"/>
    </row>
    <row r="363" spans="1:2" x14ac:dyDescent="0.2">
      <c r="A363" s="437"/>
      <c r="B363" s="437"/>
    </row>
    <row r="364" spans="1:2" x14ac:dyDescent="0.2">
      <c r="A364" s="437"/>
      <c r="B364" s="437"/>
    </row>
    <row r="365" spans="1:2" x14ac:dyDescent="0.2">
      <c r="A365" s="437"/>
      <c r="B365" s="437"/>
    </row>
    <row r="366" spans="1:2" x14ac:dyDescent="0.2">
      <c r="A366" s="437"/>
      <c r="B366" s="437"/>
    </row>
    <row r="367" spans="1:2" x14ac:dyDescent="0.2">
      <c r="A367" s="437"/>
      <c r="B367" s="437"/>
    </row>
    <row r="368" spans="1:2" x14ac:dyDescent="0.2">
      <c r="A368" s="437"/>
      <c r="B368" s="437"/>
    </row>
    <row r="369" spans="1:2" x14ac:dyDescent="0.2">
      <c r="A369" s="437"/>
      <c r="B369" s="437"/>
    </row>
    <row r="370" spans="1:2" x14ac:dyDescent="0.2">
      <c r="A370" s="437"/>
      <c r="B370" s="437"/>
    </row>
    <row r="371" spans="1:2" x14ac:dyDescent="0.2">
      <c r="A371" s="437"/>
      <c r="B371" s="437"/>
    </row>
    <row r="372" spans="1:2" x14ac:dyDescent="0.2">
      <c r="A372" s="437"/>
      <c r="B372" s="437"/>
    </row>
    <row r="373" spans="1:2" x14ac:dyDescent="0.2">
      <c r="A373" s="437"/>
      <c r="B373" s="437"/>
    </row>
    <row r="374" spans="1:2" x14ac:dyDescent="0.2">
      <c r="A374" s="437"/>
      <c r="B374" s="437"/>
    </row>
    <row r="375" spans="1:2" x14ac:dyDescent="0.2">
      <c r="A375" s="437"/>
      <c r="B375" s="437"/>
    </row>
    <row r="376" spans="1:2" x14ac:dyDescent="0.2">
      <c r="A376" s="437"/>
      <c r="B376" s="437"/>
    </row>
    <row r="377" spans="1:2" x14ac:dyDescent="0.2">
      <c r="A377" s="437"/>
      <c r="B377" s="437"/>
    </row>
    <row r="378" spans="1:2" x14ac:dyDescent="0.2">
      <c r="A378" s="437"/>
      <c r="B378" s="437"/>
    </row>
    <row r="379" spans="1:2" x14ac:dyDescent="0.2">
      <c r="A379" s="437"/>
      <c r="B379" s="437"/>
    </row>
    <row r="380" spans="1:2" x14ac:dyDescent="0.2">
      <c r="A380" s="437"/>
      <c r="B380" s="437"/>
    </row>
    <row r="381" spans="1:2" x14ac:dyDescent="0.2">
      <c r="A381" s="437"/>
      <c r="B381" s="437"/>
    </row>
    <row r="382" spans="1:2" x14ac:dyDescent="0.2">
      <c r="A382" s="437"/>
      <c r="B382" s="437"/>
    </row>
    <row r="383" spans="1:2" x14ac:dyDescent="0.2">
      <c r="A383" s="437"/>
      <c r="B383" s="437"/>
    </row>
    <row r="384" spans="1:2" x14ac:dyDescent="0.2">
      <c r="A384" s="437"/>
      <c r="B384" s="437"/>
    </row>
    <row r="385" spans="1:2" x14ac:dyDescent="0.2">
      <c r="A385" s="437"/>
      <c r="B385" s="437"/>
    </row>
    <row r="386" spans="1:2" x14ac:dyDescent="0.2">
      <c r="A386" s="437"/>
      <c r="B386" s="437"/>
    </row>
    <row r="387" spans="1:2" x14ac:dyDescent="0.2">
      <c r="A387" s="437"/>
      <c r="B387" s="437"/>
    </row>
    <row r="388" spans="1:2" x14ac:dyDescent="0.2">
      <c r="A388" s="437"/>
      <c r="B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G19" sqref="G19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634" t="str">
        <f>INFO!D15</f>
        <v>24 - 30.03.2025r.</v>
      </c>
      <c r="C2" s="635"/>
      <c r="D2" s="635"/>
      <c r="E2" s="635"/>
    </row>
    <row r="3" spans="1:6" s="433" customFormat="1" ht="20.100000000000001" customHeight="1" thickBot="1" x14ac:dyDescent="0.4">
      <c r="A3" s="632"/>
      <c r="B3" s="631"/>
      <c r="C3" s="633"/>
      <c r="D3" s="633"/>
      <c r="E3" s="633"/>
      <c r="F3" s="635"/>
    </row>
    <row r="4" spans="1:6" ht="24.95" customHeight="1" x14ac:dyDescent="0.2">
      <c r="A4" s="884" t="s">
        <v>230</v>
      </c>
      <c r="B4" s="881"/>
      <c r="C4" s="871" t="s">
        <v>9</v>
      </c>
      <c r="D4" s="872"/>
      <c r="E4" s="873"/>
    </row>
    <row r="5" spans="1:6" ht="24.95" customHeight="1" x14ac:dyDescent="0.25">
      <c r="A5" s="885"/>
      <c r="B5" s="882"/>
      <c r="C5" s="876" t="s">
        <v>8</v>
      </c>
      <c r="D5" s="877"/>
      <c r="E5" s="621" t="s">
        <v>250</v>
      </c>
    </row>
    <row r="6" spans="1:6" ht="24.95" customHeight="1" thickBot="1" x14ac:dyDescent="0.25">
      <c r="A6" s="886"/>
      <c r="B6" s="883"/>
      <c r="C6" s="619" t="s">
        <v>288</v>
      </c>
      <c r="D6" s="620" t="s">
        <v>284</v>
      </c>
      <c r="E6" s="566" t="s">
        <v>249</v>
      </c>
    </row>
    <row r="7" spans="1:6" ht="20.100000000000001" customHeight="1" x14ac:dyDescent="0.2">
      <c r="A7" s="874" t="s">
        <v>232</v>
      </c>
      <c r="B7" s="625" t="s">
        <v>233</v>
      </c>
      <c r="C7" s="616">
        <v>1834.7489540045431</v>
      </c>
      <c r="D7" s="617">
        <v>2233.0539706093541</v>
      </c>
      <c r="E7" s="618">
        <v>-17.83678414615845</v>
      </c>
    </row>
    <row r="8" spans="1:6" ht="20.100000000000001" customHeight="1" x14ac:dyDescent="0.2">
      <c r="A8" s="874"/>
      <c r="B8" s="567" t="s">
        <v>234</v>
      </c>
      <c r="C8" s="569">
        <v>1614.6373490836827</v>
      </c>
      <c r="D8" s="570">
        <v>1689.8945501506673</v>
      </c>
      <c r="E8" s="572">
        <v>-4.4533666944055685</v>
      </c>
    </row>
    <row r="9" spans="1:6" ht="20.100000000000001" customHeight="1" thickBot="1" x14ac:dyDescent="0.25">
      <c r="A9" s="875"/>
      <c r="B9" s="568" t="s">
        <v>235</v>
      </c>
      <c r="C9" s="751">
        <v>2597.2774050510893</v>
      </c>
      <c r="D9" s="752">
        <v>3015.3012178343947</v>
      </c>
      <c r="E9" s="574">
        <v>-13.86341803302598</v>
      </c>
    </row>
    <row r="10" spans="1:6" ht="48.95" customHeight="1" x14ac:dyDescent="0.2">
      <c r="A10" s="710"/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30" t="str">
        <f>INFO!D15</f>
        <v>24 - 30.03.2025r.</v>
      </c>
    </row>
    <row r="16" spans="1:6" s="430" customFormat="1" ht="20.100000000000001" customHeight="1" thickBot="1" x14ac:dyDescent="0.4">
      <c r="A16" s="18"/>
      <c r="B16" s="530"/>
    </row>
    <row r="17" spans="1:5" ht="24.95" customHeight="1" x14ac:dyDescent="0.2">
      <c r="A17" s="878" t="s">
        <v>230</v>
      </c>
      <c r="B17" s="881" t="s">
        <v>231</v>
      </c>
      <c r="C17" s="871" t="s">
        <v>9</v>
      </c>
      <c r="D17" s="872"/>
      <c r="E17" s="873"/>
    </row>
    <row r="18" spans="1:5" s="473" customFormat="1" ht="24.95" customHeight="1" x14ac:dyDescent="0.25">
      <c r="A18" s="879"/>
      <c r="B18" s="882"/>
      <c r="C18" s="876" t="s">
        <v>8</v>
      </c>
      <c r="D18" s="877"/>
      <c r="E18" s="621" t="s">
        <v>250</v>
      </c>
    </row>
    <row r="19" spans="1:5" ht="24.95" customHeight="1" thickBot="1" x14ac:dyDescent="0.25">
      <c r="A19" s="880"/>
      <c r="B19" s="883"/>
      <c r="C19" s="623" t="s">
        <v>288</v>
      </c>
      <c r="D19" s="624" t="s">
        <v>284</v>
      </c>
      <c r="E19" s="566" t="s">
        <v>249</v>
      </c>
    </row>
    <row r="20" spans="1:5" ht="20.100000000000001" customHeight="1" x14ac:dyDescent="0.2">
      <c r="A20" s="874" t="s">
        <v>236</v>
      </c>
      <c r="B20" s="626">
        <v>500</v>
      </c>
      <c r="C20" s="622">
        <v>1359.0187274228338</v>
      </c>
      <c r="D20" s="617">
        <v>1359.1006521480258</v>
      </c>
      <c r="E20" s="618">
        <v>-6.027862988849185E-3</v>
      </c>
    </row>
    <row r="21" spans="1:5" ht="20.100000000000001" customHeight="1" x14ac:dyDescent="0.2">
      <c r="A21" s="870"/>
      <c r="B21" s="539">
        <v>750</v>
      </c>
      <c r="C21" s="575">
        <v>1281.4147673563702</v>
      </c>
      <c r="D21" s="570">
        <v>1269.4056608619717</v>
      </c>
      <c r="E21" s="572">
        <v>0.94604166852729765</v>
      </c>
    </row>
    <row r="22" spans="1:5" ht="20.100000000000001" customHeight="1" x14ac:dyDescent="0.2">
      <c r="A22" s="541" t="s">
        <v>237</v>
      </c>
      <c r="B22" s="539">
        <v>720</v>
      </c>
      <c r="C22" s="575">
        <v>1037.0354162009091</v>
      </c>
      <c r="D22" s="570">
        <v>1049.8860988868755</v>
      </c>
      <c r="E22" s="571">
        <v>-1.2240073184692226</v>
      </c>
    </row>
    <row r="23" spans="1:5" ht="20.100000000000001" customHeight="1" x14ac:dyDescent="0.2">
      <c r="A23" s="869" t="s">
        <v>238</v>
      </c>
      <c r="B23" s="539">
        <v>500</v>
      </c>
      <c r="C23" s="575">
        <v>1422.7331189710612</v>
      </c>
      <c r="D23" s="570" t="s">
        <v>18</v>
      </c>
      <c r="E23" s="572">
        <v>-3.8025632038524249</v>
      </c>
    </row>
    <row r="24" spans="1:5" ht="20.100000000000001" customHeight="1" x14ac:dyDescent="0.2">
      <c r="A24" s="870"/>
      <c r="B24" s="539">
        <v>750</v>
      </c>
      <c r="C24" s="575" t="s">
        <v>18</v>
      </c>
      <c r="D24" s="570" t="s">
        <v>20</v>
      </c>
      <c r="E24" s="711" t="s">
        <v>20</v>
      </c>
    </row>
    <row r="25" spans="1:5" ht="20.100000000000001" customHeight="1" thickBot="1" x14ac:dyDescent="0.25">
      <c r="A25" s="542" t="s">
        <v>239</v>
      </c>
      <c r="B25" s="540">
        <v>720</v>
      </c>
      <c r="C25" s="576">
        <v>1111.9924258363139</v>
      </c>
      <c r="D25" s="573">
        <v>1076.5317919075146</v>
      </c>
      <c r="E25" s="577">
        <v>3.2939699686867927</v>
      </c>
    </row>
    <row r="26" spans="1:5" x14ac:dyDescent="0.2">
      <c r="C26" s="578"/>
      <c r="D26" s="578"/>
      <c r="E26" s="57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G21" sqref="G21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29" t="str">
        <f>INFO!D15</f>
        <v>24 - 30.03.2025r.</v>
      </c>
    </row>
    <row r="3" spans="1:15" ht="13.5" thickBot="1" x14ac:dyDescent="0.25">
      <c r="A3" s="434"/>
    </row>
    <row r="4" spans="1:15" ht="18.75" x14ac:dyDescent="0.3">
      <c r="A4" s="128"/>
      <c r="B4" s="843" t="s">
        <v>9</v>
      </c>
      <c r="C4" s="844"/>
      <c r="D4" s="844"/>
      <c r="E4" s="844"/>
      <c r="F4" s="845"/>
      <c r="G4" s="608" t="s">
        <v>10</v>
      </c>
      <c r="H4" s="609"/>
      <c r="I4" s="607"/>
      <c r="J4" s="609"/>
      <c r="K4" s="609"/>
      <c r="L4" s="609"/>
      <c r="M4" s="609"/>
      <c r="N4" s="606"/>
      <c r="O4" s="610"/>
    </row>
    <row r="5" spans="1:15" ht="18.75" x14ac:dyDescent="0.3">
      <c r="A5" s="15"/>
      <c r="B5" s="846"/>
      <c r="C5" s="847"/>
      <c r="D5" s="847"/>
      <c r="E5" s="847"/>
      <c r="F5" s="848"/>
      <c r="G5" s="612" t="s">
        <v>11</v>
      </c>
      <c r="H5" s="611"/>
      <c r="I5" s="611"/>
      <c r="J5" s="612" t="s">
        <v>12</v>
      </c>
      <c r="K5" s="611"/>
      <c r="L5" s="611"/>
      <c r="M5" s="612" t="s">
        <v>13</v>
      </c>
      <c r="N5" s="615"/>
      <c r="O5" s="614"/>
    </row>
    <row r="6" spans="1:15" ht="30" customHeight="1" x14ac:dyDescent="0.25">
      <c r="A6" s="131" t="s">
        <v>14</v>
      </c>
      <c r="B6" s="588" t="s">
        <v>8</v>
      </c>
      <c r="C6" s="586"/>
      <c r="D6" s="563" t="s">
        <v>250</v>
      </c>
      <c r="E6" s="592" t="s">
        <v>177</v>
      </c>
      <c r="F6" s="593"/>
      <c r="G6" s="594" t="s">
        <v>8</v>
      </c>
      <c r="H6" s="593"/>
      <c r="I6" s="563" t="s">
        <v>250</v>
      </c>
      <c r="J6" s="594" t="s">
        <v>8</v>
      </c>
      <c r="K6" s="593"/>
      <c r="L6" s="563" t="s">
        <v>250</v>
      </c>
      <c r="M6" s="594" t="s">
        <v>8</v>
      </c>
      <c r="N6" s="593"/>
      <c r="O6" s="564" t="s">
        <v>250</v>
      </c>
    </row>
    <row r="7" spans="1:15" ht="30" customHeight="1" thickBot="1" x14ac:dyDescent="0.25">
      <c r="A7" s="133"/>
      <c r="B7" s="589" t="s">
        <v>288</v>
      </c>
      <c r="C7" s="587" t="s">
        <v>284</v>
      </c>
      <c r="D7" s="565" t="s">
        <v>249</v>
      </c>
      <c r="E7" s="590" t="s">
        <v>288</v>
      </c>
      <c r="F7" s="590" t="s">
        <v>284</v>
      </c>
      <c r="G7" s="591" t="s">
        <v>288</v>
      </c>
      <c r="H7" s="590" t="s">
        <v>284</v>
      </c>
      <c r="I7" s="565" t="s">
        <v>249</v>
      </c>
      <c r="J7" s="591" t="s">
        <v>288</v>
      </c>
      <c r="K7" s="590" t="s">
        <v>284</v>
      </c>
      <c r="L7" s="565" t="s">
        <v>249</v>
      </c>
      <c r="M7" s="591" t="s">
        <v>288</v>
      </c>
      <c r="N7" s="590" t="s">
        <v>284</v>
      </c>
      <c r="O7" s="566" t="s">
        <v>249</v>
      </c>
    </row>
    <row r="8" spans="1:15" ht="15.75" x14ac:dyDescent="0.25">
      <c r="A8" s="487" t="s">
        <v>240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627" t="s">
        <v>241</v>
      </c>
      <c r="B9" s="454">
        <v>516.24519561088698</v>
      </c>
      <c r="C9" s="119">
        <v>510.31820504433404</v>
      </c>
      <c r="D9" s="116">
        <v>1.1614303601099309</v>
      </c>
      <c r="E9" s="116">
        <v>88.982515250371236</v>
      </c>
      <c r="F9" s="116">
        <v>86.661376423210328</v>
      </c>
      <c r="G9" s="543">
        <v>520.77504488033946</v>
      </c>
      <c r="H9" s="119">
        <v>523.46264227589518</v>
      </c>
      <c r="I9" s="120">
        <v>-0.51342678130203478</v>
      </c>
      <c r="J9" s="543">
        <v>511.00321133241584</v>
      </c>
      <c r="K9" s="544">
        <v>502.16346162933098</v>
      </c>
      <c r="L9" s="116">
        <v>1.7603331143216212</v>
      </c>
      <c r="M9" s="118">
        <v>525.97175200384333</v>
      </c>
      <c r="N9" s="544">
        <v>515.54204204745872</v>
      </c>
      <c r="O9" s="148">
        <v>2.0230571138220568</v>
      </c>
    </row>
    <row r="10" spans="1:15" ht="16.5" thickBot="1" x14ac:dyDescent="0.3">
      <c r="A10" s="628" t="s">
        <v>242</v>
      </c>
      <c r="B10" s="454">
        <v>633.21489307449087</v>
      </c>
      <c r="C10" s="119">
        <v>593.35169991361818</v>
      </c>
      <c r="D10" s="116">
        <v>6.7183077366553583</v>
      </c>
      <c r="E10" s="116">
        <v>4.6981845442672077</v>
      </c>
      <c r="F10" s="116">
        <v>5.3409213564109841</v>
      </c>
      <c r="G10" s="118">
        <v>642.42795878864672</v>
      </c>
      <c r="H10" s="119">
        <v>602.59779144401932</v>
      </c>
      <c r="I10" s="120">
        <v>6.6097433329752873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243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627" t="s">
        <v>241</v>
      </c>
      <c r="B12" s="454">
        <v>483.02338169585101</v>
      </c>
      <c r="C12" s="119">
        <v>469.97225281024555</v>
      </c>
      <c r="D12" s="116">
        <v>2.7769998776661704</v>
      </c>
      <c r="E12" s="116">
        <v>6.1725601402656132</v>
      </c>
      <c r="F12" s="116">
        <v>7.674000263081604</v>
      </c>
      <c r="G12" s="118">
        <v>487.41150855659794</v>
      </c>
      <c r="H12" s="119">
        <v>466.50957267599108</v>
      </c>
      <c r="I12" s="120">
        <v>4.4804945289137841</v>
      </c>
      <c r="J12" s="118" t="s">
        <v>18</v>
      </c>
      <c r="K12" s="119" t="s">
        <v>18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628" t="s">
        <v>242</v>
      </c>
      <c r="B13" s="480">
        <v>571.37628447024667</v>
      </c>
      <c r="C13" s="477">
        <v>540.60833609545909</v>
      </c>
      <c r="D13" s="479">
        <v>5.6913566292759983</v>
      </c>
      <c r="E13" s="479">
        <v>0.14674006509593746</v>
      </c>
      <c r="F13" s="479">
        <v>0.32370195729709195</v>
      </c>
      <c r="G13" s="478">
        <v>571.37628447024667</v>
      </c>
      <c r="H13" s="477">
        <v>540.60833609545909</v>
      </c>
      <c r="I13" s="144">
        <v>5.6913566292759983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20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2025-04-03T12:51:43Z</dcterms:modified>
</cp:coreProperties>
</file>