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wykresy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<sst xmlns="http://schemas.openxmlformats.org/spreadsheetml/2006/main" count="1333" uniqueCount="291">
  <si>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</si>
  <si>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</si>
  <si>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</si>
  <si>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</si>
  <si>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</si>
  <si>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</si>
  <si>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</si>
  <si>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</si>
  <si>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</si>
  <si>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</si>
  <si>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</si>
  <si>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</si>
  <si>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</si>
  <si>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</si>
  <si>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</si>
  <si>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</si>
  <si>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</si>
  <si>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</si>
  <si>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</si>
  <si>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</si>
  <si>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</si>
  <si>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</si>
  <si>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</si>
  <si>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</si>
  <si>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</si>
  <si>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</si>
  <si>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</si>
  <si>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</si>
  <si>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</si>
  <si>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</si>
  <si>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</si>
  <si>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</si>
  <si>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</si>
  <si>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</si>
  <si>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</si>
  <si>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</si>
  <si>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</si>
  <si>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</si>
  <si>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</si>
  <si>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</si>
  <si>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</si>
  <si>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</si>
  <si>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</si>
  <si>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</si>
  <si>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</si>
  <si>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</si>
  <si>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</si>
  <si>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</si>
  <si>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</si>
  <si>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</si>
  <si>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</si>
  <si>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</si>
  <si>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</si>
  <si>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</si>
  <si>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</si>
  <si>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</si>
  <si>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</si>
  <si>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</si>
  <si>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</si>
  <si>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</si>
  <si>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</si>
  <si>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</si>
  <si>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</si>
  <si>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</si>
  <si>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</si>
  <si>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</si>
  <si>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</si>
  <si>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</si>
  <si>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</si>
  <si>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</si>
  <si>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</si>
  <si>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</si>
  <si>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</si>
  <si>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</si>
  <si>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</si>
  <si>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</si>
  <si>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</si>
  <si>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</si>
  <si>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</si>
  <si>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</si>
  <si>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</si>
  <si>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</si>
  <si>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</si>
  <si>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</si>
  <si>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</si>
  <si>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</si>
  <si>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</si>
  <si>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</si>
  <si>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</si>
  <si>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</si>
  <si>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</si>
  <si>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</si>
  <si>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</si>
  <si>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</si>
  <si>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</si>
  <si>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</si>
  <si>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</si>
  <si>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</si>
  <si>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</si>
  <si>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</si>
  <si>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</si>
  <si>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</si>
  <si>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</si>
  <si>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</si>
  <si>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</si>
  <si>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</si>
  <si>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</si>
  <si>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</si>
  <si>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</si>
  <si>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</si>
  <si>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</si>
  <si>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</si>
  <si>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</si>
  <si>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</si>
  <si>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</si>
  <si>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</si>
  <si>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</si>
  <si>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</si>
  <si>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</si>
  <si>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</si>
  <si>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</si>
  <si>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</si>
  <si>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</si>
  <si>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</si>
  <si>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</si>
  <si>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</si>
  <si>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</si>
  <si>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</si>
  <si>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</si>
  <si>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</si>
  <si>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</si>
  <si>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</si>
  <si>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</si>
  <si>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</si>
  <si>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</si>
  <si>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</si>
  <si>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</si>
  <si>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</si>
  <si>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</si>
  <si>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</si>
  <si>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</si>
  <si>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</si>
  <si>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</si>
  <si>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</si>
  <si>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</si>
  <si>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</si>
  <si>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</si>
  <si>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</si>
  <si>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</si>
  <si>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</si>
  <si>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</si>
  <si>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</si>
  <si>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</si>
  <si>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</si>
  <si>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</si>
  <si>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</si>
  <si>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</si>
  <si>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</si>
  <si>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</si>
  <si>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</si>
  <si>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</si>
  <si>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</si>
  <si>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</si>
  <si>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</si>
  <si>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</si>
  <si>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</si>
  <si>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</si>
  <si>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</si>
  <si>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</si>
  <si>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</si>
  <si>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</si>
  <si>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</si>
  <si>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</si>
  <si>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</si>
  <si>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</si>
  <si>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</si>
  <si>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</si>
  <si>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</si>
  <si>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</si>
  <si>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</si>
  <si>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</si>
  <si>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</si>
  <si>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</si>
  <si>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</si>
  <si>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</si>
  <si>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</si>
  <si>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</si>
  <si>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</si>
  <si>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</si>
  <si>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</si>
  <si>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</si>
  <si>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</si>
  <si>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</si>
  <si>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</si>
  <si>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</si>
  <si>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</si>
  <si>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</si>
  <si>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</si>
  <si>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</si>
  <si>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</si>
  <si>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</si>
  <si>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</si>
  <si>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</si>
  <si>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</si>
  <si>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</si>
  <si>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</si>
  <si>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</si>
  <si>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</si>
  <si>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</si>
  <si>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</si>
  <si>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</si>
  <si>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</si>
  <si>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</si>
  <si>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</si>
  <si>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</si>
  <si>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</si>
  <si>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</si>
  <si>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</si>
  <si>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</si>
  <si>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</si>
  <si>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</si>
  <si>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</si>
  <si>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</si>
  <si>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</si>
  <si>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</si>
  <si>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</si>
  <si>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</si>
  <si>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 xml:space="preserve">w okresie: 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</si>
  <si>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</si>
  <si>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</si>
  <si>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</si>
  <si>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</si>
  <si>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</si>
  <si>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</si>
  <si>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</si>
  <si>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</si>
  <si>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</si>
  <si>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</si>
  <si>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</si>
  <si>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</si>
  <si>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</si>
  <si>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</si>
  <si>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</si>
  <si>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</si>
  <si>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</si>
  <si>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</si>
  <si>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</si>
  <si>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</si>
  <si>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</si>
  <si>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</si>
  <si>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</si>
  <si>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</si>
  <si>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</si>
  <si>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</si>
  <si>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</si>
  <si>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</si>
  <si>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</si>
  <si>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 xml:space="preserve">Mąka pszenna piekarnicza </t>
  </si>
  <si>
    <t>Średnie ceny zakupu pszenicy konsumpcyjnej i kukurydzy w przedsiębiorstwach dokonujących zakupu zbóż w układzie tygodniowym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</si>
  <si>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</si>
  <si>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</si>
  <si>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</si>
  <si>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</si>
  <si>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</si>
  <si>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</si>
  <si>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</si>
  <si>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</si>
  <si>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</si>
  <si>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</si>
  <si>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</si>
  <si>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</si>
  <si>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</si>
  <si>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</si>
  <si>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2024r.*</t>
  </si>
  <si>
    <t>Ghana</t>
  </si>
  <si>
    <t>luty       2025</t>
  </si>
  <si>
    <t>I 2024r.*</t>
  </si>
  <si>
    <t>I 2025r.*</t>
  </si>
  <si>
    <t>Bułgaria</t>
  </si>
  <si>
    <t>Islandia</t>
  </si>
  <si>
    <t>Luksemburg</t>
  </si>
  <si>
    <t>Portugalia</t>
  </si>
  <si>
    <t>Chorwacja</t>
  </si>
  <si>
    <t>2025-03-30</t>
  </si>
  <si>
    <t>marzec      2025</t>
  </si>
  <si>
    <t>Mąka detaliczna (1 kg) tortowa typ 450</t>
  </si>
  <si>
    <t>NR 14/2025</t>
  </si>
  <si>
    <t>10 kwietnia 2025r.</t>
  </si>
  <si>
    <t>31.03 - 06.04.2025r.</t>
  </si>
  <si>
    <t>2025-04-06</t>
  </si>
  <si>
    <t>zakup większych ilości w niższej cenie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</si>
</sst>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1"/>
      <color rgb="FF00000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theme="6" tint="0.59999389629810485"/>
        <bgColor indexed="64"/>
      </patternFill>
    </fill>
  </fills>
  <borders count="18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  <xf numFmtId="0" fontId="93" fillId="0" borderId="0" applyBorder="0"/>
  </cellStyleXfs>
  <cellXfs count="893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8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7" xfId="0" applyFont="1" applyBorder="1"/>
    <xf numFmtId="49" fontId="34" fillId="0" borderId="42" xfId="0" applyNumberFormat="1" applyFont="1" applyBorder="1"/>
    <xf numFmtId="0" fontId="34" fillId="0" borderId="112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4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8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0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0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4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0" xfId="0" applyFont="1" applyFill="1" applyBorder="1"/>
    <xf numFmtId="0" fontId="37" fillId="0" borderId="118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9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2" xfId="2" applyNumberFormat="1" applyFont="1" applyFill="1" applyBorder="1"/>
    <xf numFmtId="3" fontId="35" fillId="0" borderId="130" xfId="2" applyNumberFormat="1" applyFont="1" applyFill="1" applyBorder="1"/>
    <xf numFmtId="3" fontId="35" fillId="0" borderId="131" xfId="6" applyNumberFormat="1" applyFont="1" applyFill="1" applyBorder="1"/>
    <xf numFmtId="3" fontId="35" fillId="0" borderId="22" xfId="6" applyNumberFormat="1" applyFont="1" applyFill="1" applyBorder="1"/>
    <xf numFmtId="3" fontId="35" fillId="0" borderId="132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0" xfId="0" applyNumberFormat="1" applyFont="1" applyFill="1" applyBorder="1"/>
    <xf numFmtId="3" fontId="34" fillId="0" borderId="133" xfId="0" applyNumberFormat="1" applyFont="1" applyFill="1" applyBorder="1"/>
    <xf numFmtId="3" fontId="34" fillId="0" borderId="127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19" xfId="0" applyNumberFormat="1" applyFont="1" applyFill="1" applyBorder="1"/>
    <xf numFmtId="3" fontId="34" fillId="0" borderId="134" xfId="0" applyNumberFormat="1" applyFont="1" applyFill="1" applyBorder="1"/>
    <xf numFmtId="3" fontId="34" fillId="0" borderId="113" xfId="0" applyNumberFormat="1" applyFont="1" applyFill="1" applyBorder="1"/>
    <xf numFmtId="3" fontId="34" fillId="0" borderId="112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2" xfId="2" applyNumberFormat="1" applyFont="1" applyFill="1" applyBorder="1"/>
    <xf numFmtId="166" fontId="35" fillId="0" borderId="105" xfId="2" applyNumberFormat="1" applyFont="1" applyFill="1" applyBorder="1"/>
    <xf numFmtId="166" fontId="35" fillId="0" borderId="102" xfId="2" applyNumberFormat="1" applyFont="1" applyFill="1" applyBorder="1"/>
    <xf numFmtId="166" fontId="35" fillId="0" borderId="120" xfId="2" applyNumberFormat="1" applyFont="1" applyFill="1" applyBorder="1"/>
    <xf numFmtId="166" fontId="34" fillId="0" borderId="56" xfId="0" applyNumberFormat="1" applyFont="1" applyFill="1" applyBorder="1"/>
    <xf numFmtId="166" fontId="34" fillId="0" borderId="133" xfId="0" applyNumberFormat="1" applyFont="1" applyFill="1" applyBorder="1"/>
    <xf numFmtId="166" fontId="34" fillId="0" borderId="127" xfId="0" applyNumberFormat="1" applyFont="1" applyFill="1" applyBorder="1"/>
    <xf numFmtId="166" fontId="34" fillId="0" borderId="58" xfId="0" applyNumberFormat="1" applyFont="1" applyFill="1" applyBorder="1"/>
    <xf numFmtId="166" fontId="34" fillId="0" borderId="119" xfId="0" applyNumberFormat="1" applyFont="1" applyFill="1" applyBorder="1"/>
    <xf numFmtId="166" fontId="34" fillId="0" borderId="113" xfId="0" applyNumberFormat="1" applyFont="1" applyFill="1" applyBorder="1"/>
    <xf numFmtId="166" fontId="34" fillId="0" borderId="112" xfId="0" applyNumberFormat="1" applyFont="1" applyFill="1" applyBorder="1"/>
    <xf numFmtId="166" fontId="34" fillId="0" borderId="43" xfId="0" applyNumberFormat="1" applyFont="1" applyFill="1" applyBorder="1"/>
    <xf numFmtId="0" fontId="35" fillId="41" borderId="100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5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1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0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6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7" xfId="0" applyNumberFormat="1" applyFont="1" applyFill="1" applyBorder="1"/>
    <xf numFmtId="3" fontId="28" fillId="0" borderId="42" xfId="0" applyNumberFormat="1" applyFont="1" applyBorder="1"/>
    <xf numFmtId="3" fontId="28" fillId="2" borderId="119" xfId="0" applyNumberFormat="1" applyFont="1" applyFill="1" applyBorder="1"/>
    <xf numFmtId="3" fontId="28" fillId="0" borderId="119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9" xfId="0" applyNumberFormat="1" applyFont="1" applyFill="1" applyBorder="1"/>
    <xf numFmtId="166" fontId="28" fillId="0" borderId="119" xfId="0" applyNumberFormat="1" applyFont="1" applyBorder="1"/>
    <xf numFmtId="166" fontId="28" fillId="2" borderId="112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3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4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2" xfId="10" applyNumberFormat="1" applyFont="1" applyBorder="1"/>
    <xf numFmtId="3" fontId="61" fillId="36" borderId="26" xfId="9" applyNumberFormat="1" applyFont="1" applyFill="1" applyBorder="1"/>
    <xf numFmtId="3" fontId="61" fillId="0" borderId="121" xfId="9" applyNumberFormat="1" applyFont="1" applyBorder="1"/>
    <xf numFmtId="3" fontId="61" fillId="0" borderId="122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2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0" xfId="61" applyFont="1" applyBorder="1"/>
    <xf numFmtId="0" fontId="37" fillId="0" borderId="118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8" xfId="0" applyFont="1" applyFill="1" applyBorder="1" applyAlignment="1">
      <alignment horizontal="centerContinuous" wrapText="1"/>
    </xf>
    <xf numFmtId="0" fontId="38" fillId="0" borderId="140" xfId="0" applyFont="1" applyFill="1" applyBorder="1" applyAlignment="1">
      <alignment horizontal="center" vertical="center" wrapText="1"/>
    </xf>
    <xf numFmtId="0" fontId="38" fillId="0" borderId="141" xfId="0" applyFont="1" applyFill="1" applyBorder="1" applyAlignment="1">
      <alignment horizontal="center" vertical="center" wrapText="1"/>
    </xf>
    <xf numFmtId="0" fontId="40" fillId="0" borderId="141" xfId="0" applyFont="1" applyFill="1" applyBorder="1" applyAlignment="1">
      <alignment horizontal="center" vertical="center" wrapText="1"/>
    </xf>
    <xf numFmtId="0" fontId="40" fillId="0" borderId="139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4" xfId="0" applyNumberFormat="1" applyFont="1" applyFill="1" applyBorder="1"/>
    <xf numFmtId="1" fontId="38" fillId="0" borderId="143" xfId="0" applyNumberFormat="1" applyFont="1" applyFill="1" applyBorder="1"/>
    <xf numFmtId="1" fontId="38" fillId="0" borderId="142" xfId="0" applyNumberFormat="1" applyFont="1" applyFill="1" applyBorder="1"/>
    <xf numFmtId="165" fontId="37" fillId="0" borderId="33" xfId="0" applyNumberFormat="1" applyFont="1" applyFill="1" applyBorder="1"/>
    <xf numFmtId="164" fontId="38" fillId="0" borderId="147" xfId="0" applyNumberFormat="1" applyFont="1" applyFill="1" applyBorder="1"/>
    <xf numFmtId="1" fontId="38" fillId="0" borderId="146" xfId="0" applyNumberFormat="1" applyFont="1" applyFill="1" applyBorder="1"/>
    <xf numFmtId="1" fontId="38" fillId="0" borderId="145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7" xfId="0" applyNumberFormat="1" applyFont="1" applyFill="1" applyBorder="1"/>
    <xf numFmtId="1" fontId="37" fillId="0" borderId="116" xfId="0" applyNumberFormat="1" applyFont="1" applyFill="1" applyBorder="1"/>
    <xf numFmtId="1" fontId="38" fillId="0" borderId="116" xfId="0" applyNumberFormat="1" applyFont="1" applyFill="1" applyBorder="1"/>
    <xf numFmtId="164" fontId="37" fillId="0" borderId="116" xfId="0" applyNumberFormat="1" applyFont="1" applyFill="1" applyBorder="1"/>
    <xf numFmtId="1" fontId="38" fillId="0" borderId="148" xfId="0" applyNumberFormat="1" applyFont="1" applyFill="1" applyBorder="1"/>
    <xf numFmtId="0" fontId="38" fillId="0" borderId="148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49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5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0" borderId="39" xfId="9" applyFont="1" applyBorder="1" applyAlignment="1">
      <alignment vertical="center"/>
    </xf>
    <xf numFmtId="4" fontId="37" fillId="0" borderId="122" xfId="10" applyNumberFormat="1" applyFont="1" applyBorder="1"/>
    <xf numFmtId="4" fontId="37" fillId="0" borderId="12" xfId="10" applyNumberFormat="1" applyFont="1" applyBorder="1"/>
    <xf numFmtId="4" fontId="37" fillId="0" borderId="28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4" fontId="37" fillId="0" borderId="13" xfId="10" applyNumberFormat="1" applyFont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4" fontId="37" fillId="0" borderId="14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7" fillId="0" borderId="0" xfId="0" applyFont="1" applyAlignment="1">
      <alignment vertical="center"/>
    </xf>
    <xf numFmtId="165" fontId="37" fillId="0" borderId="121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0" fillId="0" borderId="155" xfId="66" applyNumberFormat="1" applyFont="1" applyFill="1" applyBorder="1" applyAlignment="1">
      <alignment horizontal="center" vertical="center" wrapText="1" readingOrder="1"/>
    </xf>
    <xf numFmtId="0" fontId="90" fillId="0" borderId="158" xfId="66" applyNumberFormat="1" applyFont="1" applyFill="1" applyBorder="1" applyAlignment="1">
      <alignment horizontal="center" vertical="center" wrapText="1" readingOrder="1"/>
    </xf>
    <xf numFmtId="0" fontId="90" fillId="0" borderId="161" xfId="66" applyNumberFormat="1" applyFont="1" applyFill="1" applyBorder="1" applyAlignment="1">
      <alignment horizontal="center" vertical="center" wrapText="1" readingOrder="1"/>
    </xf>
    <xf numFmtId="0" fontId="90" fillId="0" borderId="162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0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5" xfId="0" applyFont="1" applyFill="1" applyBorder="1"/>
    <xf numFmtId="0" fontId="38" fillId="0" borderId="167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0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68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0" fillId="0" borderId="153" xfId="66" applyNumberFormat="1" applyFont="1" applyFill="1" applyBorder="1" applyAlignment="1">
      <alignment horizontal="center" vertical="center" wrapText="1" readingOrder="1"/>
    </xf>
    <xf numFmtId="0" fontId="90" fillId="0" borderId="160" xfId="66" applyNumberFormat="1" applyFont="1" applyFill="1" applyBorder="1" applyAlignment="1">
      <alignment horizontal="center" vertical="center" wrapText="1" readingOrder="1"/>
    </xf>
    <xf numFmtId="3" fontId="91" fillId="0" borderId="151" xfId="66" applyNumberFormat="1" applyFont="1" applyFill="1" applyBorder="1" applyAlignment="1">
      <alignment horizontal="right" vertical="center" wrapText="1" readingOrder="1"/>
    </xf>
    <xf numFmtId="3" fontId="90" fillId="0" borderId="152" xfId="66" applyNumberFormat="1" applyFont="1" applyFill="1" applyBorder="1" applyAlignment="1">
      <alignment horizontal="right" vertical="center" wrapText="1" readingOrder="1"/>
    </xf>
    <xf numFmtId="170" fontId="89" fillId="45" borderId="153" xfId="66" applyNumberFormat="1" applyFont="1" applyFill="1" applyBorder="1" applyAlignment="1">
      <alignment horizontal="right" vertical="center" wrapText="1" readingOrder="1"/>
    </xf>
    <xf numFmtId="170" fontId="88" fillId="46" borderId="153" xfId="66" applyNumberFormat="1" applyFont="1" applyFill="1" applyBorder="1" applyAlignment="1">
      <alignment horizontal="right" vertical="center" wrapText="1" readingOrder="1"/>
    </xf>
    <xf numFmtId="3" fontId="90" fillId="0" borderId="159" xfId="66" applyNumberFormat="1" applyFont="1" applyFill="1" applyBorder="1" applyAlignment="1">
      <alignment horizontal="right" vertical="center" wrapText="1" readingOrder="1"/>
    </xf>
    <xf numFmtId="170" fontId="89" fillId="45" borderId="160" xfId="66" applyNumberFormat="1" applyFont="1" applyFill="1" applyBorder="1" applyAlignment="1">
      <alignment horizontal="right" vertical="center" wrapText="1" readingOrder="1"/>
    </xf>
    <xf numFmtId="3" fontId="91" fillId="0" borderId="161" xfId="66" applyNumberFormat="1" applyFont="1" applyFill="1" applyBorder="1" applyAlignment="1">
      <alignment horizontal="right" vertical="center" wrapText="1" readingOrder="1"/>
    </xf>
    <xf numFmtId="3" fontId="91" fillId="0" borderId="162" xfId="66" applyNumberFormat="1" applyFont="1" applyFill="1" applyBorder="1" applyAlignment="1">
      <alignment horizontal="right" vertical="center" wrapText="1" readingOrder="1"/>
    </xf>
    <xf numFmtId="170" fontId="88" fillId="46" borderId="160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67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2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8" fillId="0" borderId="111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4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1" fillId="0" borderId="173" xfId="66" applyNumberFormat="1" applyFont="1" applyFill="1" applyBorder="1" applyAlignment="1">
      <alignment horizontal="right" vertical="center" wrapText="1" readingOrder="1"/>
    </xf>
    <xf numFmtId="3" fontId="90" fillId="0" borderId="174" xfId="66" applyNumberFormat="1" applyFont="1" applyFill="1" applyBorder="1" applyAlignment="1">
      <alignment horizontal="right" vertical="center" wrapText="1" readingOrder="1"/>
    </xf>
    <xf numFmtId="170" fontId="89" fillId="45" borderId="175" xfId="66" applyNumberFormat="1" applyFont="1" applyFill="1" applyBorder="1" applyAlignment="1">
      <alignment horizontal="right" vertical="center" wrapText="1" readingOrder="1"/>
    </xf>
    <xf numFmtId="169" fontId="91" fillId="0" borderId="162" xfId="66" applyNumberFormat="1" applyFont="1" applyFill="1" applyBorder="1" applyAlignment="1">
      <alignment horizontal="center" vertical="center" wrapText="1" readingOrder="1"/>
    </xf>
    <xf numFmtId="169" fontId="90" fillId="0" borderId="159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1" fillId="0" borderId="150" xfId="66" applyNumberFormat="1" applyFont="1" applyFill="1" applyBorder="1" applyAlignment="1">
      <alignment horizontal="right" vertical="center" wrapText="1" readingOrder="1"/>
    </xf>
    <xf numFmtId="14" fontId="91" fillId="0" borderId="162" xfId="66" applyNumberFormat="1" applyFont="1" applyFill="1" applyBorder="1" applyAlignment="1">
      <alignment horizontal="center" vertical="center" wrapText="1" readingOrder="1"/>
    </xf>
    <xf numFmtId="14" fontId="90" fillId="0" borderId="159" xfId="66" applyNumberFormat="1" applyFont="1" applyFill="1" applyBorder="1" applyAlignment="1">
      <alignment horizontal="center" vertical="center" wrapText="1" readingOrder="1"/>
    </xf>
    <xf numFmtId="0" fontId="90" fillId="0" borderId="175" xfId="66" applyNumberFormat="1" applyFont="1" applyFill="1" applyBorder="1" applyAlignment="1">
      <alignment horizontal="center" vertical="center" wrapText="1" readingOrder="1"/>
    </xf>
    <xf numFmtId="0" fontId="90" fillId="0" borderId="177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1" xfId="65" applyNumberFormat="1" applyFont="1" applyFill="1" applyBorder="1"/>
    <xf numFmtId="0" fontId="44" fillId="0" borderId="24" xfId="5" applyFont="1" applyFill="1" applyBorder="1"/>
    <xf numFmtId="0" fontId="92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7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6" xfId="0" applyFont="1" applyBorder="1" applyAlignment="1">
      <alignment vertical="center"/>
    </xf>
    <xf numFmtId="0" fontId="37" fillId="0" borderId="164" xfId="0" applyFont="1" applyBorder="1" applyAlignment="1">
      <alignment vertical="center"/>
    </xf>
    <xf numFmtId="0" fontId="41" fillId="0" borderId="166" xfId="0" applyFont="1" applyBorder="1" applyAlignment="1">
      <alignment vertical="center"/>
    </xf>
    <xf numFmtId="0" fontId="37" fillId="0" borderId="171" xfId="0" applyFont="1" applyBorder="1" applyAlignment="1">
      <alignment vertical="center"/>
    </xf>
    <xf numFmtId="0" fontId="41" fillId="0" borderId="128" xfId="0" applyFont="1" applyBorder="1" applyAlignment="1">
      <alignment vertical="center"/>
    </xf>
    <xf numFmtId="0" fontId="28" fillId="0" borderId="0" xfId="0" applyFont="1"/>
    <xf numFmtId="164" fontId="40" fillId="2" borderId="131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2" xfId="0" applyNumberFormat="1" applyFont="1" applyFill="1" applyBorder="1" applyAlignment="1">
      <alignment horizontal="right" vertical="center"/>
    </xf>
    <xf numFmtId="164" fontId="40" fillId="4" borderId="178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6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2" xfId="0" applyNumberFormat="1" applyFont="1" applyFill="1" applyBorder="1" applyAlignment="1">
      <alignment horizontal="right" vertical="center"/>
    </xf>
    <xf numFmtId="164" fontId="40" fillId="4" borderId="143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4" borderId="185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4" borderId="186" xfId="0" applyNumberFormat="1" applyFont="1" applyFill="1" applyBorder="1" applyAlignment="1">
      <alignment horizontal="right" vertical="center"/>
    </xf>
    <xf numFmtId="164" fontId="40" fillId="4" borderId="179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8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1" xfId="0" applyNumberFormat="1" applyFont="1" applyBorder="1" applyAlignment="1">
      <alignment horizontal="right" vertical="center"/>
    </xf>
    <xf numFmtId="1" fontId="37" fillId="0" borderId="180" xfId="0" applyNumberFormat="1" applyFont="1" applyBorder="1" applyAlignment="1">
      <alignment horizontal="right" vertical="center"/>
    </xf>
    <xf numFmtId="1" fontId="37" fillId="0" borderId="132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64" fontId="40" fillId="2" borderId="180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42" xfId="0" applyNumberFormat="1" applyFont="1" applyBorder="1" applyAlignment="1">
      <alignment horizontal="right" vertical="center"/>
    </xf>
    <xf numFmtId="1" fontId="37" fillId="0" borderId="143" xfId="0" applyNumberFormat="1" applyFont="1" applyBorder="1" applyAlignment="1">
      <alignment horizontal="right" vertical="center"/>
    </xf>
    <xf numFmtId="1" fontId="37" fillId="0" borderId="183" xfId="0" applyNumberFormat="1" applyFont="1" applyBorder="1" applyAlignment="1">
      <alignment horizontal="right" vertical="center"/>
    </xf>
    <xf numFmtId="1" fontId="37" fillId="0" borderId="184" xfId="0" applyNumberFormat="1" applyFont="1" applyBorder="1" applyAlignment="1">
      <alignment horizontal="right" vertical="center"/>
    </xf>
    <xf numFmtId="3" fontId="38" fillId="0" borderId="164" xfId="0" applyNumberFormat="1" applyFont="1" applyBorder="1" applyAlignment="1">
      <alignment horizontal="right"/>
    </xf>
    <xf numFmtId="3" fontId="37" fillId="0" borderId="186" xfId="0" applyNumberFormat="1" applyFont="1" applyBorder="1" applyAlignment="1">
      <alignment horizontal="right"/>
    </xf>
    <xf numFmtId="3" fontId="37" fillId="0" borderId="166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83" fillId="0" borderId="0" xfId="0" applyFont="1" applyFill="1" applyAlignment="1">
      <alignment vertical="top"/>
    </xf>
    <xf numFmtId="170" fontId="90" fillId="47" borderId="153" xfId="66" applyNumberFormat="1" applyFont="1" applyFill="1" applyBorder="1" applyAlignment="1">
      <alignment horizontal="right" vertical="center" wrapText="1" readingOrder="1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Fill="1" applyBorder="1" applyAlignment="1">
      <alignment horizontal="right" vertical="center" wrapText="1"/>
    </xf>
    <xf numFmtId="0" fontId="40" fillId="0" borderId="122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7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40" xfId="0" applyNumberFormat="1" applyFont="1" applyFill="1" applyBorder="1" applyAlignment="1">
      <alignment horizontal="right" vertical="center"/>
    </xf>
    <xf numFmtId="164" fontId="40" fillId="2" borderId="120" xfId="0" applyNumberFormat="1" applyFont="1" applyFill="1" applyBorder="1" applyAlignment="1">
      <alignment horizontal="right" vertical="center"/>
    </xf>
    <xf numFmtId="0" fontId="28" fillId="0" borderId="74" xfId="8" applyFont="1" applyFill="1" applyBorder="1" applyAlignment="1">
      <alignment horizontal="left" vertical="center"/>
    </xf>
    <xf numFmtId="0" fontId="28" fillId="0" borderId="75" xfId="8" applyFont="1" applyFill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39" xfId="0" applyFont="1" applyFill="1" applyBorder="1" applyAlignment="1">
      <alignment horizontal="center" vertical="center" wrapText="1"/>
    </xf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7" fillId="0" borderId="32" xfId="0" applyNumberFormat="1" applyFont="1" applyFill="1" applyBorder="1" applyAlignment="1">
      <alignment horizontal="right"/>
    </xf>
    <xf numFmtId="3" fontId="38" fillId="0" borderId="143" xfId="0" applyNumberFormat="1" applyFont="1" applyFill="1" applyBorder="1"/>
    <xf numFmtId="164" fontId="38" fillId="0" borderId="187" xfId="0" applyNumberFormat="1" applyFont="1" applyFill="1" applyBorder="1"/>
    <xf numFmtId="165" fontId="38" fillId="0" borderId="188" xfId="0" applyNumberFormat="1" applyFont="1" applyFill="1" applyBorder="1"/>
    <xf numFmtId="3" fontId="38" fillId="0" borderId="146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3" fontId="37" fillId="0" borderId="159" xfId="66" applyNumberFormat="1" applyFont="1" applyFill="1" applyBorder="1" applyAlignment="1">
      <alignment horizontal="right" vertical="center" wrapText="1" readingOrder="1"/>
    </xf>
    <xf numFmtId="0" fontId="38" fillId="0" borderId="0" xfId="9" applyFont="1" applyFill="1"/>
    <xf numFmtId="0" fontId="37" fillId="0" borderId="0" xfId="9" applyFont="1" applyFill="1"/>
    <xf numFmtId="0" fontId="38" fillId="0" borderId="80" xfId="9" applyFont="1" applyFill="1" applyBorder="1" applyAlignment="1">
      <alignment horizontal="centerContinuous"/>
    </xf>
    <xf numFmtId="0" fontId="38" fillId="0" borderId="2" xfId="9" applyFont="1" applyFill="1" applyBorder="1" applyAlignment="1">
      <alignment horizontal="centerContinuous"/>
    </xf>
    <xf numFmtId="0" fontId="38" fillId="0" borderId="79" xfId="9" applyFont="1" applyFill="1" applyBorder="1" applyAlignment="1">
      <alignment horizontal="centerContinuous"/>
    </xf>
    <xf numFmtId="0" fontId="38" fillId="0" borderId="82" xfId="9" applyFont="1" applyFill="1" applyBorder="1" applyAlignment="1">
      <alignment horizontal="centerContinuous"/>
    </xf>
    <xf numFmtId="0" fontId="38" fillId="0" borderId="83" xfId="9" applyFont="1" applyFill="1" applyBorder="1" applyAlignment="1">
      <alignment horizontal="centerContinuous"/>
    </xf>
    <xf numFmtId="0" fontId="38" fillId="0" borderId="84" xfId="9" applyFont="1" applyFill="1" applyBorder="1" applyAlignment="1">
      <alignment horizontal="centerContinuous"/>
    </xf>
    <xf numFmtId="0" fontId="38" fillId="0" borderId="85" xfId="9" applyFont="1" applyFill="1" applyBorder="1" applyAlignment="1">
      <alignment horizontal="centerContinuous"/>
    </xf>
    <xf numFmtId="0" fontId="38" fillId="0" borderId="81" xfId="9" applyFont="1" applyFill="1" applyBorder="1" applyAlignment="1">
      <alignment horizontal="centerContinuous"/>
    </xf>
    <xf numFmtId="0" fontId="38" fillId="0" borderId="90" xfId="9" applyFont="1" applyFill="1" applyBorder="1" applyAlignment="1">
      <alignment horizontal="center" vertical="center" wrapText="1"/>
    </xf>
    <xf numFmtId="0" fontId="38" fillId="0" borderId="7" xfId="9" applyFont="1" applyFill="1" applyBorder="1" applyAlignment="1">
      <alignment horizontal="center" vertical="center"/>
    </xf>
    <xf numFmtId="3" fontId="38" fillId="0" borderId="6" xfId="10" applyNumberFormat="1" applyFont="1" applyFill="1" applyBorder="1"/>
    <xf numFmtId="4" fontId="38" fillId="0" borderId="39" xfId="9" applyNumberFormat="1" applyFont="1" applyFill="1" applyBorder="1" applyAlignment="1">
      <alignment vertical="center"/>
    </xf>
    <xf numFmtId="4" fontId="37" fillId="0" borderId="0" xfId="9" applyNumberFormat="1" applyFont="1" applyFill="1"/>
    <xf numFmtId="3" fontId="38" fillId="0" borderId="39" xfId="9" applyNumberFormat="1" applyFont="1" applyFill="1" applyBorder="1" applyAlignment="1">
      <alignment vertical="center"/>
    </xf>
    <xf numFmtId="3" fontId="37" fillId="0" borderId="26" xfId="9" applyNumberFormat="1" applyFont="1" applyFill="1" applyBorder="1"/>
    <xf numFmtId="3" fontId="37" fillId="0" borderId="122" xfId="10" applyNumberFormat="1" applyFont="1" applyFill="1" applyBorder="1"/>
    <xf numFmtId="3" fontId="37" fillId="0" borderId="26" xfId="10" applyNumberFormat="1" applyFont="1" applyFill="1" applyBorder="1"/>
    <xf numFmtId="4" fontId="37" fillId="0" borderId="122" xfId="10" applyNumberFormat="1" applyFont="1" applyFill="1" applyBorder="1"/>
    <xf numFmtId="3" fontId="37" fillId="0" borderId="32" xfId="9" applyNumberFormat="1" applyFont="1" applyFill="1" applyBorder="1"/>
    <xf numFmtId="3" fontId="37" fillId="0" borderId="12" xfId="10" applyNumberFormat="1" applyFont="1" applyFill="1" applyBorder="1"/>
    <xf numFmtId="3" fontId="37" fillId="0" borderId="32" xfId="10" applyNumberFormat="1" applyFont="1" applyFill="1" applyBorder="1"/>
    <xf numFmtId="4" fontId="37" fillId="0" borderId="12" xfId="10" applyNumberFormat="1" applyFont="1" applyFill="1" applyBorder="1"/>
    <xf numFmtId="3" fontId="37" fillId="0" borderId="41" xfId="9" applyNumberFormat="1" applyFont="1" applyFill="1" applyBorder="1"/>
    <xf numFmtId="3" fontId="37" fillId="0" borderId="28" xfId="10" applyNumberFormat="1" applyFont="1" applyFill="1" applyBorder="1"/>
    <xf numFmtId="3" fontId="37" fillId="0" borderId="41" xfId="10" applyNumberFormat="1" applyFont="1" applyFill="1" applyBorder="1"/>
    <xf numFmtId="4" fontId="37" fillId="0" borderId="28" xfId="10" applyNumberFormat="1" applyFont="1" applyFill="1" applyBorder="1"/>
    <xf numFmtId="0" fontId="41" fillId="0" borderId="0" xfId="11" applyFont="1" applyFill="1"/>
    <xf numFmtId="1" fontId="39" fillId="0" borderId="0" xfId="0" applyNumberFormat="1" applyFont="1" applyFill="1"/>
    <xf numFmtId="0" fontId="38" fillId="0" borderId="39" xfId="9" applyFont="1" applyFill="1" applyBorder="1" applyAlignment="1">
      <alignment vertical="center"/>
    </xf>
    <xf numFmtId="3" fontId="37" fillId="0" borderId="9" xfId="10" applyNumberFormat="1" applyFont="1" applyFill="1" applyBorder="1"/>
    <xf numFmtId="3" fontId="37" fillId="0" borderId="16" xfId="10" applyNumberFormat="1" applyFont="1" applyFill="1" applyBorder="1"/>
    <xf numFmtId="3" fontId="37" fillId="0" borderId="45" xfId="9" applyNumberFormat="1" applyFont="1" applyFill="1" applyBorder="1"/>
    <xf numFmtId="3" fontId="37" fillId="0" borderId="45" xfId="10" applyNumberFormat="1" applyFont="1" applyFill="1" applyBorder="1"/>
    <xf numFmtId="3" fontId="37" fillId="0" borderId="11" xfId="10" applyNumberFormat="1" applyFont="1" applyFill="1" applyBorder="1"/>
    <xf numFmtId="3" fontId="37" fillId="0" borderId="13" xfId="10" applyNumberFormat="1" applyFont="1" applyFill="1" applyBorder="1"/>
    <xf numFmtId="3" fontId="37" fillId="0" borderId="30" xfId="10" applyNumberFormat="1" applyFont="1" applyFill="1" applyBorder="1"/>
    <xf numFmtId="0" fontId="39" fillId="0" borderId="0" xfId="2" applyFont="1" applyFill="1"/>
    <xf numFmtId="0" fontId="38" fillId="0" borderId="88" xfId="9" applyFont="1" applyFill="1" applyBorder="1" applyAlignment="1">
      <alignment horizontal="center" vertical="center"/>
    </xf>
    <xf numFmtId="0" fontId="38" fillId="0" borderId="86" xfId="9" applyFont="1" applyFill="1" applyBorder="1" applyAlignment="1">
      <alignment horizontal="center" vertical="center" wrapText="1"/>
    </xf>
    <xf numFmtId="3" fontId="38" fillId="0" borderId="6" xfId="9" applyNumberFormat="1" applyFont="1" applyFill="1" applyBorder="1" applyAlignment="1">
      <alignment vertical="center"/>
    </xf>
    <xf numFmtId="3" fontId="38" fillId="0" borderId="50" xfId="10" applyNumberFormat="1" applyFont="1" applyFill="1" applyBorder="1"/>
    <xf numFmtId="4" fontId="37" fillId="0" borderId="14" xfId="10" applyNumberFormat="1" applyFont="1" applyFill="1" applyBorder="1"/>
    <xf numFmtId="3" fontId="37" fillId="0" borderId="35" xfId="9" applyNumberFormat="1" applyFont="1" applyFill="1" applyBorder="1"/>
    <xf numFmtId="3" fontId="37" fillId="0" borderId="14" xfId="10" applyNumberFormat="1" applyFont="1" applyFill="1" applyBorder="1"/>
    <xf numFmtId="3" fontId="37" fillId="0" borderId="35" xfId="10" applyNumberFormat="1" applyFont="1" applyFill="1" applyBorder="1"/>
    <xf numFmtId="1" fontId="37" fillId="0" borderId="0" xfId="9" applyNumberFormat="1" applyFont="1" applyFill="1"/>
    <xf numFmtId="165" fontId="37" fillId="0" borderId="0" xfId="9" applyNumberFormat="1" applyFont="1" applyFill="1"/>
    <xf numFmtId="165" fontId="38" fillId="0" borderId="39" xfId="9" applyNumberFormat="1" applyFont="1" applyFill="1" applyBorder="1" applyAlignment="1">
      <alignment vertical="center"/>
    </xf>
    <xf numFmtId="165" fontId="37" fillId="0" borderId="122" xfId="10" applyNumberFormat="1" applyFont="1" applyFill="1" applyBorder="1"/>
    <xf numFmtId="165" fontId="37" fillId="0" borderId="12" xfId="10" applyNumberFormat="1" applyFont="1" applyFill="1" applyBorder="1"/>
    <xf numFmtId="165" fontId="37" fillId="0" borderId="13" xfId="10" applyNumberFormat="1" applyFont="1" applyFill="1" applyBorder="1"/>
    <xf numFmtId="165" fontId="37" fillId="0" borderId="28" xfId="10" applyNumberFormat="1" applyFont="1" applyFill="1" applyBorder="1"/>
    <xf numFmtId="0" fontId="38" fillId="48" borderId="123" xfId="9" applyFont="1" applyFill="1" applyBorder="1" applyAlignment="1">
      <alignment horizontal="center" vertical="center" wrapText="1"/>
    </xf>
    <xf numFmtId="3" fontId="38" fillId="48" borderId="114" xfId="10" applyNumberFormat="1" applyFont="1" applyFill="1" applyBorder="1"/>
    <xf numFmtId="3" fontId="37" fillId="48" borderId="121" xfId="9" applyNumberFormat="1" applyFont="1" applyFill="1" applyBorder="1"/>
    <xf numFmtId="3" fontId="37" fillId="48" borderId="33" xfId="9" applyNumberFormat="1" applyFont="1" applyFill="1" applyBorder="1"/>
    <xf numFmtId="3" fontId="37" fillId="48" borderId="51" xfId="9" applyNumberFormat="1" applyFont="1" applyFill="1" applyBorder="1"/>
    <xf numFmtId="0" fontId="38" fillId="48" borderId="89" xfId="9" applyFont="1" applyFill="1" applyBorder="1" applyAlignment="1">
      <alignment horizontal="center" vertical="center" wrapText="1"/>
    </xf>
    <xf numFmtId="3" fontId="38" fillId="48" borderId="1" xfId="10" applyNumberFormat="1" applyFont="1" applyFill="1" applyBorder="1"/>
    <xf numFmtId="3" fontId="37" fillId="48" borderId="27" xfId="10" applyNumberFormat="1" applyFont="1" applyFill="1" applyBorder="1"/>
    <xf numFmtId="3" fontId="37" fillId="48" borderId="37" xfId="10" applyNumberFormat="1" applyFont="1" applyFill="1" applyBorder="1"/>
    <xf numFmtId="3" fontId="37" fillId="48" borderId="40" xfId="10" applyNumberFormat="1" applyFont="1" applyFill="1" applyBorder="1"/>
    <xf numFmtId="3" fontId="37" fillId="48" borderId="27" xfId="9" applyNumberFormat="1" applyFont="1" applyFill="1" applyBorder="1"/>
    <xf numFmtId="3" fontId="37" fillId="48" borderId="37" xfId="9" applyNumberFormat="1" applyFont="1" applyFill="1" applyBorder="1"/>
    <xf numFmtId="0" fontId="38" fillId="48" borderId="87" xfId="9" applyFont="1" applyFill="1" applyBorder="1" applyAlignment="1">
      <alignment horizontal="center" vertical="center" wrapText="1"/>
    </xf>
    <xf numFmtId="3" fontId="37" fillId="48" borderId="34" xfId="9" applyNumberFormat="1" applyFont="1" applyFill="1" applyBorder="1"/>
    <xf numFmtId="3" fontId="37" fillId="48" borderId="40" xfId="9" applyNumberFormat="1" applyFont="1" applyFill="1" applyBorder="1"/>
    <xf numFmtId="3" fontId="37" fillId="48" borderId="34" xfId="10" applyNumberFormat="1" applyFont="1" applyFill="1" applyBorder="1"/>
    <xf numFmtId="3" fontId="37" fillId="48" borderId="48" xfId="9" applyNumberFormat="1" applyFont="1" applyFill="1" applyBorder="1"/>
    <xf numFmtId="3" fontId="37" fillId="48" borderId="48" xfId="10" applyNumberFormat="1" applyFont="1" applyFill="1" applyBorder="1"/>
    <xf numFmtId="3" fontId="37" fillId="48" borderId="49" xfId="9" applyNumberFormat="1" applyFont="1" applyFill="1" applyBorder="1"/>
    <xf numFmtId="3" fontId="37" fillId="48" borderId="29" xfId="9" applyNumberFormat="1" applyFont="1" applyFill="1" applyBorder="1"/>
    <xf numFmtId="3" fontId="49" fillId="0" borderId="170" xfId="66" applyNumberFormat="1" applyFont="1" applyFill="1" applyBorder="1" applyAlignment="1">
      <alignment horizontal="right" vertical="center" wrapText="1" readingOrder="1"/>
    </xf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7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5" xfId="63" applyFont="1" applyFill="1" applyBorder="1" applyAlignment="1">
      <alignment horizontal="center" vertical="center"/>
    </xf>
    <xf numFmtId="43" fontId="84" fillId="0" borderId="125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5" xfId="0" applyFont="1" applyFill="1" applyBorder="1" applyAlignment="1">
      <alignment horizontal="center" vertical="center"/>
    </xf>
    <xf numFmtId="0" fontId="84" fillId="0" borderId="125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0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169" fontId="84" fillId="0" borderId="171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169" fontId="84" fillId="0" borderId="128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5" xfId="62" applyFont="1" applyFill="1" applyBorder="1" applyAlignment="1">
      <alignment horizontal="center" vertical="center"/>
    </xf>
    <xf numFmtId="43" fontId="84" fillId="0" borderId="125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90" fillId="0" borderId="154" xfId="66" applyNumberFormat="1" applyFont="1" applyFill="1" applyBorder="1" applyAlignment="1">
      <alignment horizontal="center" vertical="center" wrapText="1" readingOrder="1"/>
    </xf>
    <xf numFmtId="0" fontId="90" fillId="0" borderId="150" xfId="66" applyNumberFormat="1" applyFont="1" applyFill="1" applyBorder="1" applyAlignment="1">
      <alignment horizontal="center" vertical="center" wrapText="1" readingOrder="1"/>
    </xf>
    <xf numFmtId="0" fontId="84" fillId="0" borderId="148" xfId="0" applyFont="1" applyBorder="1" applyAlignment="1">
      <alignment horizontal="center" vertical="center"/>
    </xf>
    <xf numFmtId="0" fontId="84" fillId="0" borderId="116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90" fillId="0" borderId="156" xfId="66" applyNumberFormat="1" applyFont="1" applyFill="1" applyBorder="1" applyAlignment="1">
      <alignment horizontal="center" vertical="center" wrapText="1" readingOrder="1"/>
    </xf>
    <xf numFmtId="0" fontId="90" fillId="0" borderId="157" xfId="66" applyNumberFormat="1" applyFont="1" applyFill="1" applyBorder="1" applyAlignment="1">
      <alignment horizontal="center" vertical="center" wrapText="1" readingOrder="1"/>
    </xf>
    <xf numFmtId="0" fontId="90" fillId="0" borderId="169" xfId="66" applyNumberFormat="1" applyFont="1" applyFill="1" applyBorder="1" applyAlignment="1">
      <alignment horizontal="center" vertical="center" wrapText="1" readingOrder="1"/>
    </xf>
    <xf numFmtId="0" fontId="90" fillId="0" borderId="176" xfId="66" applyNumberFormat="1" applyFont="1" applyFill="1" applyBorder="1" applyAlignment="1">
      <alignment horizontal="center" vertical="center" wrapText="1" readingOrder="1"/>
    </xf>
    <xf numFmtId="0" fontId="90" fillId="0" borderId="100" xfId="66" applyNumberFormat="1" applyFont="1" applyFill="1" applyBorder="1" applyAlignment="1">
      <alignment horizontal="center" vertical="center" wrapText="1" readingOrder="1"/>
    </xf>
    <xf numFmtId="0" fontId="90" fillId="0" borderId="31" xfId="66" applyNumberFormat="1" applyFont="1" applyFill="1" applyBorder="1" applyAlignment="1">
      <alignment horizontal="center" vertical="center" wrapText="1" readingOrder="1"/>
    </xf>
    <xf numFmtId="0" fontId="90" fillId="0" borderId="5" xfId="66" applyNumberFormat="1" applyFont="1" applyFill="1" applyBorder="1" applyAlignment="1">
      <alignment horizontal="center" vertical="center" wrapText="1" readingOrder="1"/>
    </xf>
    <xf numFmtId="0" fontId="90" fillId="0" borderId="20" xfId="66" applyNumberFormat="1" applyFont="1" applyFill="1" applyBorder="1" applyAlignment="1">
      <alignment horizontal="center" vertical="center" wrapText="1" readingOrder="1"/>
    </xf>
    <xf numFmtId="0" fontId="90" fillId="0" borderId="25" xfId="66" applyNumberFormat="1" applyFont="1" applyFill="1" applyBorder="1" applyAlignment="1">
      <alignment horizontal="center" vertical="center" wrapText="1" readingOrder="1"/>
    </xf>
    <xf numFmtId="0" fontId="90" fillId="0" borderId="137" xfId="66" applyNumberFormat="1" applyFont="1" applyFill="1" applyBorder="1" applyAlignment="1">
      <alignment horizontal="center" vertical="center" wrapText="1" readingOrder="1"/>
    </xf>
    <xf numFmtId="0" fontId="90" fillId="0" borderId="19" xfId="66" applyNumberFormat="1" applyFont="1" applyFill="1" applyBorder="1" applyAlignment="1">
      <alignment horizontal="center" vertical="center" wrapText="1" readingOrder="1"/>
    </xf>
    <xf numFmtId="0" fontId="90" fillId="0" borderId="24" xfId="66" applyNumberFormat="1" applyFont="1" applyFill="1" applyBorder="1" applyAlignment="1">
      <alignment horizontal="center" vertical="center" wrapText="1" readingOrder="1"/>
    </xf>
    <xf numFmtId="0" fontId="90" fillId="0" borderId="55" xfId="66" applyNumberFormat="1" applyFont="1" applyFill="1" applyBorder="1" applyAlignment="1">
      <alignment horizontal="center" vertical="center" wrapText="1" readingOrder="1"/>
    </xf>
    <xf numFmtId="0" fontId="28" fillId="0" borderId="72" xfId="8" applyFont="1" applyFill="1" applyBorder="1" applyAlignment="1">
      <alignment horizontal="left" vertical="center"/>
    </xf>
    <xf numFmtId="0" fontId="28" fillId="0" borderId="68" xfId="8" applyFont="1" applyFill="1" applyBorder="1" applyAlignment="1">
      <alignment horizontal="left" vertical="center"/>
    </xf>
    <xf numFmtId="0" fontId="28" fillId="0" borderId="73" xfId="8" applyFont="1" applyFill="1" applyBorder="1" applyAlignment="1">
      <alignment horizontal="left" vertical="center"/>
    </xf>
    <xf numFmtId="0" fontId="28" fillId="0" borderId="63" xfId="8" applyFont="1" applyFill="1" applyBorder="1" applyAlignment="1">
      <alignment horizontal="left" vertical="center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6" xfId="67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96837</xdr:colOff>
      <xdr:row>23</xdr:row>
      <xdr:rowOff>43815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946775" cy="35204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557213</xdr:colOff>
      <xdr:row>23</xdr:row>
      <xdr:rowOff>43815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5688" y="428625"/>
          <a:ext cx="5946775" cy="35204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105833</xdr:rowOff>
    </xdr:from>
    <xdr:to>
      <xdr:col>7</xdr:col>
      <xdr:colOff>211667</xdr:colOff>
      <xdr:row>47</xdr:row>
      <xdr:rowOff>63734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5937250" cy="32916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762000</xdr:colOff>
      <xdr:row>27</xdr:row>
      <xdr:rowOff>0</xdr:rowOff>
    </xdr:from>
    <xdr:to>
      <xdr:col>17</xdr:col>
      <xdr:colOff>539660</xdr:colOff>
      <xdr:row>47</xdr:row>
      <xdr:rowOff>70719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7583" y="4434417"/>
          <a:ext cx="6011244" cy="32457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192405</xdr:colOff>
      <xdr:row>26</xdr:row>
      <xdr:rowOff>34290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5907405" cy="35966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480695</xdr:colOff>
      <xdr:row>26</xdr:row>
      <xdr:rowOff>89535</xdr:rowOff>
    </xdr:to>
    <xdr:pic>
      <xdr:nvPicPr>
        <xdr:cNvPr id="9" name="Obraz 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790575"/>
          <a:ext cx="5919470" cy="365188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571100</xdr:colOff>
      <xdr:row>11</xdr:row>
      <xdr:rowOff>50801</xdr:rowOff>
    </xdr:from>
    <xdr:to>
      <xdr:col>26</xdr:col>
      <xdr:colOff>72156</xdr:colOff>
      <xdr:row>33</xdr:row>
      <xdr:rowOff>99695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400" y="3022601"/>
          <a:ext cx="7286156" cy="45954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46990</xdr:colOff>
      <xdr:row>12</xdr:row>
      <xdr:rowOff>141393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88990" cy="327406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46990</xdr:colOff>
      <xdr:row>27</xdr:row>
      <xdr:rowOff>47625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88990" cy="32861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545163</xdr:colOff>
      <xdr:row>26</xdr:row>
      <xdr:rowOff>71789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07156"/>
          <a:ext cx="7224569" cy="4238977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70009</xdr:colOff>
      <xdr:row>18</xdr:row>
      <xdr:rowOff>78422</xdr:rowOff>
    </xdr:to>
    <xdr:pic>
      <xdr:nvPicPr>
        <xdr:cNvPr id="28" name="Obraz 2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38" y="107156"/>
          <a:ext cx="4701540" cy="291211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30</xdr:col>
      <xdr:colOff>216059</xdr:colOff>
      <xdr:row>18</xdr:row>
      <xdr:rowOff>82232</xdr:rowOff>
    </xdr:to>
    <xdr:pic>
      <xdr:nvPicPr>
        <xdr:cNvPr id="29" name="Obraz 2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88" y="107156"/>
          <a:ext cx="4704715" cy="29159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19</xdr:row>
      <xdr:rowOff>0</xdr:rowOff>
    </xdr:from>
    <xdr:to>
      <xdr:col>21</xdr:col>
      <xdr:colOff>66199</xdr:colOff>
      <xdr:row>36</xdr:row>
      <xdr:rowOff>56832</xdr:rowOff>
    </xdr:to>
    <xdr:pic>
      <xdr:nvPicPr>
        <xdr:cNvPr id="43" name="Obraz 4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38" y="3107531"/>
          <a:ext cx="4697730" cy="289052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0</xdr:colOff>
      <xdr:row>19</xdr:row>
      <xdr:rowOff>0</xdr:rowOff>
    </xdr:from>
    <xdr:to>
      <xdr:col>30</xdr:col>
      <xdr:colOff>216059</xdr:colOff>
      <xdr:row>36</xdr:row>
      <xdr:rowOff>78422</xdr:rowOff>
    </xdr:to>
    <xdr:pic>
      <xdr:nvPicPr>
        <xdr:cNvPr id="44" name="Obraz 4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88" y="3107531"/>
          <a:ext cx="4704715" cy="29121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8</xdr:col>
      <xdr:colOff>225901</xdr:colOff>
      <xdr:row>54</xdr:row>
      <xdr:rowOff>130969</xdr:rowOff>
    </xdr:to>
    <xdr:pic>
      <xdr:nvPicPr>
        <xdr:cNvPr id="49" name="Obraz 4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74594"/>
          <a:ext cx="4690745" cy="2905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285750</xdr:colOff>
      <xdr:row>38</xdr:row>
      <xdr:rowOff>11907</xdr:rowOff>
    </xdr:from>
    <xdr:to>
      <xdr:col>16</xdr:col>
      <xdr:colOff>136525</xdr:colOff>
      <xdr:row>54</xdr:row>
      <xdr:rowOff>153671</xdr:rowOff>
    </xdr:to>
    <xdr:pic>
      <xdr:nvPicPr>
        <xdr:cNvPr id="50" name="Obraz 49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0594" y="6286501"/>
          <a:ext cx="4708525" cy="291592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25</xdr:col>
      <xdr:colOff>206058</xdr:colOff>
      <xdr:row>54</xdr:row>
      <xdr:rowOff>124461</xdr:rowOff>
    </xdr:to>
    <xdr:pic>
      <xdr:nvPicPr>
        <xdr:cNvPr id="51" name="Obraz 50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3594" y="6274594"/>
          <a:ext cx="4694714" cy="2898617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34</xdr:col>
      <xdr:colOff>220028</xdr:colOff>
      <xdr:row>54</xdr:row>
      <xdr:rowOff>149861</xdr:rowOff>
    </xdr:to>
    <xdr:pic>
      <xdr:nvPicPr>
        <xdr:cNvPr id="52" name="Obraz 51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9469" y="6274594"/>
          <a:ext cx="4708684" cy="292401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V43"/>
  <sheetViews>
    <sheetView showGridLines="0" tabSelected="1" zoomScaleNormal="100" workbookViewId="0">
      <selection activeCell="F10" sqref="F10"/>
    </sheetView>
  </sheetViews>
  <sheetFormatPr defaultColWidth="9.140625" defaultRowHeight="12.75" x14ac:dyDescent="0.2"/>
  <cols>
    <col min="1" max="1" width="7.85546875" style="168" customWidth="1"/>
    <col min="2" max="2" width="21.85546875" style="168" customWidth="1"/>
    <col min="3" max="3" width="19.7109375" style="168" customWidth="1"/>
    <col min="4" max="4" width="21" style="168" customWidth="1"/>
    <col min="5" max="5" width="14.7109375" style="168" customWidth="1"/>
    <col min="6" max="6" width="16.7109375" style="168" customWidth="1"/>
    <col min="7" max="10" width="9.140625" style="168"/>
    <col min="11" max="11" width="17.85546875" style="168" customWidth="1"/>
    <col min="12" max="16384" width="9.140625" style="168"/>
  </cols>
  <sheetData>
    <row r="1" spans="2:22" ht="15" customHeight="1" x14ac:dyDescent="0.2">
      <c r="B1" s="165"/>
      <c r="C1" s="165"/>
      <c r="D1" s="165"/>
      <c r="E1" s="166"/>
      <c r="F1" s="166"/>
      <c r="G1" s="167"/>
      <c r="L1" s="169"/>
      <c r="M1" s="169"/>
      <c r="N1" s="169"/>
      <c r="O1" s="169"/>
      <c r="P1" s="169"/>
      <c r="Q1" s="169"/>
    </row>
    <row r="2" spans="2:22" ht="15.75" x14ac:dyDescent="0.25">
      <c r="B2" s="165"/>
      <c r="C2" s="165"/>
      <c r="D2" s="170" t="s">
        <v>110</v>
      </c>
      <c r="E2" s="166"/>
      <c r="F2" s="166"/>
      <c r="G2" s="167"/>
      <c r="L2" s="169"/>
      <c r="M2" s="169"/>
      <c r="N2" s="169"/>
      <c r="O2" s="169"/>
      <c r="P2" s="169"/>
      <c r="Q2" s="169"/>
      <c r="U2" s="171"/>
      <c r="V2" s="171"/>
    </row>
    <row r="3" spans="2:22" ht="19.5" customHeight="1" x14ac:dyDescent="0.2">
      <c r="B3" s="165"/>
      <c r="C3" s="165"/>
      <c r="D3" s="275" t="s">
        <v>141</v>
      </c>
      <c r="E3" s="165"/>
      <c r="F3" s="166"/>
      <c r="G3" s="173"/>
      <c r="H3" s="169"/>
      <c r="I3" s="169"/>
      <c r="J3" s="169"/>
      <c r="K3" s="169"/>
      <c r="L3" s="169"/>
      <c r="M3" s="169"/>
      <c r="N3" s="169"/>
      <c r="O3" s="169"/>
      <c r="P3" s="169"/>
      <c r="Q3" s="169"/>
      <c r="U3" s="171"/>
      <c r="V3" s="171"/>
    </row>
    <row r="4" spans="2:22" ht="28.5" customHeight="1" x14ac:dyDescent="0.2">
      <c r="B4" s="166"/>
      <c r="C4" s="166"/>
      <c r="D4" s="172" t="s">
        <v>92</v>
      </c>
      <c r="E4" s="166"/>
      <c r="F4" s="166"/>
      <c r="G4" s="173"/>
      <c r="H4" s="174"/>
      <c r="I4" s="169"/>
      <c r="J4" s="169"/>
      <c r="K4" s="169"/>
      <c r="L4" s="169"/>
      <c r="M4" s="169"/>
      <c r="N4" s="169"/>
      <c r="O4" s="169"/>
      <c r="P4" s="169"/>
      <c r="Q4" s="169"/>
    </row>
    <row r="5" spans="2:22" ht="15.75" x14ac:dyDescent="0.2">
      <c r="B5" s="173"/>
      <c r="C5" s="173"/>
      <c r="D5" s="173"/>
      <c r="E5" s="173"/>
      <c r="F5" s="173"/>
      <c r="G5" s="173"/>
      <c r="H5" s="174"/>
      <c r="I5" s="169"/>
      <c r="J5" s="169"/>
      <c r="K5" s="169"/>
      <c r="L5" s="169"/>
      <c r="M5" s="169"/>
      <c r="N5" s="169"/>
      <c r="O5" s="169"/>
      <c r="P5" s="169"/>
      <c r="Q5" s="169"/>
    </row>
    <row r="6" spans="2:22" ht="18" customHeight="1" x14ac:dyDescent="0.25">
      <c r="B6" s="175" t="s">
        <v>131</v>
      </c>
      <c r="C6" s="169"/>
      <c r="D6" s="169"/>
      <c r="E6" s="169"/>
      <c r="F6" s="169"/>
      <c r="G6" s="173"/>
      <c r="H6" s="174"/>
      <c r="I6" s="169"/>
      <c r="J6" s="169"/>
      <c r="K6" s="169"/>
      <c r="L6" s="169"/>
      <c r="M6" s="169"/>
      <c r="N6" s="169"/>
      <c r="O6" s="169"/>
      <c r="P6" s="169"/>
      <c r="Q6" s="169"/>
    </row>
    <row r="7" spans="2:22" ht="16.5" customHeight="1" x14ac:dyDescent="0.2">
      <c r="B7" s="169"/>
      <c r="C7" s="169"/>
      <c r="D7" s="169"/>
      <c r="E7" s="169"/>
      <c r="F7" s="169"/>
      <c r="G7" s="173"/>
      <c r="H7" s="169"/>
      <c r="I7" s="169"/>
      <c r="J7" s="169"/>
      <c r="K7" s="169"/>
      <c r="L7" s="169"/>
      <c r="M7" s="169"/>
      <c r="N7" s="169"/>
      <c r="O7" s="169"/>
      <c r="P7" s="169"/>
      <c r="Q7" s="169"/>
    </row>
    <row r="8" spans="2:22" ht="10.5" customHeight="1" x14ac:dyDescent="0.2">
      <c r="B8" s="169"/>
      <c r="C8" s="169"/>
      <c r="D8" s="169"/>
      <c r="E8" s="169"/>
      <c r="F8" s="169"/>
      <c r="G8" s="173"/>
      <c r="H8" s="169"/>
      <c r="I8" s="169"/>
      <c r="J8" s="169"/>
      <c r="K8" s="169"/>
      <c r="L8" s="169"/>
      <c r="M8" s="169"/>
      <c r="N8" s="169"/>
      <c r="O8" s="169"/>
      <c r="P8" s="169"/>
      <c r="Q8" s="169"/>
    </row>
    <row r="9" spans="2:22" s="167" customFormat="1" ht="33" customHeight="1" x14ac:dyDescent="0.5">
      <c r="B9" s="151" t="s">
        <v>6</v>
      </c>
      <c r="C9" s="176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</row>
    <row r="10" spans="2:22" s="167" customFormat="1" ht="13.5" customHeight="1" x14ac:dyDescent="0.25">
      <c r="B10" s="424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</row>
    <row r="11" spans="2:22" x14ac:dyDescent="0.2">
      <c r="B11" s="169"/>
      <c r="C11" s="169"/>
      <c r="D11" s="169"/>
      <c r="E11" s="169"/>
      <c r="F11" s="169"/>
      <c r="G11" s="173"/>
      <c r="H11" s="169"/>
      <c r="I11" s="169"/>
      <c r="J11" s="169"/>
      <c r="K11" s="169"/>
      <c r="L11" s="169"/>
      <c r="M11" s="169"/>
      <c r="N11" s="169"/>
      <c r="O11" s="169"/>
      <c r="P11" s="169"/>
      <c r="Q11" s="169"/>
    </row>
    <row r="12" spans="2:22" ht="23.25" x14ac:dyDescent="0.2">
      <c r="B12" s="579" t="s">
        <v>286</v>
      </c>
      <c r="C12" s="580"/>
      <c r="D12" s="581"/>
      <c r="E12" s="584" t="s">
        <v>287</v>
      </c>
      <c r="F12" s="582"/>
      <c r="G12" s="583"/>
      <c r="Q12" s="169"/>
    </row>
    <row r="13" spans="2:22" x14ac:dyDescent="0.2">
      <c r="B13" s="426"/>
      <c r="C13" s="169"/>
      <c r="D13" s="169"/>
      <c r="E13" s="169"/>
      <c r="F13" s="169"/>
      <c r="G13" s="173"/>
      <c r="H13" s="169"/>
      <c r="I13" s="169"/>
      <c r="J13" s="169"/>
      <c r="K13" s="169"/>
      <c r="L13" s="169"/>
      <c r="M13" s="169"/>
      <c r="N13" s="169"/>
      <c r="O13" s="169"/>
      <c r="P13" s="169"/>
      <c r="Q13" s="169"/>
    </row>
    <row r="14" spans="2:22" x14ac:dyDescent="0.2">
      <c r="B14" s="169"/>
      <c r="C14" s="169"/>
      <c r="D14" s="169"/>
      <c r="E14" s="169"/>
      <c r="F14" s="169"/>
      <c r="G14" s="173"/>
      <c r="H14" s="169"/>
      <c r="I14" s="169"/>
      <c r="J14" s="169"/>
      <c r="K14" s="169"/>
      <c r="L14" s="169"/>
      <c r="M14" s="169"/>
      <c r="N14" s="169"/>
      <c r="O14" s="169"/>
      <c r="P14" s="169"/>
      <c r="Q14" s="169"/>
    </row>
    <row r="15" spans="2:22" ht="26.25" x14ac:dyDescent="0.4">
      <c r="B15" s="153" t="s">
        <v>132</v>
      </c>
      <c r="C15" s="154"/>
      <c r="D15" s="155" t="s">
        <v>288</v>
      </c>
      <c r="E15" s="154"/>
      <c r="F15" s="154"/>
      <c r="G15" s="152"/>
      <c r="H15" s="169"/>
      <c r="I15" s="169"/>
      <c r="J15" s="169"/>
      <c r="K15" s="169"/>
      <c r="L15" s="169"/>
      <c r="M15" s="169"/>
      <c r="N15" s="169"/>
      <c r="O15" s="169"/>
      <c r="P15" s="169"/>
      <c r="Q15" s="169"/>
    </row>
    <row r="16" spans="2:22" ht="15" x14ac:dyDescent="0.25">
      <c r="B16" s="272"/>
      <c r="C16" s="177"/>
      <c r="D16" s="177"/>
      <c r="E16" s="177"/>
      <c r="F16" s="177"/>
      <c r="G16" s="173"/>
      <c r="H16" s="169"/>
      <c r="I16" s="169"/>
      <c r="J16" s="169"/>
      <c r="K16" s="169"/>
      <c r="L16" s="169"/>
      <c r="M16" s="169"/>
      <c r="N16" s="169"/>
      <c r="O16" s="169"/>
      <c r="P16" s="169"/>
      <c r="Q16" s="169"/>
    </row>
    <row r="17" spans="2:17" s="276" customFormat="1" ht="15" x14ac:dyDescent="0.25">
      <c r="B17" s="177" t="s">
        <v>142</v>
      </c>
      <c r="C17" s="177"/>
      <c r="D17" s="177"/>
      <c r="E17" s="177"/>
      <c r="F17" s="177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</row>
    <row r="18" spans="2:17" s="276" customFormat="1" ht="15" x14ac:dyDescent="0.25">
      <c r="B18" s="177" t="s">
        <v>143</v>
      </c>
      <c r="C18" s="177"/>
      <c r="D18" s="177"/>
      <c r="E18" s="177"/>
      <c r="F18" s="177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</row>
    <row r="19" spans="2:17" s="276" customFormat="1" ht="15" x14ac:dyDescent="0.25">
      <c r="B19" s="177" t="s">
        <v>92</v>
      </c>
      <c r="C19" s="177"/>
      <c r="D19" s="177"/>
      <c r="E19" s="177"/>
      <c r="F19" s="177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</row>
    <row r="20" spans="2:17" ht="15" x14ac:dyDescent="0.25">
      <c r="B20" s="177" t="s">
        <v>4</v>
      </c>
      <c r="C20" s="177"/>
      <c r="D20" s="177"/>
      <c r="E20" s="177"/>
      <c r="F20" s="177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</row>
    <row r="21" spans="2:17" ht="15" x14ac:dyDescent="0.25">
      <c r="B21" s="177" t="s">
        <v>5</v>
      </c>
      <c r="C21" s="177"/>
      <c r="D21" s="177"/>
      <c r="E21" s="177"/>
      <c r="F21" s="177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</row>
    <row r="22" spans="2:17" ht="15" x14ac:dyDescent="0.25">
      <c r="B22" s="177"/>
      <c r="C22" s="177"/>
      <c r="D22" s="177"/>
      <c r="E22" s="177"/>
      <c r="F22" s="177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</row>
    <row r="23" spans="2:17" ht="13.5" customHeight="1" x14ac:dyDescent="0.25">
      <c r="B23" s="177"/>
      <c r="C23" s="177"/>
      <c r="D23" s="177"/>
      <c r="E23" s="177"/>
      <c r="F23" s="177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</row>
    <row r="24" spans="2:17" ht="15" x14ac:dyDescent="0.25">
      <c r="B24" s="177"/>
      <c r="C24" s="180"/>
      <c r="D24" s="177"/>
      <c r="E24" s="177"/>
      <c r="F24" s="177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</row>
    <row r="25" spans="2:17" ht="15" x14ac:dyDescent="0.25">
      <c r="B25" s="177"/>
      <c r="C25" s="180"/>
      <c r="D25" s="177"/>
      <c r="E25" s="177"/>
      <c r="F25" s="177"/>
      <c r="G25" s="169"/>
      <c r="H25" s="169"/>
      <c r="I25" s="169"/>
      <c r="J25" s="179"/>
      <c r="K25" s="169"/>
      <c r="L25" s="169"/>
      <c r="M25" s="169"/>
      <c r="N25" s="169"/>
      <c r="O25" s="169"/>
      <c r="P25" s="169"/>
      <c r="Q25" s="169"/>
    </row>
    <row r="26" spans="2:17" ht="31.5" customHeight="1" x14ac:dyDescent="0.25">
      <c r="B26" s="178" t="s">
        <v>133</v>
      </c>
      <c r="C26" s="177"/>
      <c r="D26" s="177"/>
      <c r="E26" s="177"/>
      <c r="F26" s="177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</row>
    <row r="27" spans="2:17" ht="15" x14ac:dyDescent="0.25">
      <c r="B27" s="178" t="s">
        <v>93</v>
      </c>
      <c r="C27" s="178"/>
      <c r="D27" s="178"/>
      <c r="E27" s="178"/>
      <c r="F27" s="178"/>
      <c r="G27" s="179"/>
      <c r="H27" s="179"/>
      <c r="I27" s="179"/>
      <c r="J27" s="169"/>
      <c r="K27" s="169"/>
      <c r="L27" s="169"/>
      <c r="M27" s="169"/>
      <c r="N27" s="169"/>
      <c r="O27" s="169"/>
      <c r="P27" s="169"/>
      <c r="Q27" s="169"/>
    </row>
    <row r="28" spans="2:17" ht="15" x14ac:dyDescent="0.25">
      <c r="B28" s="277" t="s">
        <v>144</v>
      </c>
      <c r="C28" s="277"/>
      <c r="D28" s="177"/>
      <c r="E28" s="177"/>
      <c r="F28" s="177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</row>
    <row r="29" spans="2:17" ht="15" x14ac:dyDescent="0.25">
      <c r="B29" s="177" t="s">
        <v>134</v>
      </c>
      <c r="C29" s="177"/>
      <c r="D29" s="177"/>
      <c r="E29" s="177"/>
      <c r="F29" s="177"/>
      <c r="G29" s="169"/>
      <c r="H29" s="169"/>
      <c r="I29" s="169"/>
      <c r="J29" s="182"/>
      <c r="K29" s="182"/>
      <c r="L29" s="182"/>
      <c r="M29" s="182"/>
      <c r="N29" s="182"/>
      <c r="O29" s="182"/>
      <c r="P29" s="182"/>
      <c r="Q29" s="169"/>
    </row>
    <row r="30" spans="2:17" ht="15" x14ac:dyDescent="0.25">
      <c r="B30" s="177"/>
      <c r="C30" s="177"/>
      <c r="D30" s="177"/>
      <c r="E30" s="177"/>
      <c r="F30" s="177"/>
      <c r="G30" s="169"/>
      <c r="H30" s="169"/>
      <c r="I30" s="169"/>
      <c r="J30" s="182"/>
      <c r="K30" s="182"/>
      <c r="L30" s="182"/>
      <c r="M30" s="182"/>
      <c r="N30" s="182"/>
      <c r="O30" s="182"/>
      <c r="P30" s="182"/>
      <c r="Q30" s="169"/>
    </row>
    <row r="31" spans="2:17" ht="15.75" x14ac:dyDescent="0.25">
      <c r="B31" s="186" t="s">
        <v>137</v>
      </c>
      <c r="C31" s="181"/>
      <c r="D31" s="181"/>
      <c r="E31" s="181"/>
      <c r="F31" s="181"/>
      <c r="G31" s="182"/>
      <c r="H31" s="182"/>
      <c r="I31" s="182"/>
      <c r="J31" s="169"/>
      <c r="K31" s="169"/>
      <c r="L31" s="169"/>
      <c r="M31" s="169"/>
      <c r="N31" s="183"/>
      <c r="O31" s="169"/>
      <c r="P31" s="169"/>
      <c r="Q31" s="169"/>
    </row>
    <row r="32" spans="2:17" ht="15.75" x14ac:dyDescent="0.25">
      <c r="B32" s="187" t="s">
        <v>139</v>
      </c>
      <c r="C32" s="181"/>
      <c r="D32" s="181"/>
      <c r="E32" s="181"/>
      <c r="F32" s="181"/>
      <c r="G32" s="182"/>
      <c r="H32" s="182"/>
      <c r="I32" s="182"/>
      <c r="J32" s="169"/>
      <c r="K32" s="169"/>
      <c r="L32" s="169"/>
      <c r="M32" s="169"/>
      <c r="N32" s="183"/>
      <c r="O32" s="169"/>
      <c r="P32" s="169"/>
      <c r="Q32" s="169"/>
    </row>
    <row r="33" spans="2:17" ht="15.75" x14ac:dyDescent="0.25">
      <c r="B33" s="187" t="s">
        <v>138</v>
      </c>
      <c r="C33" s="177"/>
      <c r="D33" s="177"/>
      <c r="E33" s="177"/>
      <c r="F33" s="177"/>
      <c r="G33" s="169"/>
      <c r="H33" s="169"/>
      <c r="I33" s="169"/>
      <c r="J33" s="169"/>
      <c r="K33" s="169"/>
      <c r="L33" s="169"/>
      <c r="M33" s="169"/>
      <c r="N33" s="183"/>
      <c r="O33" s="169"/>
      <c r="P33" s="169"/>
      <c r="Q33" s="169"/>
    </row>
    <row r="34" spans="2:17" ht="15.75" x14ac:dyDescent="0.25">
      <c r="B34" s="177"/>
      <c r="C34" s="177"/>
      <c r="D34" s="177"/>
      <c r="E34" s="177"/>
      <c r="F34" s="177"/>
      <c r="G34" s="169"/>
      <c r="H34" s="169"/>
      <c r="I34" s="169"/>
      <c r="J34" s="169"/>
      <c r="K34" s="169"/>
      <c r="L34" s="169"/>
      <c r="M34" s="169"/>
      <c r="N34" s="183"/>
      <c r="O34" s="169"/>
      <c r="P34" s="169"/>
      <c r="Q34" s="169"/>
    </row>
    <row r="35" spans="2:17" ht="15.75" x14ac:dyDescent="0.2">
      <c r="B35" s="169"/>
      <c r="C35" s="169"/>
      <c r="D35" s="169"/>
      <c r="E35" s="169"/>
      <c r="F35" s="169"/>
      <c r="G35" s="169"/>
      <c r="H35" s="169"/>
      <c r="I35" s="169"/>
      <c r="J35" s="184"/>
      <c r="K35" s="184"/>
      <c r="N35" s="185"/>
    </row>
    <row r="36" spans="2:17" ht="15.75" x14ac:dyDescent="0.2">
      <c r="B36" s="169"/>
      <c r="C36" s="169"/>
      <c r="D36" s="169"/>
      <c r="E36" s="169"/>
      <c r="F36" s="169"/>
      <c r="G36" s="169"/>
      <c r="H36" s="169"/>
      <c r="I36" s="169"/>
      <c r="J36" s="184"/>
      <c r="K36" s="184"/>
      <c r="N36" s="185"/>
    </row>
    <row r="37" spans="2:17" x14ac:dyDescent="0.2">
      <c r="B37" s="184"/>
      <c r="C37" s="184"/>
      <c r="D37" s="184"/>
      <c r="E37" s="184"/>
      <c r="F37" s="184"/>
      <c r="G37" s="184"/>
      <c r="H37" s="184"/>
      <c r="I37" s="184"/>
      <c r="J37" s="184"/>
      <c r="K37" s="184"/>
    </row>
    <row r="38" spans="2:17" x14ac:dyDescent="0.2">
      <c r="B38" s="184"/>
      <c r="C38" s="184"/>
      <c r="D38" s="184"/>
      <c r="E38" s="184"/>
      <c r="F38" s="184"/>
      <c r="G38" s="184"/>
      <c r="H38" s="184"/>
      <c r="I38" s="184"/>
    </row>
    <row r="39" spans="2:17" x14ac:dyDescent="0.2">
      <c r="B39" s="184"/>
      <c r="C39" s="184"/>
      <c r="D39" s="184"/>
      <c r="E39" s="184"/>
      <c r="F39" s="184"/>
      <c r="G39" s="184"/>
      <c r="H39" s="184"/>
      <c r="I39" s="184"/>
    </row>
    <row r="40" spans="2:17" x14ac:dyDescent="0.2">
      <c r="B40" s="184"/>
      <c r="C40" s="184"/>
      <c r="D40" s="184"/>
      <c r="E40" s="184"/>
      <c r="F40" s="184"/>
      <c r="G40" s="184"/>
      <c r="H40" s="184"/>
      <c r="I40" s="184"/>
    </row>
    <row r="41" spans="2:17" x14ac:dyDescent="0.2">
      <c r="B41" s="184"/>
      <c r="C41" s="184"/>
      <c r="D41" s="184"/>
      <c r="E41" s="184"/>
      <c r="F41" s="184"/>
      <c r="G41" s="184"/>
      <c r="H41" s="184"/>
      <c r="I41" s="184"/>
    </row>
    <row r="42" spans="2:17" x14ac:dyDescent="0.2">
      <c r="B42" s="184"/>
      <c r="C42" s="184"/>
      <c r="D42" s="184"/>
      <c r="E42" s="184"/>
      <c r="F42" s="184"/>
      <c r="G42" s="184"/>
      <c r="H42" s="184"/>
      <c r="I42" s="184"/>
    </row>
    <row r="43" spans="2:17" x14ac:dyDescent="0.2">
      <c r="B43" s="184"/>
      <c r="C43" s="184"/>
      <c r="D43" s="184"/>
      <c r="E43" s="184"/>
      <c r="F43" s="184"/>
      <c r="G43" s="184"/>
      <c r="H43" s="184"/>
      <c r="I43" s="18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N73" sqref="N73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56" customFormat="1" ht="21" x14ac:dyDescent="0.35">
      <c r="A1" s="17" t="s">
        <v>208</v>
      </c>
      <c r="B1" s="159"/>
      <c r="C1" s="159"/>
      <c r="D1" s="159"/>
      <c r="E1" s="159"/>
      <c r="F1" s="159"/>
      <c r="G1" s="159"/>
      <c r="H1" s="159"/>
      <c r="I1" s="160"/>
      <c r="J1" s="160"/>
      <c r="K1" s="160"/>
      <c r="L1" s="161"/>
      <c r="M1" s="161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64" t="s">
        <v>95</v>
      </c>
    </row>
    <row r="4" spans="1:14" ht="24.75" thickBot="1" x14ac:dyDescent="0.25">
      <c r="A4" s="891" t="s">
        <v>15</v>
      </c>
      <c r="B4" s="892"/>
      <c r="C4" s="262" t="s">
        <v>97</v>
      </c>
      <c r="D4" s="263" t="s">
        <v>98</v>
      </c>
      <c r="E4" s="263" t="s">
        <v>99</v>
      </c>
      <c r="F4" s="263" t="s">
        <v>100</v>
      </c>
      <c r="G4" s="263" t="s">
        <v>101</v>
      </c>
      <c r="H4" s="263" t="s">
        <v>102</v>
      </c>
      <c r="I4" s="263" t="s">
        <v>103</v>
      </c>
      <c r="J4" s="263" t="s">
        <v>104</v>
      </c>
      <c r="K4" s="263" t="s">
        <v>105</v>
      </c>
      <c r="L4" s="263" t="s">
        <v>106</v>
      </c>
      <c r="M4" s="263" t="s">
        <v>107</v>
      </c>
      <c r="N4" s="264" t="s">
        <v>108</v>
      </c>
    </row>
    <row r="5" spans="1:14" x14ac:dyDescent="0.2">
      <c r="A5" s="890" t="s">
        <v>1</v>
      </c>
      <c r="B5" s="28" t="s">
        <v>62</v>
      </c>
      <c r="C5" s="190">
        <v>918.05600000000004</v>
      </c>
      <c r="D5" s="191">
        <v>936.37400000000002</v>
      </c>
      <c r="E5" s="191">
        <v>954.23</v>
      </c>
      <c r="F5" s="191">
        <v>941.45600000000002</v>
      </c>
      <c r="G5" s="191">
        <v>969.01499999999999</v>
      </c>
      <c r="H5" s="191">
        <v>960.45</v>
      </c>
      <c r="I5" s="191">
        <v>867.64800000000002</v>
      </c>
      <c r="J5" s="191">
        <v>916.95</v>
      </c>
      <c r="K5" s="191">
        <v>1002.505</v>
      </c>
      <c r="L5" s="191">
        <v>1078.556</v>
      </c>
      <c r="M5" s="191">
        <v>1198.604</v>
      </c>
      <c r="N5" s="196">
        <v>1315.8589999999999</v>
      </c>
    </row>
    <row r="6" spans="1:14" x14ac:dyDescent="0.2">
      <c r="A6" s="888"/>
      <c r="B6" s="31" t="s">
        <v>63</v>
      </c>
      <c r="C6" s="192">
        <v>899.92</v>
      </c>
      <c r="D6" s="193">
        <v>940.15499999999997</v>
      </c>
      <c r="E6" s="193">
        <v>977.05</v>
      </c>
      <c r="F6" s="193">
        <v>976.67600000000004</v>
      </c>
      <c r="G6" s="193">
        <v>982.94</v>
      </c>
      <c r="H6" s="193">
        <v>995.80200000000002</v>
      </c>
      <c r="I6" s="193">
        <v>913.81500000000005</v>
      </c>
      <c r="J6" s="193">
        <v>913.38099999999997</v>
      </c>
      <c r="K6" s="193">
        <v>997.01900000000001</v>
      </c>
      <c r="L6" s="193">
        <v>1072.5050000000001</v>
      </c>
      <c r="M6" s="193">
        <v>1182.239</v>
      </c>
      <c r="N6" s="197">
        <v>1271.77</v>
      </c>
    </row>
    <row r="7" spans="1:14" x14ac:dyDescent="0.2">
      <c r="A7" s="887" t="s">
        <v>2</v>
      </c>
      <c r="B7" s="31" t="s">
        <v>16</v>
      </c>
      <c r="C7" s="192">
        <v>622.07500000000005</v>
      </c>
      <c r="D7" s="193">
        <v>668.45399999999995</v>
      </c>
      <c r="E7" s="193">
        <v>709.16200000000003</v>
      </c>
      <c r="F7" s="193">
        <v>727.52599999999995</v>
      </c>
      <c r="G7" s="193">
        <v>742.86900000000003</v>
      </c>
      <c r="H7" s="193">
        <v>775.05700000000002</v>
      </c>
      <c r="I7" s="193">
        <v>643.59900000000005</v>
      </c>
      <c r="J7" s="193">
        <v>686.41399999999999</v>
      </c>
      <c r="K7" s="193">
        <v>805.22199999999998</v>
      </c>
      <c r="L7" s="193">
        <v>865.36699999999996</v>
      </c>
      <c r="M7" s="193">
        <v>985.87599999999998</v>
      </c>
      <c r="N7" s="197">
        <v>1096.7380000000001</v>
      </c>
    </row>
    <row r="8" spans="1:14" x14ac:dyDescent="0.2">
      <c r="A8" s="888"/>
      <c r="B8" s="31" t="s">
        <v>17</v>
      </c>
      <c r="C8" s="192">
        <v>632.45399999999995</v>
      </c>
      <c r="D8" s="193">
        <v>693.60599999999999</v>
      </c>
      <c r="E8" s="193">
        <v>721.45100000000002</v>
      </c>
      <c r="F8" s="193">
        <v>728.31399999999996</v>
      </c>
      <c r="G8" s="193">
        <v>746.4</v>
      </c>
      <c r="H8" s="193">
        <v>798.43</v>
      </c>
      <c r="I8" s="193">
        <v>690.83</v>
      </c>
      <c r="J8" s="193">
        <v>711.41700000000003</v>
      </c>
      <c r="K8" s="193">
        <v>799.55100000000004</v>
      </c>
      <c r="L8" s="193">
        <v>885.37099999999998</v>
      </c>
      <c r="M8" s="193">
        <v>963.44399999999996</v>
      </c>
      <c r="N8" s="197">
        <v>1041.386</v>
      </c>
    </row>
    <row r="9" spans="1:14" x14ac:dyDescent="0.2">
      <c r="A9" s="887" t="s">
        <v>3</v>
      </c>
      <c r="B9" s="31" t="s">
        <v>271</v>
      </c>
      <c r="C9" s="192">
        <v>702.53599999999994</v>
      </c>
      <c r="D9" s="193">
        <v>765.08600000000001</v>
      </c>
      <c r="E9" s="193">
        <v>785.82899999999995</v>
      </c>
      <c r="F9" s="193">
        <v>815.10900000000004</v>
      </c>
      <c r="G9" s="193">
        <v>822.03700000000003</v>
      </c>
      <c r="H9" s="193">
        <v>836.98199999999997</v>
      </c>
      <c r="I9" s="193">
        <v>684.57899999999995</v>
      </c>
      <c r="J9" s="193">
        <v>752.62400000000002</v>
      </c>
      <c r="K9" s="193">
        <v>834.20600000000002</v>
      </c>
      <c r="L9" s="193">
        <v>905.03</v>
      </c>
      <c r="M9" s="193">
        <v>985.87599999999998</v>
      </c>
      <c r="N9" s="197">
        <v>1154.027</v>
      </c>
    </row>
    <row r="10" spans="1:14" x14ac:dyDescent="0.2">
      <c r="A10" s="889"/>
      <c r="B10" s="31" t="s">
        <v>17</v>
      </c>
      <c r="C10" s="192">
        <v>718.46500000000003</v>
      </c>
      <c r="D10" s="193">
        <v>775.95899999999995</v>
      </c>
      <c r="E10" s="193">
        <v>827.73400000000004</v>
      </c>
      <c r="F10" s="193">
        <v>846.72199999999998</v>
      </c>
      <c r="G10" s="193">
        <v>862.75900000000001</v>
      </c>
      <c r="H10" s="193">
        <v>886.48099999999999</v>
      </c>
      <c r="I10" s="193">
        <v>717.27499999999998</v>
      </c>
      <c r="J10" s="193">
        <v>753.90700000000004</v>
      </c>
      <c r="K10" s="193">
        <v>851.40599999999995</v>
      </c>
      <c r="L10" s="193">
        <v>896.95100000000002</v>
      </c>
      <c r="M10" s="193">
        <v>963.44399999999996</v>
      </c>
      <c r="N10" s="197">
        <v>1106.4059999999999</v>
      </c>
    </row>
    <row r="11" spans="1:14" x14ac:dyDescent="0.2">
      <c r="A11" s="888"/>
      <c r="B11" s="31" t="s">
        <v>272</v>
      </c>
      <c r="C11" s="192">
        <v>790.44399999999996</v>
      </c>
      <c r="D11" s="193">
        <v>800.58500000000004</v>
      </c>
      <c r="E11" s="193">
        <v>831.45600000000002</v>
      </c>
      <c r="F11" s="193">
        <v>898.68499999999995</v>
      </c>
      <c r="G11" s="193">
        <v>923.20500000000004</v>
      </c>
      <c r="H11" s="193">
        <v>961.077</v>
      </c>
      <c r="I11" s="193">
        <v>731.22900000000004</v>
      </c>
      <c r="J11" s="193">
        <v>813.27599999999995</v>
      </c>
      <c r="K11" s="193">
        <v>819.30100000000004</v>
      </c>
      <c r="L11" s="193">
        <v>975.56299999999999</v>
      </c>
      <c r="M11" s="193">
        <v>1077.066</v>
      </c>
      <c r="N11" s="197">
        <v>1204.7819999999999</v>
      </c>
    </row>
    <row r="12" spans="1:14" x14ac:dyDescent="0.2">
      <c r="A12" s="720" t="s">
        <v>7</v>
      </c>
      <c r="B12" s="31" t="s">
        <v>245</v>
      </c>
      <c r="C12" s="192">
        <v>816.601</v>
      </c>
      <c r="D12" s="193">
        <v>861.51099999999997</v>
      </c>
      <c r="E12" s="193">
        <v>888.13699999999994</v>
      </c>
      <c r="F12" s="193">
        <v>932.12699999999995</v>
      </c>
      <c r="G12" s="193">
        <v>1001.87</v>
      </c>
      <c r="H12" s="193">
        <v>1023.51</v>
      </c>
      <c r="I12" s="193">
        <v>1010.018</v>
      </c>
      <c r="J12" s="193">
        <v>1032.9349999999999</v>
      </c>
      <c r="K12" s="193">
        <v>1086.5409999999999</v>
      </c>
      <c r="L12" s="193">
        <v>954.97199999999998</v>
      </c>
      <c r="M12" s="193">
        <v>1006.831</v>
      </c>
      <c r="N12" s="197">
        <v>1044.1089999999999</v>
      </c>
    </row>
    <row r="13" spans="1:14" x14ac:dyDescent="0.2">
      <c r="A13" s="887" t="s">
        <v>19</v>
      </c>
      <c r="B13" s="31" t="s">
        <v>271</v>
      </c>
      <c r="C13" s="192">
        <v>576.02499999999998</v>
      </c>
      <c r="D13" s="193">
        <v>641.19299999999998</v>
      </c>
      <c r="E13" s="193">
        <v>673.49400000000003</v>
      </c>
      <c r="F13" s="193">
        <v>655.548</v>
      </c>
      <c r="G13" s="193">
        <v>623.97299999999996</v>
      </c>
      <c r="H13" s="193">
        <v>603.34100000000001</v>
      </c>
      <c r="I13" s="193">
        <v>567.23099999999999</v>
      </c>
      <c r="J13" s="193">
        <v>602.94600000000003</v>
      </c>
      <c r="K13" s="193">
        <v>672.61199999999997</v>
      </c>
      <c r="L13" s="193">
        <v>760.72199999999998</v>
      </c>
      <c r="M13" s="193">
        <v>943.72900000000004</v>
      </c>
      <c r="N13" s="197">
        <v>1039.434</v>
      </c>
    </row>
    <row r="14" spans="1:14" x14ac:dyDescent="0.2">
      <c r="A14" s="888"/>
      <c r="B14" s="31" t="s">
        <v>255</v>
      </c>
      <c r="C14" s="192">
        <v>591.24</v>
      </c>
      <c r="D14" s="193">
        <v>608.40599999999995</v>
      </c>
      <c r="E14" s="193">
        <v>636.702</v>
      </c>
      <c r="F14" s="193">
        <v>620.85299999999995</v>
      </c>
      <c r="G14" s="193">
        <v>619.35900000000004</v>
      </c>
      <c r="H14" s="193">
        <v>635.81899999999996</v>
      </c>
      <c r="I14" s="193">
        <v>626.798</v>
      </c>
      <c r="J14" s="193">
        <v>594.76400000000001</v>
      </c>
      <c r="K14" s="193">
        <v>670.65</v>
      </c>
      <c r="L14" s="193">
        <v>678.35599999999999</v>
      </c>
      <c r="M14" s="193">
        <v>776.08500000000004</v>
      </c>
      <c r="N14" s="197">
        <v>891.64400000000001</v>
      </c>
    </row>
    <row r="15" spans="1:14" ht="13.5" thickBot="1" x14ac:dyDescent="0.25">
      <c r="A15" s="721" t="s">
        <v>0</v>
      </c>
      <c r="B15" s="34" t="s">
        <v>17</v>
      </c>
      <c r="C15" s="194">
        <v>744.72799999999995</v>
      </c>
      <c r="D15" s="195">
        <v>795.18399999999997</v>
      </c>
      <c r="E15" s="195">
        <v>831.54899999999998</v>
      </c>
      <c r="F15" s="195">
        <v>836.77599999999995</v>
      </c>
      <c r="G15" s="195">
        <v>854.99</v>
      </c>
      <c r="H15" s="195">
        <v>898.07</v>
      </c>
      <c r="I15" s="195">
        <v>781.35</v>
      </c>
      <c r="J15" s="195">
        <v>796.226</v>
      </c>
      <c r="K15" s="195">
        <v>873.58399999999995</v>
      </c>
      <c r="L15" s="195">
        <v>933.62400000000002</v>
      </c>
      <c r="M15" s="195">
        <v>1047.396</v>
      </c>
      <c r="N15" s="198">
        <v>1191.9380000000001</v>
      </c>
    </row>
    <row r="16" spans="1:14" ht="13.5" thickBot="1" x14ac:dyDescent="0.25"/>
    <row r="17" spans="1:14" ht="24.75" thickBot="1" x14ac:dyDescent="0.25">
      <c r="A17" s="891" t="s">
        <v>15</v>
      </c>
      <c r="B17" s="892"/>
      <c r="C17" s="262" t="s">
        <v>113</v>
      </c>
      <c r="D17" s="263" t="s">
        <v>114</v>
      </c>
      <c r="E17" s="263" t="s">
        <v>115</v>
      </c>
      <c r="F17" s="263" t="s">
        <v>116</v>
      </c>
      <c r="G17" s="263" t="s">
        <v>117</v>
      </c>
      <c r="H17" s="263" t="s">
        <v>118</v>
      </c>
      <c r="I17" s="263" t="s">
        <v>119</v>
      </c>
      <c r="J17" s="263" t="s">
        <v>120</v>
      </c>
      <c r="K17" s="263" t="s">
        <v>121</v>
      </c>
      <c r="L17" s="263" t="s">
        <v>122</v>
      </c>
      <c r="M17" s="263" t="s">
        <v>123</v>
      </c>
      <c r="N17" s="264" t="s">
        <v>124</v>
      </c>
    </row>
    <row r="18" spans="1:14" x14ac:dyDescent="0.2">
      <c r="A18" s="890" t="s">
        <v>1</v>
      </c>
      <c r="B18" s="28" t="s">
        <v>62</v>
      </c>
      <c r="C18" s="190">
        <v>1297.1300000000001</v>
      </c>
      <c r="D18" s="191">
        <v>1274.143</v>
      </c>
      <c r="E18" s="191">
        <v>1526.8030000000001</v>
      </c>
      <c r="F18" s="191">
        <v>1661.481</v>
      </c>
      <c r="G18" s="29">
        <v>1717.1389999999999</v>
      </c>
      <c r="H18" s="29">
        <v>1700.7860000000001</v>
      </c>
      <c r="I18" s="29">
        <v>1569.1320000000001</v>
      </c>
      <c r="J18" s="29">
        <v>1546.097</v>
      </c>
      <c r="K18" s="29">
        <v>1519.664</v>
      </c>
      <c r="L18" s="29">
        <v>1590.3119999999999</v>
      </c>
      <c r="M18" s="29">
        <v>1556.3409999999999</v>
      </c>
      <c r="N18" s="30">
        <v>1483.4670000000001</v>
      </c>
    </row>
    <row r="19" spans="1:14" x14ac:dyDescent="0.2">
      <c r="A19" s="888"/>
      <c r="B19" s="31" t="s">
        <v>63</v>
      </c>
      <c r="C19" s="192">
        <v>1267.115</v>
      </c>
      <c r="D19" s="193">
        <v>1246.596</v>
      </c>
      <c r="E19" s="193">
        <v>1495.74</v>
      </c>
      <c r="F19" s="193">
        <v>1669.377</v>
      </c>
      <c r="G19" s="32">
        <v>1719.645</v>
      </c>
      <c r="H19" s="32">
        <v>1737.5429999999999</v>
      </c>
      <c r="I19" s="32">
        <v>1715.0840000000001</v>
      </c>
      <c r="J19" s="32">
        <v>1571.34</v>
      </c>
      <c r="K19" s="32">
        <v>1538.68</v>
      </c>
      <c r="L19" s="32">
        <v>1595.7619999999999</v>
      </c>
      <c r="M19" s="32">
        <v>1564.693</v>
      </c>
      <c r="N19" s="33">
        <v>1494.7460000000001</v>
      </c>
    </row>
    <row r="20" spans="1:14" x14ac:dyDescent="0.2">
      <c r="A20" s="887" t="s">
        <v>2</v>
      </c>
      <c r="B20" s="31" t="s">
        <v>16</v>
      </c>
      <c r="C20" s="192">
        <v>1131.3489999999999</v>
      </c>
      <c r="D20" s="193">
        <v>1084.5619999999999</v>
      </c>
      <c r="E20" s="193">
        <v>1211.1959999999999</v>
      </c>
      <c r="F20" s="193">
        <v>1332.146</v>
      </c>
      <c r="G20" s="32">
        <v>1367.13</v>
      </c>
      <c r="H20" s="32">
        <v>1380.9179999999999</v>
      </c>
      <c r="I20" s="32">
        <v>1213.171</v>
      </c>
      <c r="J20" s="32">
        <v>1219.0360000000001</v>
      </c>
      <c r="K20" s="32">
        <v>1214.894</v>
      </c>
      <c r="L20" s="32">
        <v>1226.913</v>
      </c>
      <c r="M20" s="32">
        <v>1214.3579999999999</v>
      </c>
      <c r="N20" s="33">
        <v>1179.7539999999999</v>
      </c>
    </row>
    <row r="21" spans="1:14" x14ac:dyDescent="0.2">
      <c r="A21" s="888"/>
      <c r="B21" s="31" t="s">
        <v>17</v>
      </c>
      <c r="C21" s="192">
        <v>1067.5119999999999</v>
      </c>
      <c r="D21" s="193">
        <v>1018.278</v>
      </c>
      <c r="E21" s="193">
        <v>1155.4090000000001</v>
      </c>
      <c r="F21" s="193">
        <v>1274.2850000000001</v>
      </c>
      <c r="G21" s="32">
        <v>1354.096</v>
      </c>
      <c r="H21" s="32">
        <v>1296.0350000000001</v>
      </c>
      <c r="I21" s="32">
        <v>1193.415</v>
      </c>
      <c r="J21" s="32">
        <v>1168.5029999999999</v>
      </c>
      <c r="K21" s="32">
        <v>1174.7829999999999</v>
      </c>
      <c r="L21" s="32">
        <v>1216.626</v>
      </c>
      <c r="M21" s="32">
        <v>1228.537</v>
      </c>
      <c r="N21" s="33">
        <v>1194.0940000000001</v>
      </c>
    </row>
    <row r="22" spans="1:14" x14ac:dyDescent="0.2">
      <c r="A22" s="887" t="s">
        <v>3</v>
      </c>
      <c r="B22" s="31" t="s">
        <v>271</v>
      </c>
      <c r="C22" s="192">
        <v>1110.1030000000001</v>
      </c>
      <c r="D22" s="193">
        <v>1121.0029999999999</v>
      </c>
      <c r="E22" s="193">
        <v>1309.046</v>
      </c>
      <c r="F22" s="193">
        <v>1417.8879999999999</v>
      </c>
      <c r="G22" s="32">
        <v>1395.6189999999999</v>
      </c>
      <c r="H22" s="32">
        <v>1288.826</v>
      </c>
      <c r="I22" s="32">
        <v>1186.7619999999999</v>
      </c>
      <c r="J22" s="32">
        <v>1303.644</v>
      </c>
      <c r="K22" s="32">
        <v>1283.6849999999999</v>
      </c>
      <c r="L22" s="32">
        <v>1263.2940000000001</v>
      </c>
      <c r="M22" s="32">
        <v>1273.354</v>
      </c>
      <c r="N22" s="33">
        <v>1212.329</v>
      </c>
    </row>
    <row r="23" spans="1:14" x14ac:dyDescent="0.2">
      <c r="A23" s="889"/>
      <c r="B23" s="31" t="s">
        <v>17</v>
      </c>
      <c r="C23" s="192">
        <v>1154.7360000000001</v>
      </c>
      <c r="D23" s="193">
        <v>1119.1679999999999</v>
      </c>
      <c r="E23" s="193">
        <v>1261.4290000000001</v>
      </c>
      <c r="F23" s="193">
        <v>1414.3979999999999</v>
      </c>
      <c r="G23" s="32">
        <v>1486.126</v>
      </c>
      <c r="H23" s="32">
        <v>1433.1980000000001</v>
      </c>
      <c r="I23" s="32">
        <v>1256.5429999999999</v>
      </c>
      <c r="J23" s="32">
        <v>1268.5989999999999</v>
      </c>
      <c r="K23" s="32">
        <v>1305.0129999999999</v>
      </c>
      <c r="L23" s="32">
        <v>1339.769</v>
      </c>
      <c r="M23" s="32">
        <v>1340.48</v>
      </c>
      <c r="N23" s="33">
        <v>1322.942</v>
      </c>
    </row>
    <row r="24" spans="1:14" x14ac:dyDescent="0.2">
      <c r="A24" s="888"/>
      <c r="B24" s="31" t="s">
        <v>272</v>
      </c>
      <c r="C24" s="192">
        <v>1255.779</v>
      </c>
      <c r="D24" s="193">
        <v>1288.712</v>
      </c>
      <c r="E24" s="193">
        <v>1388.8489999999999</v>
      </c>
      <c r="F24" s="193">
        <v>1497.904</v>
      </c>
      <c r="G24" s="32">
        <v>1662.4770000000001</v>
      </c>
      <c r="H24" s="32">
        <v>1639.395</v>
      </c>
      <c r="I24" s="32">
        <v>1416.338</v>
      </c>
      <c r="J24" s="32">
        <v>1514.184</v>
      </c>
      <c r="K24" s="32">
        <v>1435.326</v>
      </c>
      <c r="L24" s="32">
        <v>1574.633</v>
      </c>
      <c r="M24" s="32">
        <v>1569.173</v>
      </c>
      <c r="N24" s="33">
        <v>1554.8510000000001</v>
      </c>
    </row>
    <row r="25" spans="1:14" x14ac:dyDescent="0.2">
      <c r="A25" s="720" t="s">
        <v>7</v>
      </c>
      <c r="B25" s="31" t="s">
        <v>245</v>
      </c>
      <c r="C25" s="192">
        <v>1072.394</v>
      </c>
      <c r="D25" s="193">
        <v>1106.1310000000001</v>
      </c>
      <c r="E25" s="193">
        <v>1302.5530000000001</v>
      </c>
      <c r="F25" s="193">
        <v>1438.046</v>
      </c>
      <c r="G25" s="32">
        <v>1472.1859999999999</v>
      </c>
      <c r="H25" s="32">
        <v>1445.4549999999999</v>
      </c>
      <c r="I25" s="32">
        <v>1429.4590000000001</v>
      </c>
      <c r="J25" s="32">
        <v>1424.6610000000001</v>
      </c>
      <c r="K25" s="32">
        <v>1419.644</v>
      </c>
      <c r="L25" s="32">
        <v>1430.095</v>
      </c>
      <c r="M25" s="32">
        <v>1401.06</v>
      </c>
      <c r="N25" s="33">
        <v>1354.424</v>
      </c>
    </row>
    <row r="26" spans="1:14" x14ac:dyDescent="0.2">
      <c r="A26" s="887" t="s">
        <v>19</v>
      </c>
      <c r="B26" s="31" t="s">
        <v>271</v>
      </c>
      <c r="C26" s="192">
        <v>932.46400000000006</v>
      </c>
      <c r="D26" s="193">
        <v>1051.3230000000001</v>
      </c>
      <c r="E26" s="193">
        <v>1143.462</v>
      </c>
      <c r="F26" s="193">
        <v>1267.575</v>
      </c>
      <c r="G26" s="32">
        <v>1303.33</v>
      </c>
      <c r="H26" s="32">
        <v>1321.527</v>
      </c>
      <c r="I26" s="32">
        <v>1233.645</v>
      </c>
      <c r="J26" s="32">
        <v>1191.537</v>
      </c>
      <c r="K26" s="32">
        <v>1271.771</v>
      </c>
      <c r="L26" s="32">
        <v>1307.405</v>
      </c>
      <c r="M26" s="32">
        <v>1349.7660000000001</v>
      </c>
      <c r="N26" s="33">
        <v>1345.7919999999999</v>
      </c>
    </row>
    <row r="27" spans="1:14" x14ac:dyDescent="0.2">
      <c r="A27" s="888"/>
      <c r="B27" s="31" t="s">
        <v>255</v>
      </c>
      <c r="C27" s="192">
        <v>948.55600000000004</v>
      </c>
      <c r="D27" s="193">
        <v>934.29600000000005</v>
      </c>
      <c r="E27" s="193">
        <v>1051.96</v>
      </c>
      <c r="F27" s="193">
        <v>1141.2819999999999</v>
      </c>
      <c r="G27" s="32">
        <v>1196.068</v>
      </c>
      <c r="H27" s="32">
        <v>1192.8679999999999</v>
      </c>
      <c r="I27" s="32">
        <v>1118.1790000000001</v>
      </c>
      <c r="J27" s="32">
        <v>1073.105</v>
      </c>
      <c r="K27" s="32">
        <v>1183.4190000000001</v>
      </c>
      <c r="L27" s="32">
        <v>1227.8720000000001</v>
      </c>
      <c r="M27" s="32">
        <v>1261.479</v>
      </c>
      <c r="N27" s="33">
        <v>1251.1420000000001</v>
      </c>
    </row>
    <row r="28" spans="1:14" ht="13.5" thickBot="1" x14ac:dyDescent="0.25">
      <c r="A28" s="721" t="s">
        <v>0</v>
      </c>
      <c r="B28" s="34" t="s">
        <v>17</v>
      </c>
      <c r="C28" s="194">
        <v>1177.9960000000001</v>
      </c>
      <c r="D28" s="195">
        <v>1141.2529999999999</v>
      </c>
      <c r="E28" s="195">
        <v>1307.8389999999999</v>
      </c>
      <c r="F28" s="195">
        <v>1436.335</v>
      </c>
      <c r="G28" s="35">
        <v>1497.91</v>
      </c>
      <c r="H28" s="35">
        <v>1477.8240000000001</v>
      </c>
      <c r="I28" s="35">
        <v>1339.2660000000001</v>
      </c>
      <c r="J28" s="35">
        <v>1313.0920000000001</v>
      </c>
      <c r="K28" s="35">
        <v>1345.8320000000001</v>
      </c>
      <c r="L28" s="35">
        <v>1365.6559999999999</v>
      </c>
      <c r="M28" s="35">
        <v>1382.5930000000001</v>
      </c>
      <c r="N28" s="36">
        <v>1330.4770000000001</v>
      </c>
    </row>
    <row r="29" spans="1:14" ht="13.5" thickBot="1" x14ac:dyDescent="0.25">
      <c r="A29" s="722"/>
    </row>
    <row r="30" spans="1:14" ht="26.25" thickBot="1" x14ac:dyDescent="0.25">
      <c r="A30" s="265" t="s">
        <v>15</v>
      </c>
      <c r="B30" s="266"/>
      <c r="C30" s="262" t="s">
        <v>147</v>
      </c>
      <c r="D30" s="263" t="s">
        <v>148</v>
      </c>
      <c r="E30" s="263" t="s">
        <v>149</v>
      </c>
      <c r="F30" s="263" t="s">
        <v>150</v>
      </c>
      <c r="G30" s="263" t="s">
        <v>151</v>
      </c>
      <c r="H30" s="263" t="s">
        <v>152</v>
      </c>
      <c r="I30" s="263" t="s">
        <v>153</v>
      </c>
      <c r="J30" s="263" t="s">
        <v>154</v>
      </c>
      <c r="K30" s="263" t="s">
        <v>155</v>
      </c>
      <c r="L30" s="263" t="s">
        <v>156</v>
      </c>
      <c r="M30" s="263" t="s">
        <v>157</v>
      </c>
      <c r="N30" s="264" t="s">
        <v>158</v>
      </c>
    </row>
    <row r="31" spans="1:14" x14ac:dyDescent="0.2">
      <c r="A31" s="890" t="s">
        <v>1</v>
      </c>
      <c r="B31" s="28" t="s">
        <v>62</v>
      </c>
      <c r="C31" s="190">
        <v>1377.557</v>
      </c>
      <c r="D31" s="191">
        <v>1334.231</v>
      </c>
      <c r="E31" s="191">
        <v>1219.0889999999999</v>
      </c>
      <c r="F31" s="191">
        <v>1140.521</v>
      </c>
      <c r="G31" s="29">
        <v>982.66499999999996</v>
      </c>
      <c r="H31" s="29">
        <v>980.33399999999995</v>
      </c>
      <c r="I31" s="29">
        <v>988.38199999999995</v>
      </c>
      <c r="J31" s="29">
        <v>939.05700000000002</v>
      </c>
      <c r="K31" s="29">
        <v>966.53</v>
      </c>
      <c r="L31" s="29">
        <v>968.78599999999994</v>
      </c>
      <c r="M31" s="29">
        <v>949.65499999999997</v>
      </c>
      <c r="N31" s="30">
        <v>957.03</v>
      </c>
    </row>
    <row r="32" spans="1:14" x14ac:dyDescent="0.2">
      <c r="A32" s="888"/>
      <c r="B32" s="31" t="s">
        <v>63</v>
      </c>
      <c r="C32" s="192">
        <v>1397.12</v>
      </c>
      <c r="D32" s="193">
        <v>1303.4390000000001</v>
      </c>
      <c r="E32" s="193">
        <v>1228.1089999999999</v>
      </c>
      <c r="F32" s="193">
        <v>1150.1030000000001</v>
      </c>
      <c r="G32" s="32">
        <v>1041.155</v>
      </c>
      <c r="H32" s="32">
        <v>1000.2089999999999</v>
      </c>
      <c r="I32" s="32">
        <v>977.33600000000001</v>
      </c>
      <c r="J32" s="32">
        <v>930.45899999999995</v>
      </c>
      <c r="K32" s="32">
        <v>937.31399999999996</v>
      </c>
      <c r="L32" s="32">
        <v>947.00300000000004</v>
      </c>
      <c r="M32" s="32">
        <v>940.79100000000005</v>
      </c>
      <c r="N32" s="33">
        <v>893.86300000000006</v>
      </c>
    </row>
    <row r="33" spans="1:14" x14ac:dyDescent="0.2">
      <c r="A33" s="887" t="s">
        <v>2</v>
      </c>
      <c r="B33" s="31" t="s">
        <v>16</v>
      </c>
      <c r="C33" s="192">
        <v>1092.461</v>
      </c>
      <c r="D33" s="193">
        <v>1028.6510000000001</v>
      </c>
      <c r="E33" s="193">
        <v>942.452</v>
      </c>
      <c r="F33" s="193">
        <v>872.57600000000002</v>
      </c>
      <c r="G33" s="32">
        <v>744.28800000000001</v>
      </c>
      <c r="H33" s="32">
        <v>706.16700000000003</v>
      </c>
      <c r="I33" s="32">
        <v>692.37</v>
      </c>
      <c r="J33" s="32">
        <v>655.78899999999999</v>
      </c>
      <c r="K33" s="32">
        <v>652.69600000000003</v>
      </c>
      <c r="L33" s="32">
        <v>649.04999999999995</v>
      </c>
      <c r="M33" s="32">
        <v>646.38599999999997</v>
      </c>
      <c r="N33" s="33">
        <v>636.62900000000002</v>
      </c>
    </row>
    <row r="34" spans="1:14" x14ac:dyDescent="0.2">
      <c r="A34" s="888"/>
      <c r="B34" s="31" t="s">
        <v>17</v>
      </c>
      <c r="C34" s="192">
        <v>1074.8499999999999</v>
      </c>
      <c r="D34" s="193">
        <v>1015.425</v>
      </c>
      <c r="E34" s="193">
        <v>954.49400000000003</v>
      </c>
      <c r="F34" s="193">
        <v>847.64</v>
      </c>
      <c r="G34" s="32">
        <v>726.35</v>
      </c>
      <c r="H34" s="32">
        <v>690.00400000000002</v>
      </c>
      <c r="I34" s="32">
        <v>711.73099999999999</v>
      </c>
      <c r="J34" s="32">
        <v>658.96699999999998</v>
      </c>
      <c r="K34" s="32">
        <v>689.03</v>
      </c>
      <c r="L34" s="32">
        <v>717.798</v>
      </c>
      <c r="M34" s="32">
        <v>694.22</v>
      </c>
      <c r="N34" s="33">
        <v>701.59400000000005</v>
      </c>
    </row>
    <row r="35" spans="1:14" x14ac:dyDescent="0.2">
      <c r="A35" s="887" t="s">
        <v>3</v>
      </c>
      <c r="B35" s="31" t="s">
        <v>271</v>
      </c>
      <c r="C35" s="192">
        <v>1079.596</v>
      </c>
      <c r="D35" s="193">
        <v>1026.2760000000001</v>
      </c>
      <c r="E35" s="193">
        <v>920.17600000000004</v>
      </c>
      <c r="F35" s="193">
        <v>812.96199999999999</v>
      </c>
      <c r="G35" s="32">
        <v>727.43799999999999</v>
      </c>
      <c r="H35" s="32">
        <v>690.82299999999998</v>
      </c>
      <c r="I35" s="32">
        <v>702.846</v>
      </c>
      <c r="J35" s="32">
        <v>757.24400000000003</v>
      </c>
      <c r="K35" s="32">
        <v>758.51900000000001</v>
      </c>
      <c r="L35" s="32">
        <v>768.87900000000002</v>
      </c>
      <c r="M35" s="32">
        <v>752.41300000000001</v>
      </c>
      <c r="N35" s="33">
        <v>702.86300000000006</v>
      </c>
    </row>
    <row r="36" spans="1:14" x14ac:dyDescent="0.2">
      <c r="A36" s="889"/>
      <c r="B36" s="31" t="s">
        <v>17</v>
      </c>
      <c r="C36" s="192">
        <v>1228.4280000000001</v>
      </c>
      <c r="D36" s="193">
        <v>1139.7660000000001</v>
      </c>
      <c r="E36" s="193">
        <v>1054.0889999999999</v>
      </c>
      <c r="F36" s="193">
        <v>947.06100000000004</v>
      </c>
      <c r="G36" s="32">
        <v>841.55899999999997</v>
      </c>
      <c r="H36" s="32">
        <v>803.45799999999997</v>
      </c>
      <c r="I36" s="32">
        <v>753.26099999999997</v>
      </c>
      <c r="J36" s="32">
        <v>746.20399999999995</v>
      </c>
      <c r="K36" s="32">
        <v>760.37099999999998</v>
      </c>
      <c r="L36" s="32">
        <v>787.85900000000004</v>
      </c>
      <c r="M36" s="32">
        <v>772.63499999999999</v>
      </c>
      <c r="N36" s="33">
        <v>767.90099999999995</v>
      </c>
    </row>
    <row r="37" spans="1:14" x14ac:dyDescent="0.2">
      <c r="A37" s="888"/>
      <c r="B37" s="31" t="s">
        <v>272</v>
      </c>
      <c r="C37" s="192">
        <v>1495.384</v>
      </c>
      <c r="D37" s="193">
        <v>1392.731</v>
      </c>
      <c r="E37" s="193">
        <v>1352.8209999999999</v>
      </c>
      <c r="F37" s="193">
        <v>1389.2860000000001</v>
      </c>
      <c r="G37" s="32">
        <v>1256.133</v>
      </c>
      <c r="H37" s="32">
        <v>1236.684</v>
      </c>
      <c r="I37" s="32">
        <v>1061.537</v>
      </c>
      <c r="J37" s="32">
        <v>1084.1300000000001</v>
      </c>
      <c r="K37" s="32">
        <v>1065.5820000000001</v>
      </c>
      <c r="L37" s="32">
        <v>1126.404</v>
      </c>
      <c r="M37" s="32">
        <v>1132.681</v>
      </c>
      <c r="N37" s="33">
        <v>1161.9970000000001</v>
      </c>
    </row>
    <row r="38" spans="1:14" x14ac:dyDescent="0.2">
      <c r="A38" s="720" t="s">
        <v>7</v>
      </c>
      <c r="B38" s="31" t="s">
        <v>245</v>
      </c>
      <c r="C38" s="192">
        <v>1289.2460000000001</v>
      </c>
      <c r="D38" s="193">
        <v>1287.4100000000001</v>
      </c>
      <c r="E38" s="193">
        <v>1220.44</v>
      </c>
      <c r="F38" s="193">
        <v>1134.838</v>
      </c>
      <c r="G38" s="32">
        <v>1045.867</v>
      </c>
      <c r="H38" s="32">
        <v>982.40700000000004</v>
      </c>
      <c r="I38" s="32">
        <v>981.94200000000001</v>
      </c>
      <c r="J38" s="32">
        <v>957.19100000000003</v>
      </c>
      <c r="K38" s="32">
        <v>884.90700000000004</v>
      </c>
      <c r="L38" s="32">
        <v>836.59900000000005</v>
      </c>
      <c r="M38" s="32">
        <v>822.65200000000004</v>
      </c>
      <c r="N38" s="33">
        <v>824.50699999999995</v>
      </c>
    </row>
    <row r="39" spans="1:14" x14ac:dyDescent="0.2">
      <c r="A39" s="887" t="s">
        <v>19</v>
      </c>
      <c r="B39" s="31" t="s">
        <v>271</v>
      </c>
      <c r="C39" s="192">
        <v>1273.9069999999999</v>
      </c>
      <c r="D39" s="193">
        <v>1197.451</v>
      </c>
      <c r="E39" s="193">
        <v>1116.7249999999999</v>
      </c>
      <c r="F39" s="193">
        <v>891.95600000000002</v>
      </c>
      <c r="G39" s="32">
        <v>816.07299999999998</v>
      </c>
      <c r="H39" s="32">
        <v>808.63699999999994</v>
      </c>
      <c r="I39" s="32">
        <v>842.53300000000002</v>
      </c>
      <c r="J39" s="32">
        <v>804.03399999999999</v>
      </c>
      <c r="K39" s="32">
        <v>849.56500000000005</v>
      </c>
      <c r="L39" s="32">
        <v>921.89800000000002</v>
      </c>
      <c r="M39" s="32">
        <v>1055.7149999999999</v>
      </c>
      <c r="N39" s="33">
        <v>1009.039</v>
      </c>
    </row>
    <row r="40" spans="1:14" x14ac:dyDescent="0.2">
      <c r="A40" s="888"/>
      <c r="B40" s="31" t="s">
        <v>255</v>
      </c>
      <c r="C40" s="192">
        <v>1214.231</v>
      </c>
      <c r="D40" s="193">
        <v>1109.895</v>
      </c>
      <c r="E40" s="193">
        <v>1015.645</v>
      </c>
      <c r="F40" s="193">
        <v>901.49300000000005</v>
      </c>
      <c r="G40" s="32">
        <v>817.07500000000005</v>
      </c>
      <c r="H40" s="32">
        <v>777.76199999999994</v>
      </c>
      <c r="I40" s="32">
        <v>797.90499999999997</v>
      </c>
      <c r="J40" s="32">
        <v>733.64800000000002</v>
      </c>
      <c r="K40" s="32">
        <v>807.82799999999997</v>
      </c>
      <c r="L40" s="32">
        <v>795.23699999999997</v>
      </c>
      <c r="M40" s="32">
        <v>850.15899999999999</v>
      </c>
      <c r="N40" s="33">
        <v>812.30600000000004</v>
      </c>
    </row>
    <row r="41" spans="1:14" ht="13.5" thickBot="1" x14ac:dyDescent="0.25">
      <c r="A41" s="721" t="s">
        <v>0</v>
      </c>
      <c r="B41" s="34" t="s">
        <v>17</v>
      </c>
      <c r="C41" s="194">
        <v>1219.596</v>
      </c>
      <c r="D41" s="195">
        <v>1146.095</v>
      </c>
      <c r="E41" s="195">
        <v>1073.473</v>
      </c>
      <c r="F41" s="195">
        <v>965.69500000000005</v>
      </c>
      <c r="G41" s="35">
        <v>840.26400000000001</v>
      </c>
      <c r="H41" s="35">
        <v>793.41800000000001</v>
      </c>
      <c r="I41" s="35">
        <v>796.04399999999998</v>
      </c>
      <c r="J41" s="35">
        <v>749.59</v>
      </c>
      <c r="K41" s="35">
        <v>817.48099999999999</v>
      </c>
      <c r="L41" s="35">
        <v>767.98599999999999</v>
      </c>
      <c r="M41" s="35">
        <v>758.39</v>
      </c>
      <c r="N41" s="36">
        <v>784.99199999999996</v>
      </c>
    </row>
    <row r="42" spans="1:14" ht="13.5" thickBot="1" x14ac:dyDescent="0.25"/>
    <row r="43" spans="1:14" ht="26.25" thickBot="1" x14ac:dyDescent="0.25">
      <c r="A43" s="265" t="s">
        <v>15</v>
      </c>
      <c r="B43" s="266"/>
      <c r="C43" s="262" t="s">
        <v>210</v>
      </c>
      <c r="D43" s="263" t="s">
        <v>211</v>
      </c>
      <c r="E43" s="263" t="s">
        <v>212</v>
      </c>
      <c r="F43" s="263" t="s">
        <v>213</v>
      </c>
      <c r="G43" s="263" t="s">
        <v>214</v>
      </c>
      <c r="H43" s="263" t="s">
        <v>215</v>
      </c>
      <c r="I43" s="263" t="s">
        <v>216</v>
      </c>
      <c r="J43" s="263" t="s">
        <v>217</v>
      </c>
      <c r="K43" s="263" t="s">
        <v>218</v>
      </c>
      <c r="L43" s="263" t="s">
        <v>219</v>
      </c>
      <c r="M43" s="263" t="s">
        <v>220</v>
      </c>
      <c r="N43" s="264" t="s">
        <v>221</v>
      </c>
    </row>
    <row r="44" spans="1:14" x14ac:dyDescent="0.2">
      <c r="A44" s="890" t="s">
        <v>1</v>
      </c>
      <c r="B44" s="28" t="s">
        <v>62</v>
      </c>
      <c r="C44" s="190">
        <v>902.12800000000004</v>
      </c>
      <c r="D44" s="191">
        <v>846.995</v>
      </c>
      <c r="E44" s="191">
        <v>818.27499999999998</v>
      </c>
      <c r="F44" s="191">
        <v>803.29399999999998</v>
      </c>
      <c r="G44" s="29">
        <v>872.04600000000005</v>
      </c>
      <c r="H44" s="29">
        <v>963.58199999999999</v>
      </c>
      <c r="I44" s="29">
        <v>855.53599999999994</v>
      </c>
      <c r="J44" s="29">
        <v>873.21</v>
      </c>
      <c r="K44" s="29">
        <v>878.8</v>
      </c>
      <c r="L44" s="29">
        <v>911.71</v>
      </c>
      <c r="M44" s="29">
        <v>938.5</v>
      </c>
      <c r="N44" s="30">
        <v>940.85</v>
      </c>
    </row>
    <row r="45" spans="1:14" x14ac:dyDescent="0.2">
      <c r="A45" s="888"/>
      <c r="B45" s="31" t="s">
        <v>63</v>
      </c>
      <c r="C45" s="192">
        <v>870.69899999999996</v>
      </c>
      <c r="D45" s="193">
        <v>836.26700000000005</v>
      </c>
      <c r="E45" s="193">
        <v>801.72400000000005</v>
      </c>
      <c r="F45" s="193">
        <v>797.06299999999999</v>
      </c>
      <c r="G45" s="32">
        <v>831.95899999999995</v>
      </c>
      <c r="H45" s="32">
        <v>890.77099999999996</v>
      </c>
      <c r="I45" s="32">
        <v>818.83399999999995</v>
      </c>
      <c r="J45" s="32">
        <v>862.17</v>
      </c>
      <c r="K45" s="32">
        <v>876.96</v>
      </c>
      <c r="L45" s="32">
        <v>889.93</v>
      </c>
      <c r="M45" s="32">
        <v>902.16</v>
      </c>
      <c r="N45" s="33">
        <v>909.23</v>
      </c>
    </row>
    <row r="46" spans="1:14" x14ac:dyDescent="0.2">
      <c r="A46" s="887" t="s">
        <v>2</v>
      </c>
      <c r="B46" s="31" t="s">
        <v>16</v>
      </c>
      <c r="C46" s="192">
        <v>628.03399999999999</v>
      </c>
      <c r="D46" s="193">
        <v>598.16600000000005</v>
      </c>
      <c r="E46" s="193">
        <v>580.01800000000003</v>
      </c>
      <c r="F46" s="193">
        <v>561.476</v>
      </c>
      <c r="G46" s="32">
        <v>584.16499999999996</v>
      </c>
      <c r="H46" s="32">
        <v>636.00099999999998</v>
      </c>
      <c r="I46" s="32">
        <v>573.904</v>
      </c>
      <c r="J46" s="32">
        <v>584.02</v>
      </c>
      <c r="K46" s="32">
        <v>597.67999999999995</v>
      </c>
      <c r="L46" s="32">
        <v>642.16999999999996</v>
      </c>
      <c r="M46" s="32">
        <v>687.36</v>
      </c>
      <c r="N46" s="33">
        <v>699.97</v>
      </c>
    </row>
    <row r="47" spans="1:14" x14ac:dyDescent="0.2">
      <c r="A47" s="888"/>
      <c r="B47" s="31" t="s">
        <v>17</v>
      </c>
      <c r="C47" s="192">
        <v>621.64200000000005</v>
      </c>
      <c r="D47" s="193">
        <v>597.59</v>
      </c>
      <c r="E47" s="193">
        <v>588.58299999999997</v>
      </c>
      <c r="F47" s="193">
        <v>543.47400000000005</v>
      </c>
      <c r="G47" s="32">
        <v>577.20500000000004</v>
      </c>
      <c r="H47" s="32">
        <v>664.32299999999998</v>
      </c>
      <c r="I47" s="32">
        <v>605.88</v>
      </c>
      <c r="J47" s="32">
        <v>605.17999999999995</v>
      </c>
      <c r="K47" s="32">
        <v>615.91</v>
      </c>
      <c r="L47" s="32">
        <v>639.37</v>
      </c>
      <c r="M47" s="32">
        <v>675.12</v>
      </c>
      <c r="N47" s="33">
        <v>684.82</v>
      </c>
    </row>
    <row r="48" spans="1:14" x14ac:dyDescent="0.2">
      <c r="A48" s="887" t="s">
        <v>3</v>
      </c>
      <c r="B48" s="31" t="s">
        <v>271</v>
      </c>
      <c r="C48" s="192">
        <v>730.68399999999997</v>
      </c>
      <c r="D48" s="193">
        <v>651.95299999999997</v>
      </c>
      <c r="E48" s="193">
        <v>660.12900000000002</v>
      </c>
      <c r="F48" s="193">
        <v>637.76400000000001</v>
      </c>
      <c r="G48" s="32">
        <v>664.03700000000003</v>
      </c>
      <c r="H48" s="32">
        <v>667.95100000000002</v>
      </c>
      <c r="I48" s="32">
        <v>645.20100000000002</v>
      </c>
      <c r="J48" s="32">
        <v>669.28</v>
      </c>
      <c r="K48" s="32">
        <v>710.03</v>
      </c>
      <c r="L48" s="32">
        <v>736.09</v>
      </c>
      <c r="M48" s="32">
        <v>810.04</v>
      </c>
      <c r="N48" s="33">
        <v>780.09</v>
      </c>
    </row>
    <row r="49" spans="1:14" x14ac:dyDescent="0.2">
      <c r="A49" s="889"/>
      <c r="B49" s="31" t="s">
        <v>17</v>
      </c>
      <c r="C49" s="192">
        <v>749.55899999999997</v>
      </c>
      <c r="D49" s="193">
        <v>728.31500000000005</v>
      </c>
      <c r="E49" s="193">
        <v>707.35500000000002</v>
      </c>
      <c r="F49" s="193">
        <v>703.976</v>
      </c>
      <c r="G49" s="32">
        <v>708.89300000000003</v>
      </c>
      <c r="H49" s="32">
        <v>715.995</v>
      </c>
      <c r="I49" s="32">
        <v>680.73299999999995</v>
      </c>
      <c r="J49" s="32">
        <v>699.24</v>
      </c>
      <c r="K49" s="32">
        <v>718.05</v>
      </c>
      <c r="L49" s="32">
        <v>736.69</v>
      </c>
      <c r="M49" s="32">
        <v>765.05</v>
      </c>
      <c r="N49" s="33">
        <v>793.94</v>
      </c>
    </row>
    <row r="50" spans="1:14" x14ac:dyDescent="0.2">
      <c r="A50" s="888"/>
      <c r="B50" s="31" t="s">
        <v>272</v>
      </c>
      <c r="C50" s="192">
        <v>1169.538</v>
      </c>
      <c r="D50" s="193">
        <v>1111.683</v>
      </c>
      <c r="E50" s="193">
        <v>1153.5139999999999</v>
      </c>
      <c r="F50" s="193">
        <v>1196.444</v>
      </c>
      <c r="G50" s="32">
        <v>1158.4179999999999</v>
      </c>
      <c r="H50" s="531">
        <v>1082.319</v>
      </c>
      <c r="I50" s="32">
        <v>859.81600000000003</v>
      </c>
      <c r="J50" s="32">
        <v>922.72</v>
      </c>
      <c r="K50" s="32">
        <v>924.11</v>
      </c>
      <c r="L50" s="32">
        <v>981.35</v>
      </c>
      <c r="M50" s="32">
        <v>989.87</v>
      </c>
      <c r="N50" s="33">
        <v>992.32</v>
      </c>
    </row>
    <row r="51" spans="1:14" x14ac:dyDescent="0.2">
      <c r="A51" s="720" t="s">
        <v>7</v>
      </c>
      <c r="B51" s="31" t="s">
        <v>245</v>
      </c>
      <c r="C51" s="192">
        <v>797.61400000000003</v>
      </c>
      <c r="D51" s="193">
        <v>750.76099999999997</v>
      </c>
      <c r="E51" s="193">
        <v>724.072</v>
      </c>
      <c r="F51" s="193">
        <v>725.36699999999996</v>
      </c>
      <c r="G51" s="32">
        <v>780.42200000000003</v>
      </c>
      <c r="H51" s="32">
        <v>870.476</v>
      </c>
      <c r="I51" s="32">
        <v>882.93299999999999</v>
      </c>
      <c r="J51" s="32">
        <v>875.32</v>
      </c>
      <c r="K51" s="32">
        <v>820.37</v>
      </c>
      <c r="L51" s="32">
        <v>801.79</v>
      </c>
      <c r="M51" s="32">
        <v>823.52</v>
      </c>
      <c r="N51" s="33">
        <v>840.15</v>
      </c>
    </row>
    <row r="52" spans="1:14" x14ac:dyDescent="0.2">
      <c r="A52" s="887" t="s">
        <v>19</v>
      </c>
      <c r="B52" s="31" t="s">
        <v>271</v>
      </c>
      <c r="C52" s="192">
        <v>1101.5229999999999</v>
      </c>
      <c r="D52" s="193">
        <v>1041.2349999999999</v>
      </c>
      <c r="E52" s="193">
        <v>976.10799999999995</v>
      </c>
      <c r="F52" s="193">
        <v>932.12300000000005</v>
      </c>
      <c r="G52" s="32">
        <v>896.17100000000005</v>
      </c>
      <c r="H52" s="32">
        <v>946.84199999999998</v>
      </c>
      <c r="I52" s="32">
        <v>792.71100000000001</v>
      </c>
      <c r="J52" s="32">
        <v>798.51</v>
      </c>
      <c r="K52" s="32">
        <v>789.52</v>
      </c>
      <c r="L52" s="32">
        <v>825.89</v>
      </c>
      <c r="M52" s="32">
        <v>846.88</v>
      </c>
      <c r="N52" s="33">
        <v>815.17</v>
      </c>
    </row>
    <row r="53" spans="1:14" x14ac:dyDescent="0.2">
      <c r="A53" s="888"/>
      <c r="B53" s="31" t="s">
        <v>255</v>
      </c>
      <c r="C53" s="192">
        <v>893.89700000000005</v>
      </c>
      <c r="D53" s="193">
        <v>882.99400000000003</v>
      </c>
      <c r="E53" s="193">
        <v>810.822</v>
      </c>
      <c r="F53" s="193">
        <v>783.6</v>
      </c>
      <c r="G53" s="32">
        <v>773.55899999999997</v>
      </c>
      <c r="H53" s="32">
        <v>773.38300000000004</v>
      </c>
      <c r="I53" s="32">
        <v>720.529</v>
      </c>
      <c r="J53" s="32">
        <v>706.86</v>
      </c>
      <c r="K53" s="32">
        <v>718.4</v>
      </c>
      <c r="L53" s="32">
        <v>710.27</v>
      </c>
      <c r="M53" s="32">
        <v>738.46</v>
      </c>
      <c r="N53" s="33">
        <v>755.9</v>
      </c>
    </row>
    <row r="54" spans="1:14" ht="13.5" thickBot="1" x14ac:dyDescent="0.25">
      <c r="A54" s="721" t="s">
        <v>0</v>
      </c>
      <c r="B54" s="34" t="s">
        <v>17</v>
      </c>
      <c r="C54" s="194">
        <v>734.03200000000004</v>
      </c>
      <c r="D54" s="195">
        <v>692.75</v>
      </c>
      <c r="E54" s="195">
        <v>657.827</v>
      </c>
      <c r="F54" s="195">
        <v>627.38400000000001</v>
      </c>
      <c r="G54" s="35">
        <v>647.19299999999998</v>
      </c>
      <c r="H54" s="35">
        <v>716.11</v>
      </c>
      <c r="I54" s="35">
        <v>679.42600000000004</v>
      </c>
      <c r="J54" s="35">
        <v>693.04</v>
      </c>
      <c r="K54" s="35">
        <v>704.26</v>
      </c>
      <c r="L54" s="35">
        <v>733.19</v>
      </c>
      <c r="M54" s="35">
        <v>777.1</v>
      </c>
      <c r="N54" s="36">
        <v>792.62</v>
      </c>
    </row>
    <row r="55" spans="1:14" ht="13.5" thickBot="1" x14ac:dyDescent="0.25"/>
    <row r="56" spans="1:14" ht="26.25" thickBot="1" x14ac:dyDescent="0.25">
      <c r="A56" s="509" t="s">
        <v>15</v>
      </c>
      <c r="B56" s="510"/>
      <c r="C56" s="262" t="s">
        <v>259</v>
      </c>
      <c r="D56" s="263" t="s">
        <v>260</v>
      </c>
      <c r="E56" s="263" t="s">
        <v>261</v>
      </c>
      <c r="F56" s="263" t="s">
        <v>262</v>
      </c>
      <c r="G56" s="263" t="s">
        <v>263</v>
      </c>
      <c r="H56" s="263" t="s">
        <v>264</v>
      </c>
      <c r="I56" s="263" t="s">
        <v>265</v>
      </c>
      <c r="J56" s="263" t="s">
        <v>266</v>
      </c>
      <c r="K56" s="263" t="s">
        <v>267</v>
      </c>
      <c r="L56" s="263" t="s">
        <v>268</v>
      </c>
      <c r="M56" s="263" t="s">
        <v>269</v>
      </c>
      <c r="N56" s="264" t="s">
        <v>270</v>
      </c>
    </row>
    <row r="57" spans="1:14" x14ac:dyDescent="0.2">
      <c r="A57" s="890" t="s">
        <v>1</v>
      </c>
      <c r="B57" s="28" t="s">
        <v>62</v>
      </c>
      <c r="C57" s="190">
        <v>952.19</v>
      </c>
      <c r="D57" s="191">
        <v>947.82</v>
      </c>
      <c r="E57" s="191">
        <v>931.6</v>
      </c>
      <c r="F57" s="191"/>
      <c r="G57" s="29"/>
      <c r="H57" s="29"/>
      <c r="I57" s="29"/>
      <c r="J57" s="29"/>
      <c r="K57" s="29"/>
      <c r="L57" s="29"/>
      <c r="M57" s="29"/>
      <c r="N57" s="30"/>
    </row>
    <row r="58" spans="1:14" x14ac:dyDescent="0.2">
      <c r="A58" s="888"/>
      <c r="B58" s="31" t="s">
        <v>63</v>
      </c>
      <c r="C58" s="192">
        <v>918.61</v>
      </c>
      <c r="D58" s="193">
        <v>929.32</v>
      </c>
      <c r="E58" s="193">
        <v>910.15</v>
      </c>
      <c r="F58" s="193"/>
      <c r="G58" s="32"/>
      <c r="H58" s="32"/>
      <c r="I58" s="32"/>
      <c r="J58" s="32"/>
      <c r="K58" s="32"/>
      <c r="L58" s="32"/>
      <c r="M58" s="32"/>
      <c r="N58" s="33"/>
    </row>
    <row r="59" spans="1:14" x14ac:dyDescent="0.2">
      <c r="A59" s="887" t="s">
        <v>2</v>
      </c>
      <c r="B59" s="31" t="s">
        <v>16</v>
      </c>
      <c r="C59" s="192">
        <v>718.29</v>
      </c>
      <c r="D59" s="193">
        <v>736.05</v>
      </c>
      <c r="E59" s="193">
        <v>737.21</v>
      </c>
      <c r="F59" s="193"/>
      <c r="G59" s="32"/>
      <c r="H59" s="32"/>
      <c r="I59" s="32"/>
      <c r="J59" s="32"/>
      <c r="K59" s="32"/>
      <c r="L59" s="32"/>
      <c r="M59" s="32"/>
      <c r="N59" s="33"/>
    </row>
    <row r="60" spans="1:14" x14ac:dyDescent="0.2">
      <c r="A60" s="888"/>
      <c r="B60" s="31" t="s">
        <v>17</v>
      </c>
      <c r="C60" s="192">
        <v>700.79</v>
      </c>
      <c r="D60" s="193">
        <v>736.37</v>
      </c>
      <c r="E60" s="193">
        <v>731.31</v>
      </c>
      <c r="F60" s="193"/>
      <c r="G60" s="32"/>
      <c r="H60" s="32"/>
      <c r="I60" s="32"/>
      <c r="J60" s="32"/>
      <c r="K60" s="32"/>
      <c r="L60" s="32"/>
      <c r="M60" s="32"/>
      <c r="N60" s="33"/>
    </row>
    <row r="61" spans="1:14" x14ac:dyDescent="0.2">
      <c r="A61" s="887" t="s">
        <v>3</v>
      </c>
      <c r="B61" s="31" t="s">
        <v>271</v>
      </c>
      <c r="C61" s="192">
        <v>804.06</v>
      </c>
      <c r="D61" s="193">
        <v>809.63</v>
      </c>
      <c r="E61" s="193">
        <v>797.67</v>
      </c>
      <c r="F61" s="193"/>
      <c r="G61" s="32"/>
      <c r="H61" s="32"/>
      <c r="I61" s="32"/>
      <c r="J61" s="32"/>
      <c r="K61" s="32"/>
      <c r="L61" s="32"/>
      <c r="M61" s="32"/>
      <c r="N61" s="33"/>
    </row>
    <row r="62" spans="1:14" x14ac:dyDescent="0.2">
      <c r="A62" s="889"/>
      <c r="B62" s="31" t="s">
        <v>17</v>
      </c>
      <c r="C62" s="192">
        <v>812.41</v>
      </c>
      <c r="D62" s="193">
        <v>825.15</v>
      </c>
      <c r="E62" s="193">
        <v>818.68</v>
      </c>
      <c r="F62" s="193"/>
      <c r="G62" s="32"/>
      <c r="H62" s="32"/>
      <c r="I62" s="32"/>
      <c r="J62" s="32"/>
      <c r="K62" s="32"/>
      <c r="L62" s="32"/>
      <c r="M62" s="32"/>
      <c r="N62" s="33"/>
    </row>
    <row r="63" spans="1:14" x14ac:dyDescent="0.2">
      <c r="A63" s="888"/>
      <c r="B63" s="31" t="s">
        <v>272</v>
      </c>
      <c r="C63" s="192">
        <v>991.82</v>
      </c>
      <c r="D63" s="193">
        <v>996.56</v>
      </c>
      <c r="E63" s="193">
        <v>995.05</v>
      </c>
      <c r="F63" s="193"/>
      <c r="G63" s="32"/>
      <c r="H63" s="531"/>
      <c r="I63" s="32"/>
      <c r="J63" s="32"/>
      <c r="K63" s="32"/>
      <c r="L63" s="32"/>
      <c r="M63" s="32"/>
      <c r="N63" s="33"/>
    </row>
    <row r="64" spans="1:14" x14ac:dyDescent="0.2">
      <c r="A64" s="720" t="s">
        <v>7</v>
      </c>
      <c r="B64" s="31" t="s">
        <v>245</v>
      </c>
      <c r="C64" s="192">
        <v>864.69</v>
      </c>
      <c r="D64" s="193">
        <v>873.85</v>
      </c>
      <c r="E64" s="193">
        <v>882.83</v>
      </c>
      <c r="F64" s="193"/>
      <c r="G64" s="32"/>
      <c r="H64" s="32"/>
      <c r="I64" s="32"/>
      <c r="J64" s="32"/>
      <c r="K64" s="32"/>
      <c r="L64" s="32"/>
      <c r="M64" s="32"/>
      <c r="N64" s="33"/>
    </row>
    <row r="65" spans="1:14" x14ac:dyDescent="0.2">
      <c r="A65" s="887" t="s">
        <v>19</v>
      </c>
      <c r="B65" s="31" t="s">
        <v>271</v>
      </c>
      <c r="C65" s="192">
        <v>824.55</v>
      </c>
      <c r="D65" s="193">
        <v>818.4</v>
      </c>
      <c r="E65" s="193">
        <v>809.97</v>
      </c>
      <c r="F65" s="193"/>
      <c r="G65" s="32"/>
      <c r="H65" s="32"/>
      <c r="I65" s="32"/>
      <c r="J65" s="32"/>
      <c r="K65" s="32"/>
      <c r="L65" s="32"/>
      <c r="M65" s="32"/>
      <c r="N65" s="33"/>
    </row>
    <row r="66" spans="1:14" x14ac:dyDescent="0.2">
      <c r="A66" s="888"/>
      <c r="B66" s="31" t="s">
        <v>255</v>
      </c>
      <c r="C66" s="192">
        <v>746.06</v>
      </c>
      <c r="D66" s="193">
        <v>761</v>
      </c>
      <c r="E66" s="193">
        <v>756.9</v>
      </c>
      <c r="F66" s="193"/>
      <c r="G66" s="32"/>
      <c r="H66" s="32"/>
      <c r="I66" s="32"/>
      <c r="J66" s="32"/>
      <c r="K66" s="32"/>
      <c r="L66" s="32"/>
      <c r="M66" s="32"/>
      <c r="N66" s="33"/>
    </row>
    <row r="67" spans="1:14" ht="13.5" thickBot="1" x14ac:dyDescent="0.25">
      <c r="A67" s="721" t="s">
        <v>0</v>
      </c>
      <c r="B67" s="34" t="s">
        <v>17</v>
      </c>
      <c r="C67" s="194">
        <v>806.78</v>
      </c>
      <c r="D67" s="195">
        <v>818.88</v>
      </c>
      <c r="E67" s="195">
        <v>817.78</v>
      </c>
      <c r="F67" s="195"/>
      <c r="G67" s="35"/>
      <c r="H67" s="35"/>
      <c r="I67" s="35"/>
      <c r="J67" s="35"/>
      <c r="K67" s="35"/>
      <c r="L67" s="35"/>
      <c r="M67" s="35"/>
      <c r="N67" s="36"/>
    </row>
  </sheetData>
  <mergeCells count="22">
    <mergeCell ref="A4:B4"/>
    <mergeCell ref="A17:B17"/>
    <mergeCell ref="A5:A6"/>
    <mergeCell ref="A7:A8"/>
    <mergeCell ref="A9:A11"/>
    <mergeCell ref="A13:A14"/>
    <mergeCell ref="A18:A19"/>
    <mergeCell ref="A20:A21"/>
    <mergeCell ref="A22:A24"/>
    <mergeCell ref="A26:A27"/>
    <mergeCell ref="A31:A32"/>
    <mergeCell ref="A33:A34"/>
    <mergeCell ref="A35:A37"/>
    <mergeCell ref="A39:A40"/>
    <mergeCell ref="A44:A45"/>
    <mergeCell ref="A46:A47"/>
    <mergeCell ref="A65:A66"/>
    <mergeCell ref="A48:A50"/>
    <mergeCell ref="A52:A53"/>
    <mergeCell ref="A57:A58"/>
    <mergeCell ref="A59:A60"/>
    <mergeCell ref="A61:A63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G22" sqref="G22"/>
    </sheetView>
  </sheetViews>
  <sheetFormatPr defaultColWidth="9.140625" defaultRowHeight="15" x14ac:dyDescent="0.25"/>
  <cols>
    <col min="1" max="1" width="9.28515625" style="37" customWidth="1"/>
    <col min="2" max="2" width="11.28515625" style="37" customWidth="1"/>
    <col min="3" max="4" width="9.140625" style="37"/>
    <col min="5" max="5" width="10.28515625" style="37" customWidth="1"/>
    <col min="6" max="6" width="9.140625" style="37"/>
    <col min="7" max="7" width="10" style="37" bestFit="1" customWidth="1"/>
    <col min="8" max="8" width="9.140625" style="37"/>
    <col min="9" max="9" width="10.28515625" style="37" customWidth="1"/>
    <col min="10" max="10" width="10.140625" style="37" bestFit="1" customWidth="1"/>
    <col min="11" max="11" width="12.5703125" style="37" bestFit="1" customWidth="1"/>
    <col min="12" max="12" width="9.5703125" style="37" bestFit="1" customWidth="1"/>
    <col min="13" max="13" width="10.28515625" style="37" bestFit="1" customWidth="1"/>
    <col min="14" max="16384" width="9.140625" style="37"/>
  </cols>
  <sheetData>
    <row r="1" spans="1:13" s="163" customFormat="1" ht="21" x14ac:dyDescent="0.35">
      <c r="A1" s="162" t="s">
        <v>209</v>
      </c>
    </row>
    <row r="3" spans="1:13" ht="16.5" thickBot="1" x14ac:dyDescent="0.3">
      <c r="A3" s="164" t="s">
        <v>78</v>
      </c>
      <c r="C3" s="26"/>
      <c r="E3" s="38"/>
      <c r="F3" s="39"/>
    </row>
    <row r="4" spans="1:13" ht="15.75" thickBot="1" x14ac:dyDescent="0.3">
      <c r="A4" s="267" t="s">
        <v>79</v>
      </c>
      <c r="B4" s="268" t="s">
        <v>80</v>
      </c>
      <c r="C4" s="269" t="s">
        <v>81</v>
      </c>
      <c r="D4" s="269" t="s">
        <v>82</v>
      </c>
      <c r="E4" s="269" t="s">
        <v>83</v>
      </c>
      <c r="F4" s="269" t="s">
        <v>84</v>
      </c>
      <c r="G4" s="269" t="s">
        <v>85</v>
      </c>
      <c r="H4" s="269" t="s">
        <v>86</v>
      </c>
      <c r="I4" s="269" t="s">
        <v>87</v>
      </c>
      <c r="J4" s="269" t="s">
        <v>88</v>
      </c>
      <c r="K4" s="269" t="s">
        <v>89</v>
      </c>
      <c r="L4" s="269" t="s">
        <v>90</v>
      </c>
      <c r="M4" s="270" t="s">
        <v>91</v>
      </c>
    </row>
    <row r="5" spans="1:13" x14ac:dyDescent="0.25">
      <c r="A5" s="1" t="s">
        <v>285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99">
        <v>1484.94</v>
      </c>
      <c r="C6" s="200">
        <v>1522.02</v>
      </c>
      <c r="D6" s="200">
        <v>1514.09</v>
      </c>
      <c r="E6" s="200">
        <v>1553.73</v>
      </c>
      <c r="F6" s="200">
        <v>1597.49</v>
      </c>
      <c r="G6" s="200">
        <v>1517.55</v>
      </c>
      <c r="H6" s="200">
        <v>1444.26</v>
      </c>
      <c r="I6" s="200">
        <v>1442.25</v>
      </c>
      <c r="J6" s="200">
        <v>1521.11</v>
      </c>
      <c r="K6" s="200">
        <v>1688.76</v>
      </c>
      <c r="L6" s="200">
        <v>1776.69</v>
      </c>
      <c r="M6" s="201">
        <v>1834.57</v>
      </c>
    </row>
    <row r="7" spans="1:13" ht="15.75" x14ac:dyDescent="0.25">
      <c r="A7" s="4">
        <v>2022</v>
      </c>
      <c r="B7" s="199">
        <v>1894.31</v>
      </c>
      <c r="C7" s="200">
        <v>2023.86</v>
      </c>
      <c r="D7" s="200">
        <v>2230.2199999999998</v>
      </c>
      <c r="E7" s="200">
        <v>2361.0300000000002</v>
      </c>
      <c r="F7" s="200">
        <v>2558.77</v>
      </c>
      <c r="G7" s="200">
        <v>2568.83</v>
      </c>
      <c r="H7" s="200">
        <v>2557.64</v>
      </c>
      <c r="I7" s="200">
        <v>2572.9699999999998</v>
      </c>
      <c r="J7" s="209">
        <v>2534.44</v>
      </c>
      <c r="K7" s="200">
        <v>2580.84</v>
      </c>
      <c r="L7" s="200">
        <v>2581.87</v>
      </c>
      <c r="M7" s="201">
        <v>2573.52</v>
      </c>
    </row>
    <row r="8" spans="1:13" ht="15.75" x14ac:dyDescent="0.25">
      <c r="A8" s="4">
        <v>2023</v>
      </c>
      <c r="B8" s="206">
        <v>2583.31</v>
      </c>
      <c r="C8" s="207">
        <v>2579.12</v>
      </c>
      <c r="D8" s="207">
        <v>2527.87</v>
      </c>
      <c r="E8" s="207">
        <v>2108.54</v>
      </c>
      <c r="F8" s="207">
        <v>1965.11</v>
      </c>
      <c r="G8" s="207">
        <v>1966.41</v>
      </c>
      <c r="H8" s="207">
        <v>1942.05</v>
      </c>
      <c r="I8" s="207">
        <v>1891.64</v>
      </c>
      <c r="J8" s="207">
        <v>1921.44</v>
      </c>
      <c r="K8" s="207">
        <v>1857.75</v>
      </c>
      <c r="L8" s="207">
        <v>1835.85</v>
      </c>
      <c r="M8" s="208">
        <v>1838.41</v>
      </c>
    </row>
    <row r="9" spans="1:13" ht="15.75" x14ac:dyDescent="0.25">
      <c r="A9" s="290">
        <v>2024</v>
      </c>
      <c r="B9" s="206">
        <v>1809.56</v>
      </c>
      <c r="C9" s="207">
        <v>1817.47</v>
      </c>
      <c r="D9" s="207">
        <v>1799.81</v>
      </c>
      <c r="E9" s="207">
        <v>1726.18</v>
      </c>
      <c r="F9" s="207">
        <v>1722.84</v>
      </c>
      <c r="G9" s="207">
        <v>1705.28</v>
      </c>
      <c r="H9" s="207">
        <v>1737.15</v>
      </c>
      <c r="I9" s="207">
        <v>1728.16</v>
      </c>
      <c r="J9" s="207">
        <v>1696.84</v>
      </c>
      <c r="K9" s="207">
        <v>1716.31</v>
      </c>
      <c r="L9" s="207">
        <v>1703.39</v>
      </c>
      <c r="M9" s="208">
        <v>1716.57</v>
      </c>
    </row>
    <row r="10" spans="1:13" ht="16.5" thickBot="1" x14ac:dyDescent="0.3">
      <c r="A10" s="5">
        <v>2025</v>
      </c>
      <c r="B10" s="206">
        <v>1737.84</v>
      </c>
      <c r="C10" s="207">
        <v>1749.63</v>
      </c>
      <c r="D10" s="207">
        <v>1750.62</v>
      </c>
      <c r="E10" s="207"/>
      <c r="F10" s="207"/>
      <c r="G10" s="207"/>
      <c r="H10" s="207"/>
      <c r="I10" s="207"/>
      <c r="J10" s="207"/>
      <c r="K10" s="207"/>
      <c r="L10" s="207"/>
      <c r="M10" s="208"/>
    </row>
    <row r="11" spans="1:13" ht="15.75" x14ac:dyDescent="0.25">
      <c r="A11" s="6" t="s">
        <v>159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9"/>
    </row>
    <row r="12" spans="1:13" ht="15.75" x14ac:dyDescent="0.25">
      <c r="A12" s="4">
        <v>2021</v>
      </c>
      <c r="B12" s="199">
        <v>1100.0329999999999</v>
      </c>
      <c r="C12" s="200">
        <v>1164.799</v>
      </c>
      <c r="D12" s="200">
        <v>1178.277</v>
      </c>
      <c r="E12" s="200">
        <v>1178.5239999999999</v>
      </c>
      <c r="F12" s="200">
        <v>1188.354</v>
      </c>
      <c r="G12" s="200">
        <v>1200.577</v>
      </c>
      <c r="H12" s="200">
        <v>1200.6959999999999</v>
      </c>
      <c r="I12" s="200">
        <v>1223.817</v>
      </c>
      <c r="J12" s="200">
        <v>1308.0070000000001</v>
      </c>
      <c r="K12" s="200">
        <v>1369.0650000000001</v>
      </c>
      <c r="L12" s="200">
        <v>1510.5039999999999</v>
      </c>
      <c r="M12" s="201">
        <v>1673.9670000000001</v>
      </c>
    </row>
    <row r="13" spans="1:13" ht="15.75" x14ac:dyDescent="0.25">
      <c r="A13" s="4">
        <v>2022</v>
      </c>
      <c r="B13" s="199">
        <v>1738.242</v>
      </c>
      <c r="C13" s="200">
        <v>1734.277</v>
      </c>
      <c r="D13" s="200">
        <v>1948.098</v>
      </c>
      <c r="E13" s="200">
        <v>2114.8490000000002</v>
      </c>
      <c r="F13" s="200">
        <v>2120.0219999999999</v>
      </c>
      <c r="G13" s="200">
        <v>2095.48</v>
      </c>
      <c r="H13" s="200">
        <v>2060.5070000000001</v>
      </c>
      <c r="I13" s="200">
        <v>2024.4649999999999</v>
      </c>
      <c r="J13" s="200">
        <v>2040.7090000000001</v>
      </c>
      <c r="K13" s="200">
        <v>2049.527</v>
      </c>
      <c r="L13" s="200">
        <v>2041.999</v>
      </c>
      <c r="M13" s="201">
        <v>2063.444</v>
      </c>
    </row>
    <row r="14" spans="1:13" ht="15.75" x14ac:dyDescent="0.25">
      <c r="A14" s="4">
        <v>2023</v>
      </c>
      <c r="B14" s="202">
        <v>2081.9929999999999</v>
      </c>
      <c r="C14" s="200">
        <v>2000.876</v>
      </c>
      <c r="D14" s="200">
        <v>1923.521</v>
      </c>
      <c r="E14" s="200">
        <v>1811.9849999999999</v>
      </c>
      <c r="F14" s="200">
        <v>1757.126</v>
      </c>
      <c r="G14" s="200">
        <v>1670.4690000000001</v>
      </c>
      <c r="H14" s="200">
        <v>1614.8720000000001</v>
      </c>
      <c r="I14" s="200">
        <v>1556.425</v>
      </c>
      <c r="J14" s="200">
        <v>1542.9469999999999</v>
      </c>
      <c r="K14" s="200">
        <v>1554.8789999999999</v>
      </c>
      <c r="L14" s="200">
        <v>1530.2539999999999</v>
      </c>
      <c r="M14" s="201">
        <v>1531.809</v>
      </c>
    </row>
    <row r="15" spans="1:13" ht="15.75" x14ac:dyDescent="0.25">
      <c r="A15" s="290">
        <v>2024</v>
      </c>
      <c r="B15" s="202">
        <v>1460.037</v>
      </c>
      <c r="C15" s="200">
        <v>1435.875</v>
      </c>
      <c r="D15" s="200">
        <v>1397.1010000000001</v>
      </c>
      <c r="E15" s="200">
        <v>1371.222</v>
      </c>
      <c r="F15" s="200">
        <v>1354.818</v>
      </c>
      <c r="G15" s="200">
        <v>1403.4770000000001</v>
      </c>
      <c r="H15" s="200">
        <v>1412.57</v>
      </c>
      <c r="I15" s="200">
        <v>1401.16</v>
      </c>
      <c r="J15" s="200">
        <v>1394.08</v>
      </c>
      <c r="K15" s="200">
        <v>1385.81</v>
      </c>
      <c r="L15" s="200">
        <v>1394.12</v>
      </c>
      <c r="M15" s="201">
        <v>1405.91</v>
      </c>
    </row>
    <row r="16" spans="1:13" ht="16.5" thickBot="1" x14ac:dyDescent="0.3">
      <c r="A16" s="5">
        <v>2025</v>
      </c>
      <c r="B16" s="203">
        <v>1400.52</v>
      </c>
      <c r="C16" s="204">
        <v>1408.86</v>
      </c>
      <c r="D16" s="204">
        <v>1398.77</v>
      </c>
      <c r="E16" s="204"/>
      <c r="F16" s="204"/>
      <c r="G16" s="204"/>
      <c r="H16" s="204"/>
      <c r="I16" s="204"/>
      <c r="J16" s="204"/>
      <c r="K16" s="204"/>
      <c r="L16" s="204"/>
      <c r="M16" s="205"/>
    </row>
    <row r="22" spans="8:8" x14ac:dyDescent="0.25">
      <c r="H22" s="40"/>
    </row>
    <row r="23" spans="8:8" x14ac:dyDescent="0.25">
      <c r="H23" s="40"/>
    </row>
    <row r="24" spans="8:8" x14ac:dyDescent="0.25">
      <c r="H24" s="40"/>
    </row>
    <row r="25" spans="8:8" x14ac:dyDescent="0.25">
      <c r="H25" s="40"/>
    </row>
    <row r="26" spans="8:8" x14ac:dyDescent="0.25">
      <c r="H26" s="40"/>
    </row>
    <row r="27" spans="8:8" x14ac:dyDescent="0.25">
      <c r="H27" s="40"/>
    </row>
    <row r="28" spans="8:8" x14ac:dyDescent="0.25">
      <c r="H28" s="40"/>
    </row>
    <row r="29" spans="8:8" x14ac:dyDescent="0.25">
      <c r="H29" s="40"/>
    </row>
    <row r="30" spans="8:8" x14ac:dyDescent="0.25">
      <c r="H30" s="40"/>
    </row>
    <row r="31" spans="8:8" x14ac:dyDescent="0.25">
      <c r="H31" s="40"/>
    </row>
    <row r="32" spans="8:8" x14ac:dyDescent="0.25">
      <c r="H32" s="40"/>
    </row>
    <row r="33" spans="1:9" x14ac:dyDescent="0.25">
      <c r="H33" s="40"/>
      <c r="I33" s="40"/>
    </row>
    <row r="34" spans="1:9" x14ac:dyDescent="0.25">
      <c r="A34" s="38"/>
      <c r="B34" s="39"/>
      <c r="E34" s="38"/>
      <c r="F34" s="39"/>
    </row>
    <row r="35" spans="1:9" x14ac:dyDescent="0.25">
      <c r="A35" s="38"/>
      <c r="B35" s="39"/>
      <c r="E35" s="38"/>
      <c r="F35" s="39"/>
    </row>
    <row r="36" spans="1:9" x14ac:dyDescent="0.25">
      <c r="A36" s="38"/>
      <c r="B36" s="39"/>
      <c r="E36" s="38"/>
      <c r="F36" s="39"/>
    </row>
    <row r="37" spans="1:9" x14ac:dyDescent="0.25">
      <c r="A37" s="38"/>
      <c r="B37" s="39"/>
      <c r="E37" s="38"/>
      <c r="F37" s="39"/>
    </row>
    <row r="38" spans="1:9" x14ac:dyDescent="0.25">
      <c r="A38" s="38"/>
      <c r="B38" s="39"/>
      <c r="E38" s="38"/>
      <c r="F38" s="39"/>
    </row>
    <row r="39" spans="1:9" x14ac:dyDescent="0.25">
      <c r="A39" s="38"/>
      <c r="B39" s="39"/>
      <c r="E39" s="38"/>
      <c r="F39" s="39"/>
    </row>
    <row r="40" spans="1:9" x14ac:dyDescent="0.25">
      <c r="A40" s="38"/>
      <c r="B40" s="39"/>
      <c r="E40" s="38"/>
      <c r="F40" s="39"/>
    </row>
    <row r="41" spans="1:9" x14ac:dyDescent="0.25">
      <c r="A41" s="38"/>
      <c r="B41" s="39"/>
      <c r="E41" s="38"/>
      <c r="F41" s="39"/>
    </row>
    <row r="42" spans="1:9" x14ac:dyDescent="0.25">
      <c r="A42" s="38"/>
      <c r="B42" s="39"/>
      <c r="E42" s="38"/>
      <c r="F42" s="39"/>
    </row>
    <row r="43" spans="1:9" x14ac:dyDescent="0.25">
      <c r="A43" s="38"/>
      <c r="B43" s="39"/>
      <c r="E43" s="38"/>
      <c r="F43" s="39"/>
    </row>
    <row r="44" spans="1:9" x14ac:dyDescent="0.25">
      <c r="A44" s="38"/>
      <c r="B44" s="39"/>
      <c r="E44" s="38"/>
      <c r="F44" s="39"/>
    </row>
    <row r="45" spans="1:9" x14ac:dyDescent="0.25">
      <c r="A45" s="38"/>
      <c r="B45" s="39"/>
      <c r="E45" s="38"/>
      <c r="F45" s="39"/>
    </row>
    <row r="46" spans="1:9" x14ac:dyDescent="0.25">
      <c r="A46" s="38"/>
      <c r="B46" s="39"/>
      <c r="E46" s="38"/>
      <c r="F46" s="39"/>
    </row>
    <row r="47" spans="1:9" x14ac:dyDescent="0.25">
      <c r="A47" s="38"/>
      <c r="B47" s="39"/>
      <c r="E47" s="38"/>
      <c r="F47" s="39"/>
    </row>
    <row r="48" spans="1:9" x14ac:dyDescent="0.25">
      <c r="A48" s="38"/>
      <c r="B48" s="39"/>
      <c r="E48" s="38"/>
      <c r="F48" s="39"/>
    </row>
    <row r="49" spans="1:6" x14ac:dyDescent="0.25">
      <c r="A49" s="38"/>
      <c r="B49" s="39"/>
      <c r="E49" s="38"/>
      <c r="F49" s="39"/>
    </row>
    <row r="50" spans="1:6" x14ac:dyDescent="0.25">
      <c r="A50" s="38"/>
      <c r="B50" s="39"/>
      <c r="E50" s="38"/>
      <c r="F50" s="39"/>
    </row>
    <row r="51" spans="1:6" x14ac:dyDescent="0.25">
      <c r="A51" s="38"/>
      <c r="B51" s="39"/>
      <c r="E51" s="38"/>
      <c r="F51" s="39"/>
    </row>
    <row r="52" spans="1:6" x14ac:dyDescent="0.25">
      <c r="A52" s="38"/>
      <c r="B52" s="39"/>
      <c r="E52" s="38"/>
      <c r="F52" s="39"/>
    </row>
    <row r="53" spans="1:6" x14ac:dyDescent="0.25">
      <c r="A53" s="38"/>
      <c r="B53" s="39"/>
      <c r="E53" s="38"/>
      <c r="F53" s="39"/>
    </row>
    <row r="54" spans="1:6" x14ac:dyDescent="0.25">
      <c r="A54" s="38"/>
      <c r="B54" s="39"/>
      <c r="E54" s="38"/>
      <c r="F54" s="39"/>
    </row>
    <row r="55" spans="1:6" x14ac:dyDescent="0.25">
      <c r="A55" s="38"/>
      <c r="B55" s="39"/>
      <c r="E55" s="38"/>
      <c r="F55" s="39"/>
    </row>
    <row r="56" spans="1:6" x14ac:dyDescent="0.25">
      <c r="A56" s="38"/>
      <c r="B56" s="39"/>
      <c r="E56" s="38"/>
      <c r="F56" s="39"/>
    </row>
    <row r="57" spans="1:6" x14ac:dyDescent="0.25">
      <c r="A57" s="38"/>
      <c r="B57" s="39"/>
      <c r="E57" s="38"/>
      <c r="F57" s="39"/>
    </row>
    <row r="58" spans="1:6" x14ac:dyDescent="0.25">
      <c r="A58" s="38"/>
      <c r="B58" s="39"/>
      <c r="E58" s="38"/>
      <c r="F58" s="39"/>
    </row>
    <row r="59" spans="1:6" x14ac:dyDescent="0.25">
      <c r="A59" s="38"/>
      <c r="B59" s="39"/>
      <c r="E59" s="38"/>
      <c r="F59" s="39"/>
    </row>
    <row r="60" spans="1:6" x14ac:dyDescent="0.25">
      <c r="A60" s="38"/>
      <c r="B60" s="39"/>
      <c r="E60" s="38"/>
      <c r="F60" s="39"/>
    </row>
    <row r="61" spans="1:6" x14ac:dyDescent="0.25">
      <c r="A61" s="38"/>
      <c r="B61" s="39"/>
      <c r="E61" s="38"/>
      <c r="F61" s="39"/>
    </row>
    <row r="62" spans="1:6" x14ac:dyDescent="0.25">
      <c r="A62" s="38"/>
      <c r="B62" s="39"/>
      <c r="E62" s="38"/>
      <c r="F62" s="39"/>
    </row>
    <row r="63" spans="1:6" x14ac:dyDescent="0.25">
      <c r="A63" s="38"/>
      <c r="B63" s="39"/>
      <c r="E63" s="38"/>
      <c r="F63" s="39"/>
    </row>
    <row r="64" spans="1:6" x14ac:dyDescent="0.25">
      <c r="A64" s="38"/>
      <c r="B64" s="39"/>
      <c r="E64" s="38"/>
      <c r="F64" s="39"/>
    </row>
    <row r="65" spans="1:6" x14ac:dyDescent="0.25">
      <c r="A65" s="38"/>
      <c r="B65" s="39"/>
      <c r="E65" s="38"/>
      <c r="F65" s="39"/>
    </row>
    <row r="66" spans="1:6" x14ac:dyDescent="0.25">
      <c r="A66" s="38"/>
      <c r="B66" s="39"/>
      <c r="E66" s="38"/>
      <c r="F66" s="39"/>
    </row>
    <row r="67" spans="1:6" x14ac:dyDescent="0.25">
      <c r="A67" s="38"/>
      <c r="B67" s="39"/>
      <c r="E67" s="38"/>
      <c r="F67" s="39"/>
    </row>
    <row r="68" spans="1:6" x14ac:dyDescent="0.25">
      <c r="A68" s="38"/>
      <c r="B68" s="39"/>
      <c r="E68" s="38"/>
      <c r="F68" s="39"/>
    </row>
    <row r="69" spans="1:6" x14ac:dyDescent="0.25">
      <c r="A69" s="38"/>
      <c r="B69" s="39"/>
      <c r="E69" s="38"/>
      <c r="F69" s="39"/>
    </row>
    <row r="70" spans="1:6" x14ac:dyDescent="0.25">
      <c r="A70" s="38"/>
      <c r="B70" s="39"/>
      <c r="E70" s="38"/>
      <c r="F70" s="39"/>
    </row>
    <row r="71" spans="1:6" x14ac:dyDescent="0.25">
      <c r="A71" s="38"/>
      <c r="B71" s="39"/>
      <c r="E71" s="38"/>
      <c r="F71" s="39"/>
    </row>
    <row r="72" spans="1:6" x14ac:dyDescent="0.25">
      <c r="A72" s="38"/>
      <c r="B72" s="39"/>
      <c r="E72" s="38"/>
      <c r="F72" s="39"/>
    </row>
    <row r="73" spans="1:6" x14ac:dyDescent="0.25">
      <c r="A73" s="38"/>
      <c r="B73" s="39"/>
      <c r="E73" s="38"/>
      <c r="F73" s="39"/>
    </row>
    <row r="74" spans="1:6" x14ac:dyDescent="0.25">
      <c r="A74" s="38"/>
      <c r="B74" s="39"/>
      <c r="E74" s="38"/>
      <c r="F74" s="39"/>
    </row>
    <row r="75" spans="1:6" x14ac:dyDescent="0.25">
      <c r="A75" s="38"/>
      <c r="B75" s="39"/>
      <c r="E75" s="38"/>
      <c r="F75" s="39"/>
    </row>
    <row r="76" spans="1:6" x14ac:dyDescent="0.25">
      <c r="A76" s="38"/>
      <c r="B76" s="39"/>
      <c r="E76" s="38"/>
      <c r="F76" s="39"/>
    </row>
    <row r="77" spans="1:6" x14ac:dyDescent="0.25">
      <c r="A77" s="38"/>
      <c r="B77" s="39"/>
      <c r="E77" s="38"/>
      <c r="F77" s="39"/>
    </row>
    <row r="78" spans="1:6" x14ac:dyDescent="0.25">
      <c r="A78" s="38"/>
      <c r="B78" s="39"/>
      <c r="E78" s="38"/>
      <c r="F78" s="39"/>
    </row>
    <row r="79" spans="1:6" x14ac:dyDescent="0.25">
      <c r="A79" s="38"/>
      <c r="B79" s="39"/>
      <c r="E79" s="38"/>
      <c r="F79" s="39"/>
    </row>
    <row r="80" spans="1:6" x14ac:dyDescent="0.25">
      <c r="A80" s="38"/>
      <c r="B80" s="39"/>
      <c r="E80" s="38"/>
      <c r="F80" s="39"/>
    </row>
    <row r="81" spans="1:6" x14ac:dyDescent="0.25">
      <c r="A81" s="38"/>
      <c r="B81" s="39"/>
      <c r="E81" s="38"/>
      <c r="F81" s="39"/>
    </row>
    <row r="82" spans="1:6" x14ac:dyDescent="0.25">
      <c r="A82" s="38"/>
      <c r="B82" s="39"/>
      <c r="E82" s="38"/>
      <c r="F82" s="39"/>
    </row>
    <row r="83" spans="1:6" x14ac:dyDescent="0.25">
      <c r="A83" s="38"/>
      <c r="B83" s="39"/>
      <c r="E83" s="38"/>
      <c r="F83" s="39"/>
    </row>
    <row r="84" spans="1:6" x14ac:dyDescent="0.25">
      <c r="A84" s="38"/>
      <c r="B84" s="39"/>
      <c r="E84" s="38"/>
      <c r="F84" s="39"/>
    </row>
    <row r="85" spans="1:6" x14ac:dyDescent="0.25">
      <c r="A85" s="38"/>
      <c r="B85" s="39"/>
      <c r="E85" s="38"/>
      <c r="F85" s="39"/>
    </row>
    <row r="86" spans="1:6" x14ac:dyDescent="0.25">
      <c r="A86" s="38"/>
      <c r="B86" s="39"/>
      <c r="E86" s="38"/>
      <c r="F86" s="39"/>
    </row>
    <row r="87" spans="1:6" x14ac:dyDescent="0.25">
      <c r="A87" s="38"/>
      <c r="B87" s="39"/>
      <c r="E87" s="38"/>
      <c r="F87" s="39"/>
    </row>
    <row r="88" spans="1:6" x14ac:dyDescent="0.25">
      <c r="A88" s="38"/>
      <c r="B88" s="39"/>
      <c r="E88" s="38"/>
      <c r="F88" s="39"/>
    </row>
    <row r="89" spans="1:6" x14ac:dyDescent="0.25">
      <c r="A89" s="38"/>
      <c r="B89" s="39"/>
      <c r="E89" s="38"/>
      <c r="F89" s="39"/>
    </row>
    <row r="90" spans="1:6" x14ac:dyDescent="0.25">
      <c r="A90" s="38"/>
      <c r="B90" s="39"/>
      <c r="E90" s="38"/>
      <c r="F90" s="39"/>
    </row>
    <row r="91" spans="1:6" x14ac:dyDescent="0.25">
      <c r="A91" s="38"/>
      <c r="B91" s="39"/>
      <c r="E91" s="38"/>
      <c r="F91" s="39"/>
    </row>
    <row r="92" spans="1:6" x14ac:dyDescent="0.25">
      <c r="A92" s="38"/>
      <c r="B92" s="39"/>
      <c r="E92" s="38"/>
      <c r="F92" s="39"/>
    </row>
    <row r="93" spans="1:6" x14ac:dyDescent="0.25">
      <c r="A93" s="38"/>
      <c r="B93" s="39"/>
      <c r="E93" s="38"/>
      <c r="F93" s="39"/>
    </row>
    <row r="94" spans="1:6" x14ac:dyDescent="0.25">
      <c r="A94" s="38"/>
      <c r="B94" s="39"/>
      <c r="E94" s="38"/>
      <c r="F94" s="39"/>
    </row>
    <row r="95" spans="1:6" x14ac:dyDescent="0.25">
      <c r="A95" s="38"/>
      <c r="B95" s="39"/>
      <c r="E95" s="38"/>
      <c r="F95" s="39"/>
    </row>
    <row r="96" spans="1:6" x14ac:dyDescent="0.25">
      <c r="A96" s="38"/>
      <c r="B96" s="39"/>
      <c r="E96" s="38"/>
      <c r="F96" s="39"/>
    </row>
    <row r="97" spans="1:6" x14ac:dyDescent="0.25">
      <c r="A97" s="38"/>
      <c r="B97" s="39"/>
      <c r="E97" s="38"/>
      <c r="F97" s="39"/>
    </row>
    <row r="98" spans="1:6" x14ac:dyDescent="0.25">
      <c r="A98" s="38"/>
      <c r="B98" s="39"/>
      <c r="E98" s="38"/>
      <c r="F98" s="39"/>
    </row>
    <row r="99" spans="1:6" x14ac:dyDescent="0.25">
      <c r="A99" s="38"/>
      <c r="B99" s="39"/>
      <c r="E99" s="38"/>
      <c r="F99" s="39"/>
    </row>
    <row r="100" spans="1:6" x14ac:dyDescent="0.25">
      <c r="A100" s="38"/>
      <c r="B100" s="39"/>
      <c r="E100" s="38"/>
      <c r="F100" s="39"/>
    </row>
    <row r="101" spans="1:6" x14ac:dyDescent="0.25">
      <c r="A101" s="38"/>
      <c r="B101" s="39"/>
      <c r="E101" s="38"/>
      <c r="F101" s="39"/>
    </row>
    <row r="102" spans="1:6" x14ac:dyDescent="0.25">
      <c r="A102" s="38"/>
      <c r="B102" s="39"/>
      <c r="E102" s="38"/>
      <c r="F102" s="39"/>
    </row>
    <row r="103" spans="1:6" x14ac:dyDescent="0.25">
      <c r="A103" s="38"/>
      <c r="B103" s="39"/>
      <c r="E103" s="38"/>
      <c r="F103" s="39"/>
    </row>
    <row r="104" spans="1:6" x14ac:dyDescent="0.25">
      <c r="A104" s="38"/>
      <c r="B104" s="39"/>
      <c r="E104" s="38"/>
      <c r="F104" s="39"/>
    </row>
    <row r="105" spans="1:6" x14ac:dyDescent="0.25">
      <c r="A105" s="38"/>
      <c r="B105" s="39"/>
      <c r="E105" s="38"/>
      <c r="F105" s="39"/>
    </row>
    <row r="106" spans="1:6" x14ac:dyDescent="0.25">
      <c r="A106" s="38"/>
      <c r="B106" s="39"/>
      <c r="E106" s="38"/>
      <c r="F106" s="39"/>
    </row>
    <row r="107" spans="1:6" x14ac:dyDescent="0.25">
      <c r="A107" s="38"/>
      <c r="B107" s="39"/>
      <c r="E107" s="38"/>
      <c r="F107" s="39"/>
    </row>
    <row r="108" spans="1:6" x14ac:dyDescent="0.25">
      <c r="A108" s="38"/>
      <c r="B108" s="39"/>
      <c r="E108" s="38"/>
      <c r="F108" s="39"/>
    </row>
    <row r="109" spans="1:6" x14ac:dyDescent="0.25">
      <c r="A109" s="38"/>
      <c r="B109" s="39"/>
      <c r="E109" s="38"/>
      <c r="F109" s="39"/>
    </row>
    <row r="110" spans="1:6" x14ac:dyDescent="0.25">
      <c r="A110" s="38"/>
      <c r="B110" s="39"/>
      <c r="E110" s="38"/>
      <c r="F110" s="39"/>
    </row>
    <row r="111" spans="1:6" x14ac:dyDescent="0.25">
      <c r="A111" s="38"/>
      <c r="B111" s="39"/>
      <c r="E111" s="38"/>
      <c r="F111" s="39"/>
    </row>
    <row r="112" spans="1:6" x14ac:dyDescent="0.25">
      <c r="A112" s="38"/>
      <c r="B112" s="39"/>
      <c r="E112" s="38"/>
      <c r="F112" s="39"/>
    </row>
    <row r="113" spans="1:6" x14ac:dyDescent="0.25">
      <c r="A113" s="38"/>
      <c r="B113" s="39"/>
      <c r="E113" s="38"/>
      <c r="F113" s="39"/>
    </row>
    <row r="114" spans="1:6" x14ac:dyDescent="0.25">
      <c r="A114" s="38"/>
      <c r="B114" s="39"/>
      <c r="E114" s="38"/>
      <c r="F114" s="39"/>
    </row>
    <row r="115" spans="1:6" x14ac:dyDescent="0.25">
      <c r="A115" s="38"/>
      <c r="B115" s="39"/>
      <c r="E115" s="38"/>
      <c r="F115" s="39"/>
    </row>
    <row r="116" spans="1:6" x14ac:dyDescent="0.25">
      <c r="A116" s="38"/>
      <c r="B116" s="39"/>
      <c r="E116" s="38"/>
      <c r="F116" s="39"/>
    </row>
    <row r="117" spans="1:6" x14ac:dyDescent="0.25">
      <c r="A117" s="38"/>
      <c r="B117" s="39"/>
      <c r="E117" s="38"/>
      <c r="F117" s="39"/>
    </row>
    <row r="118" spans="1:6" x14ac:dyDescent="0.25">
      <c r="A118" s="38"/>
      <c r="B118" s="39"/>
      <c r="E118" s="38"/>
      <c r="F118" s="39"/>
    </row>
    <row r="119" spans="1:6" x14ac:dyDescent="0.25">
      <c r="A119" s="38"/>
      <c r="B119" s="39"/>
      <c r="E119" s="38"/>
      <c r="F119" s="39"/>
    </row>
    <row r="120" spans="1:6" x14ac:dyDescent="0.25">
      <c r="A120" s="38"/>
      <c r="B120" s="39"/>
      <c r="E120" s="38"/>
      <c r="F120" s="39"/>
    </row>
    <row r="121" spans="1:6" x14ac:dyDescent="0.25">
      <c r="A121" s="38"/>
      <c r="B121" s="39"/>
      <c r="E121" s="38"/>
      <c r="F121" s="39"/>
    </row>
    <row r="122" spans="1:6" x14ac:dyDescent="0.25">
      <c r="A122" s="38"/>
      <c r="B122" s="39"/>
      <c r="E122" s="38"/>
      <c r="F122" s="39"/>
    </row>
    <row r="123" spans="1:6" x14ac:dyDescent="0.25">
      <c r="A123" s="38"/>
      <c r="B123" s="39"/>
      <c r="E123" s="38"/>
      <c r="F123" s="39"/>
    </row>
    <row r="124" spans="1:6" x14ac:dyDescent="0.25">
      <c r="A124" s="38"/>
      <c r="B124" s="39"/>
      <c r="E124" s="38"/>
      <c r="F124" s="39"/>
    </row>
    <row r="125" spans="1:6" x14ac:dyDescent="0.25">
      <c r="A125" s="38"/>
      <c r="B125" s="39"/>
      <c r="E125" s="38"/>
      <c r="F125" s="39"/>
    </row>
    <row r="126" spans="1:6" x14ac:dyDescent="0.25">
      <c r="A126" s="38"/>
      <c r="B126" s="39"/>
      <c r="E126" s="38"/>
      <c r="F126" s="3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zoomScaleNormal="100" workbookViewId="0">
      <selection activeCell="Q35" sqref="Q35"/>
    </sheetView>
  </sheetViews>
  <sheetFormatPr defaultColWidth="9.140625" defaultRowHeight="12.75" x14ac:dyDescent="0.2"/>
  <cols>
    <col min="1" max="1" width="5.7109375" style="68" customWidth="1"/>
    <col min="2" max="2" width="42.85546875" style="68" bestFit="1" customWidth="1"/>
    <col min="3" max="4" width="11.7109375" style="68" customWidth="1"/>
    <col min="5" max="5" width="9.85546875" style="68" customWidth="1"/>
    <col min="6" max="6" width="10.42578125" style="68" bestFit="1" customWidth="1"/>
    <col min="7" max="7" width="9.140625" style="68"/>
    <col min="8" max="8" width="10.85546875" style="68" bestFit="1" customWidth="1"/>
    <col min="9" max="9" width="9.140625" style="68"/>
    <col min="10" max="10" width="10.42578125" style="68" bestFit="1" customWidth="1"/>
    <col min="11" max="11" width="9.140625" style="68"/>
    <col min="12" max="12" width="10.42578125" style="68" bestFit="1" customWidth="1"/>
    <col min="13" max="16384" width="9.140625" style="68"/>
  </cols>
  <sheetData>
    <row r="1" spans="1:12" s="16" customFormat="1" ht="21" customHeight="1" x14ac:dyDescent="0.35">
      <c r="A1" s="41" t="s">
        <v>201</v>
      </c>
      <c r="B1" s="42"/>
      <c r="C1" s="42"/>
      <c r="D1" s="42"/>
    </row>
    <row r="3" spans="1:12" s="7" customFormat="1" ht="16.5" thickBot="1" x14ac:dyDescent="0.3">
      <c r="A3" s="21" t="s">
        <v>135</v>
      </c>
      <c r="B3" s="20"/>
      <c r="C3" s="20"/>
      <c r="D3" s="20"/>
    </row>
    <row r="4" spans="1:12" s="7" customFormat="1" ht="15" x14ac:dyDescent="0.2">
      <c r="A4" s="43"/>
      <c r="B4" s="44"/>
      <c r="C4" s="45" t="s">
        <v>24</v>
      </c>
      <c r="D4" s="292"/>
      <c r="E4" s="292"/>
      <c r="F4" s="46"/>
      <c r="G4" s="293" t="s">
        <v>25</v>
      </c>
      <c r="H4" s="292"/>
      <c r="I4" s="292"/>
      <c r="J4" s="294"/>
      <c r="K4" s="45" t="s">
        <v>26</v>
      </c>
      <c r="L4" s="46"/>
    </row>
    <row r="5" spans="1:12" s="7" customFormat="1" ht="15" x14ac:dyDescent="0.25">
      <c r="A5" s="47" t="s">
        <v>27</v>
      </c>
      <c r="B5" s="48" t="s">
        <v>28</v>
      </c>
      <c r="C5" s="49" t="s">
        <v>29</v>
      </c>
      <c r="D5" s="295"/>
      <c r="E5" s="295" t="s">
        <v>30</v>
      </c>
      <c r="F5" s="50"/>
      <c r="G5" s="296" t="s">
        <v>29</v>
      </c>
      <c r="H5" s="295"/>
      <c r="I5" s="295" t="s">
        <v>30</v>
      </c>
      <c r="J5" s="297"/>
      <c r="K5" s="49" t="s">
        <v>29</v>
      </c>
      <c r="L5" s="50"/>
    </row>
    <row r="6" spans="1:12" s="7" customFormat="1" ht="13.5" thickBot="1" x14ac:dyDescent="0.25">
      <c r="A6" s="51"/>
      <c r="B6" s="52"/>
      <c r="C6" s="53" t="s">
        <v>276</v>
      </c>
      <c r="D6" s="298" t="s">
        <v>277</v>
      </c>
      <c r="E6" s="299" t="s">
        <v>276</v>
      </c>
      <c r="F6" s="54" t="s">
        <v>277</v>
      </c>
      <c r="G6" s="300" t="s">
        <v>276</v>
      </c>
      <c r="H6" s="298" t="s">
        <v>277</v>
      </c>
      <c r="I6" s="299" t="s">
        <v>276</v>
      </c>
      <c r="J6" s="301" t="s">
        <v>277</v>
      </c>
      <c r="K6" s="53" t="s">
        <v>276</v>
      </c>
      <c r="L6" s="54" t="s">
        <v>277</v>
      </c>
    </row>
    <row r="7" spans="1:12" s="7" customFormat="1" ht="15" x14ac:dyDescent="0.25">
      <c r="A7" s="55" t="s">
        <v>40</v>
      </c>
      <c r="B7" s="56"/>
      <c r="C7" s="302">
        <v>187576.43999999997</v>
      </c>
      <c r="D7" s="303">
        <v>144525.18299999999</v>
      </c>
      <c r="E7" s="57">
        <v>822519.75299999991</v>
      </c>
      <c r="F7" s="304">
        <v>611372.26599999995</v>
      </c>
      <c r="G7" s="305">
        <v>89205.368999999992</v>
      </c>
      <c r="H7" s="306">
        <v>64617.110999999997</v>
      </c>
      <c r="I7" s="307">
        <v>106849.452</v>
      </c>
      <c r="J7" s="308">
        <v>65652.236000000004</v>
      </c>
      <c r="K7" s="58">
        <v>98371.070999999982</v>
      </c>
      <c r="L7" s="59">
        <v>79908.071999999986</v>
      </c>
    </row>
    <row r="8" spans="1:12" s="7" customFormat="1" x14ac:dyDescent="0.2">
      <c r="A8" s="60" t="s">
        <v>31</v>
      </c>
      <c r="B8" s="61" t="s">
        <v>32</v>
      </c>
      <c r="C8" s="309">
        <v>61039.190999999999</v>
      </c>
      <c r="D8" s="310">
        <v>39493.044000000002</v>
      </c>
      <c r="E8" s="311">
        <v>258026.022</v>
      </c>
      <c r="F8" s="312">
        <v>161300.90599999999</v>
      </c>
      <c r="G8" s="313">
        <v>10314.223</v>
      </c>
      <c r="H8" s="314">
        <v>7235.7259999999997</v>
      </c>
      <c r="I8" s="315">
        <v>48028.792000000001</v>
      </c>
      <c r="J8" s="316">
        <v>32214.833999999999</v>
      </c>
      <c r="K8" s="62">
        <v>50724.968000000001</v>
      </c>
      <c r="L8" s="63">
        <v>32257.318000000003</v>
      </c>
    </row>
    <row r="9" spans="1:12" s="7" customFormat="1" x14ac:dyDescent="0.2">
      <c r="A9" s="60" t="s">
        <v>33</v>
      </c>
      <c r="B9" s="61" t="s">
        <v>2</v>
      </c>
      <c r="C9" s="309">
        <v>12395.003000000001</v>
      </c>
      <c r="D9" s="310">
        <v>7327.375</v>
      </c>
      <c r="E9" s="311">
        <v>62687.802000000003</v>
      </c>
      <c r="F9" s="312">
        <v>34449.415000000001</v>
      </c>
      <c r="G9" s="313">
        <v>49.808999999999997</v>
      </c>
      <c r="H9" s="314">
        <v>33.341999999999999</v>
      </c>
      <c r="I9" s="315">
        <v>467.161</v>
      </c>
      <c r="J9" s="316">
        <v>193.101</v>
      </c>
      <c r="K9" s="62">
        <v>12345.194000000001</v>
      </c>
      <c r="L9" s="63">
        <v>7294.0330000000004</v>
      </c>
    </row>
    <row r="10" spans="1:12" s="7" customFormat="1" x14ac:dyDescent="0.2">
      <c r="A10" s="60" t="s">
        <v>34</v>
      </c>
      <c r="B10" s="61" t="s">
        <v>3</v>
      </c>
      <c r="C10" s="309">
        <v>5966.69</v>
      </c>
      <c r="D10" s="310">
        <v>2025.28</v>
      </c>
      <c r="E10" s="311">
        <v>22702.243999999999</v>
      </c>
      <c r="F10" s="312">
        <v>8768.5020000000004</v>
      </c>
      <c r="G10" s="313">
        <v>2034.472</v>
      </c>
      <c r="H10" s="314">
        <v>1817.77</v>
      </c>
      <c r="I10" s="315">
        <v>8160.3710000000001</v>
      </c>
      <c r="J10" s="316">
        <v>8905.7430000000004</v>
      </c>
      <c r="K10" s="62">
        <v>3932.2179999999998</v>
      </c>
      <c r="L10" s="63">
        <v>207.51</v>
      </c>
    </row>
    <row r="11" spans="1:12" s="7" customFormat="1" x14ac:dyDescent="0.2">
      <c r="A11" s="60" t="s">
        <v>35</v>
      </c>
      <c r="B11" s="61" t="s">
        <v>19</v>
      </c>
      <c r="C11" s="309">
        <v>3748.15</v>
      </c>
      <c r="D11" s="310">
        <v>2644.8629999999998</v>
      </c>
      <c r="E11" s="311">
        <v>12378.66</v>
      </c>
      <c r="F11" s="312">
        <v>10636.495999999999</v>
      </c>
      <c r="G11" s="313">
        <v>35.451999999999998</v>
      </c>
      <c r="H11" s="314">
        <v>53.612000000000002</v>
      </c>
      <c r="I11" s="315">
        <v>111.44</v>
      </c>
      <c r="J11" s="316">
        <v>211.43600000000001</v>
      </c>
      <c r="K11" s="62">
        <v>3712.6980000000003</v>
      </c>
      <c r="L11" s="63">
        <v>2591.2509999999997</v>
      </c>
    </row>
    <row r="12" spans="1:12" s="7" customFormat="1" x14ac:dyDescent="0.2">
      <c r="A12" s="60" t="s">
        <v>36</v>
      </c>
      <c r="B12" s="61" t="s">
        <v>37</v>
      </c>
      <c r="C12" s="309">
        <v>95762.456999999995</v>
      </c>
      <c r="D12" s="310">
        <v>82080.395999999993</v>
      </c>
      <c r="E12" s="311">
        <v>440920.88699999999</v>
      </c>
      <c r="F12" s="312">
        <v>360255.81</v>
      </c>
      <c r="G12" s="313">
        <v>72695.156000000003</v>
      </c>
      <c r="H12" s="314">
        <v>51164.053999999996</v>
      </c>
      <c r="I12" s="315">
        <v>41779.911999999997</v>
      </c>
      <c r="J12" s="316">
        <v>14291.308000000001</v>
      </c>
      <c r="K12" s="62">
        <v>23067.300999999992</v>
      </c>
      <c r="L12" s="63">
        <v>30916.341999999997</v>
      </c>
    </row>
    <row r="13" spans="1:12" s="7" customFormat="1" x14ac:dyDescent="0.2">
      <c r="A13" s="60" t="s">
        <v>246</v>
      </c>
      <c r="B13" s="61" t="s">
        <v>247</v>
      </c>
      <c r="C13" s="309">
        <v>46.923999999999999</v>
      </c>
      <c r="D13" s="310">
        <v>105.59399999999999</v>
      </c>
      <c r="E13" s="311">
        <v>140.595</v>
      </c>
      <c r="F13" s="312">
        <v>252.01400000000001</v>
      </c>
      <c r="G13" s="313">
        <v>441.03300000000002</v>
      </c>
      <c r="H13" s="314">
        <v>139.83600000000001</v>
      </c>
      <c r="I13" s="315">
        <v>1987.67</v>
      </c>
      <c r="J13" s="316">
        <v>589.95100000000002</v>
      </c>
      <c r="K13" s="62">
        <v>-394.10900000000004</v>
      </c>
      <c r="L13" s="63">
        <v>-34.242000000000019</v>
      </c>
    </row>
    <row r="14" spans="1:12" s="7" customFormat="1" x14ac:dyDescent="0.2">
      <c r="A14" s="60" t="s">
        <v>65</v>
      </c>
      <c r="B14" s="61" t="s">
        <v>248</v>
      </c>
      <c r="C14" s="309">
        <v>4502.3040000000001</v>
      </c>
      <c r="D14" s="310">
        <v>6639.6639999999998</v>
      </c>
      <c r="E14" s="311">
        <v>15855.96</v>
      </c>
      <c r="F14" s="312">
        <v>26199.594000000001</v>
      </c>
      <c r="G14" s="313">
        <v>936.99599999999998</v>
      </c>
      <c r="H14" s="314">
        <v>1412.0820000000001</v>
      </c>
      <c r="I14" s="315">
        <v>2521.5639999999999</v>
      </c>
      <c r="J14" s="316">
        <v>4817.652</v>
      </c>
      <c r="K14" s="62">
        <v>3565.308</v>
      </c>
      <c r="L14" s="63">
        <v>5227.5819999999994</v>
      </c>
    </row>
    <row r="15" spans="1:12" ht="13.5" thickBot="1" x14ac:dyDescent="0.25">
      <c r="A15" s="64" t="s">
        <v>38</v>
      </c>
      <c r="B15" s="65" t="s">
        <v>39</v>
      </c>
      <c r="C15" s="317">
        <v>4115.7209999999995</v>
      </c>
      <c r="D15" s="318">
        <v>4208.9669999999996</v>
      </c>
      <c r="E15" s="319">
        <v>9807.5830000000005</v>
      </c>
      <c r="F15" s="320">
        <v>9509.5290000000005</v>
      </c>
      <c r="G15" s="321">
        <v>2698.2280000000001</v>
      </c>
      <c r="H15" s="322">
        <v>2760.6889999999999</v>
      </c>
      <c r="I15" s="323">
        <v>3792.5419999999999</v>
      </c>
      <c r="J15" s="324">
        <v>4428.2110000000002</v>
      </c>
      <c r="K15" s="66">
        <v>1417.4929999999995</v>
      </c>
      <c r="L15" s="67">
        <v>1448.2779999999998</v>
      </c>
    </row>
    <row r="16" spans="1:12" ht="12" customHeight="1" x14ac:dyDescent="0.2">
      <c r="A16" s="69" t="s">
        <v>57</v>
      </c>
      <c r="B16" s="70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3"/>
      <c r="B19" s="44"/>
      <c r="C19" s="45" t="s">
        <v>24</v>
      </c>
      <c r="D19" s="292"/>
      <c r="E19" s="292"/>
      <c r="F19" s="46"/>
      <c r="G19" s="293" t="s">
        <v>25</v>
      </c>
      <c r="H19" s="292"/>
      <c r="I19" s="292"/>
      <c r="J19" s="294"/>
      <c r="K19" s="45" t="s">
        <v>26</v>
      </c>
      <c r="L19" s="46"/>
    </row>
    <row r="20" spans="1:12" ht="15" x14ac:dyDescent="0.25">
      <c r="A20" s="47" t="s">
        <v>27</v>
      </c>
      <c r="B20" s="48" t="s">
        <v>28</v>
      </c>
      <c r="C20" s="49" t="s">
        <v>29</v>
      </c>
      <c r="D20" s="295"/>
      <c r="E20" s="295" t="s">
        <v>30</v>
      </c>
      <c r="F20" s="50"/>
      <c r="G20" s="296" t="s">
        <v>29</v>
      </c>
      <c r="H20" s="295"/>
      <c r="I20" s="295" t="s">
        <v>30</v>
      </c>
      <c r="J20" s="297"/>
      <c r="K20" s="49" t="s">
        <v>29</v>
      </c>
      <c r="L20" s="50"/>
    </row>
    <row r="21" spans="1:12" ht="13.5" thickBot="1" x14ac:dyDescent="0.25">
      <c r="A21" s="51"/>
      <c r="B21" s="52"/>
      <c r="C21" s="53" t="s">
        <v>228</v>
      </c>
      <c r="D21" s="298" t="s">
        <v>273</v>
      </c>
      <c r="E21" s="299" t="s">
        <v>228</v>
      </c>
      <c r="F21" s="54" t="s">
        <v>273</v>
      </c>
      <c r="G21" s="300" t="s">
        <v>228</v>
      </c>
      <c r="H21" s="298" t="s">
        <v>228</v>
      </c>
      <c r="I21" s="299" t="s">
        <v>228</v>
      </c>
      <c r="J21" s="301" t="s">
        <v>273</v>
      </c>
      <c r="K21" s="53" t="s">
        <v>228</v>
      </c>
      <c r="L21" s="54" t="s">
        <v>273</v>
      </c>
    </row>
    <row r="22" spans="1:12" ht="15" x14ac:dyDescent="0.25">
      <c r="A22" s="55" t="s">
        <v>40</v>
      </c>
      <c r="B22" s="56"/>
      <c r="C22" s="302">
        <v>3559779.7560000001</v>
      </c>
      <c r="D22" s="303">
        <v>2274158.1359999999</v>
      </c>
      <c r="E22" s="57">
        <v>13769670.692</v>
      </c>
      <c r="F22" s="304">
        <v>10309814.258000001</v>
      </c>
      <c r="G22" s="305">
        <v>655554.35399999993</v>
      </c>
      <c r="H22" s="306">
        <v>452234.87199999997</v>
      </c>
      <c r="I22" s="307">
        <v>1940745.1030000001</v>
      </c>
      <c r="J22" s="308">
        <v>991958.62600000016</v>
      </c>
      <c r="K22" s="58">
        <v>2904225.4020000002</v>
      </c>
      <c r="L22" s="59">
        <v>1821923.264</v>
      </c>
    </row>
    <row r="23" spans="1:12" x14ac:dyDescent="0.2">
      <c r="A23" s="60" t="s">
        <v>31</v>
      </c>
      <c r="B23" s="61" t="s">
        <v>32</v>
      </c>
      <c r="C23" s="309">
        <v>1808400.024</v>
      </c>
      <c r="D23" s="310">
        <v>1129838.311</v>
      </c>
      <c r="E23" s="311">
        <v>6977904.6009999998</v>
      </c>
      <c r="F23" s="312">
        <v>5043110.102</v>
      </c>
      <c r="G23" s="313">
        <v>192321.416</v>
      </c>
      <c r="H23" s="314">
        <v>125118.87699999999</v>
      </c>
      <c r="I23" s="315">
        <v>856740.125</v>
      </c>
      <c r="J23" s="316">
        <v>570602.83200000005</v>
      </c>
      <c r="K23" s="62">
        <v>1616078.608</v>
      </c>
      <c r="L23" s="63">
        <v>1004719.434</v>
      </c>
    </row>
    <row r="24" spans="1:12" x14ac:dyDescent="0.2">
      <c r="A24" s="60" t="s">
        <v>33</v>
      </c>
      <c r="B24" s="61" t="s">
        <v>2</v>
      </c>
      <c r="C24" s="309">
        <v>150551.66899999999</v>
      </c>
      <c r="D24" s="310">
        <v>145204.36799999999</v>
      </c>
      <c r="E24" s="311">
        <v>686064.701</v>
      </c>
      <c r="F24" s="312">
        <v>754827.52599999995</v>
      </c>
      <c r="G24" s="313">
        <v>3626.4450000000002</v>
      </c>
      <c r="H24" s="314">
        <v>3287.7179999999998</v>
      </c>
      <c r="I24" s="315">
        <v>8287.9439999999995</v>
      </c>
      <c r="J24" s="316">
        <v>4848.3280000000004</v>
      </c>
      <c r="K24" s="62">
        <v>146925.22399999999</v>
      </c>
      <c r="L24" s="63">
        <v>141916.65</v>
      </c>
    </row>
    <row r="25" spans="1:12" x14ac:dyDescent="0.2">
      <c r="A25" s="60" t="s">
        <v>34</v>
      </c>
      <c r="B25" s="61" t="s">
        <v>3</v>
      </c>
      <c r="C25" s="309">
        <v>107745.74099999999</v>
      </c>
      <c r="D25" s="310">
        <v>66640.074999999997</v>
      </c>
      <c r="E25" s="311">
        <v>477585.96399999998</v>
      </c>
      <c r="F25" s="312">
        <v>316942.41399999999</v>
      </c>
      <c r="G25" s="313">
        <v>57180.82</v>
      </c>
      <c r="H25" s="314">
        <v>27425.375</v>
      </c>
      <c r="I25" s="315">
        <v>202707.84299999999</v>
      </c>
      <c r="J25" s="316">
        <v>116705.103</v>
      </c>
      <c r="K25" s="62">
        <v>50564.920999999995</v>
      </c>
      <c r="L25" s="63">
        <v>39214.699999999997</v>
      </c>
    </row>
    <row r="26" spans="1:12" x14ac:dyDescent="0.2">
      <c r="A26" s="60" t="s">
        <v>35</v>
      </c>
      <c r="B26" s="61" t="s">
        <v>19</v>
      </c>
      <c r="C26" s="309">
        <v>38951.271000000001</v>
      </c>
      <c r="D26" s="310">
        <v>39814.86</v>
      </c>
      <c r="E26" s="311">
        <v>147563.046</v>
      </c>
      <c r="F26" s="312">
        <v>147439.98800000001</v>
      </c>
      <c r="G26" s="313">
        <v>2216.5920000000001</v>
      </c>
      <c r="H26" s="314">
        <v>1734.367</v>
      </c>
      <c r="I26" s="315">
        <v>9394.3819999999996</v>
      </c>
      <c r="J26" s="316">
        <v>9204.6260000000002</v>
      </c>
      <c r="K26" s="62">
        <v>36734.679000000004</v>
      </c>
      <c r="L26" s="63">
        <v>38080.493000000002</v>
      </c>
    </row>
    <row r="27" spans="1:12" x14ac:dyDescent="0.2">
      <c r="A27" s="60" t="s">
        <v>36</v>
      </c>
      <c r="B27" s="61" t="s">
        <v>37</v>
      </c>
      <c r="C27" s="309">
        <v>1204160.4480000001</v>
      </c>
      <c r="D27" s="310">
        <v>711193.745</v>
      </c>
      <c r="E27" s="311">
        <v>4604475.1660000002</v>
      </c>
      <c r="F27" s="312">
        <v>3341621.798</v>
      </c>
      <c r="G27" s="313">
        <v>331545.98</v>
      </c>
      <c r="H27" s="314">
        <v>238639.723</v>
      </c>
      <c r="I27" s="315">
        <v>732668.17500000005</v>
      </c>
      <c r="J27" s="316">
        <v>171198.149</v>
      </c>
      <c r="K27" s="62">
        <v>872614.46800000011</v>
      </c>
      <c r="L27" s="63">
        <v>472554.022</v>
      </c>
    </row>
    <row r="28" spans="1:12" x14ac:dyDescent="0.2">
      <c r="A28" s="60" t="s">
        <v>246</v>
      </c>
      <c r="B28" s="61" t="s">
        <v>247</v>
      </c>
      <c r="C28" s="309">
        <v>1562.3240000000001</v>
      </c>
      <c r="D28" s="310">
        <v>542.48500000000001</v>
      </c>
      <c r="E28" s="311">
        <v>3751.46</v>
      </c>
      <c r="F28" s="312">
        <v>1440.7670000000001</v>
      </c>
      <c r="G28" s="313">
        <v>5410.8689999999997</v>
      </c>
      <c r="H28" s="314">
        <v>3118.15</v>
      </c>
      <c r="I28" s="315">
        <v>20003.197</v>
      </c>
      <c r="J28" s="316">
        <v>13016.272999999999</v>
      </c>
      <c r="K28" s="62">
        <v>-3848.5449999999996</v>
      </c>
      <c r="L28" s="63">
        <v>-2575.665</v>
      </c>
    </row>
    <row r="29" spans="1:12" x14ac:dyDescent="0.2">
      <c r="A29" s="60" t="s">
        <v>65</v>
      </c>
      <c r="B29" s="61" t="s">
        <v>248</v>
      </c>
      <c r="C29" s="309">
        <v>192689.79500000001</v>
      </c>
      <c r="D29" s="310">
        <v>132598.728</v>
      </c>
      <c r="E29" s="311">
        <v>748384.16799999995</v>
      </c>
      <c r="F29" s="312">
        <v>588766.02300000004</v>
      </c>
      <c r="G29" s="313">
        <v>14481.387000000001</v>
      </c>
      <c r="H29" s="314">
        <v>15885.11</v>
      </c>
      <c r="I29" s="315">
        <v>32182.056</v>
      </c>
      <c r="J29" s="316">
        <v>49627.175000000003</v>
      </c>
      <c r="K29" s="62">
        <v>178208.40800000002</v>
      </c>
      <c r="L29" s="63">
        <v>116713.618</v>
      </c>
    </row>
    <row r="30" spans="1:12" ht="13.5" thickBot="1" x14ac:dyDescent="0.25">
      <c r="A30" s="64" t="s">
        <v>38</v>
      </c>
      <c r="B30" s="65" t="s">
        <v>39</v>
      </c>
      <c r="C30" s="317">
        <v>55718.483999999997</v>
      </c>
      <c r="D30" s="318">
        <v>48325.563999999998</v>
      </c>
      <c r="E30" s="319">
        <v>123941.586</v>
      </c>
      <c r="F30" s="320">
        <v>115665.64</v>
      </c>
      <c r="G30" s="321">
        <v>48770.845000000001</v>
      </c>
      <c r="H30" s="322">
        <v>37025.552000000003</v>
      </c>
      <c r="I30" s="323">
        <v>78761.380999999994</v>
      </c>
      <c r="J30" s="324">
        <v>56756.14</v>
      </c>
      <c r="K30" s="66">
        <v>6947.6389999999956</v>
      </c>
      <c r="L30" s="67">
        <v>11300.011999999995</v>
      </c>
    </row>
    <row r="31" spans="1:12" x14ac:dyDescent="0.2">
      <c r="A31" s="69" t="s">
        <v>57</v>
      </c>
      <c r="B31" s="70"/>
    </row>
    <row r="32" spans="1:12" s="69" customFormat="1" ht="15" x14ac:dyDescent="0.25">
      <c r="A32" s="507" t="s">
        <v>109</v>
      </c>
      <c r="B32" s="508"/>
      <c r="C32" s="508"/>
      <c r="D32" s="5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78"/>
  <sheetViews>
    <sheetView showGridLines="0" zoomScale="90" zoomScaleNormal="90" zoomScalePageLayoutView="64" workbookViewId="0">
      <selection activeCell="R23" sqref="R23"/>
    </sheetView>
  </sheetViews>
  <sheetFormatPr defaultColWidth="9.140625" defaultRowHeight="12.75" x14ac:dyDescent="0.2"/>
  <cols>
    <col min="1" max="1" width="18.7109375" style="77" customWidth="1"/>
    <col min="2" max="3" width="10.7109375" style="77" customWidth="1"/>
    <col min="4" max="4" width="19.28515625" style="77" customWidth="1"/>
    <col min="5" max="6" width="10.7109375" style="77" customWidth="1"/>
    <col min="7" max="7" width="4.42578125" style="77" customWidth="1"/>
    <col min="8" max="8" width="18.7109375" style="77" customWidth="1"/>
    <col min="9" max="10" width="10.7109375" style="77" customWidth="1"/>
    <col min="11" max="11" width="18.7109375" style="77" customWidth="1"/>
    <col min="12" max="13" width="10.7109375" style="77" customWidth="1"/>
    <col min="14" max="16384" width="9.140625" style="77"/>
  </cols>
  <sheetData>
    <row r="1" spans="1:13" s="16" customFormat="1" ht="21" customHeight="1" x14ac:dyDescent="0.35">
      <c r="A1" s="41" t="s">
        <v>201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3" s="7" customFormat="1" ht="15.75" x14ac:dyDescent="0.25">
      <c r="A2" s="21" t="s">
        <v>136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1" customFormat="1" ht="15.75" x14ac:dyDescent="0.25">
      <c r="A3" s="73"/>
      <c r="H3" s="72"/>
    </row>
    <row r="4" spans="1:13" s="75" customFormat="1" ht="16.5" customHeight="1" x14ac:dyDescent="0.25">
      <c r="A4" s="74" t="s">
        <v>51</v>
      </c>
      <c r="B4" s="74"/>
      <c r="C4" s="74"/>
      <c r="D4" s="74"/>
      <c r="E4" s="74"/>
      <c r="H4" s="74" t="s">
        <v>52</v>
      </c>
      <c r="I4" s="74"/>
      <c r="J4" s="74"/>
      <c r="K4" s="74"/>
      <c r="L4" s="74"/>
    </row>
    <row r="5" spans="1:13" ht="16.5" customHeight="1" thickBot="1" x14ac:dyDescent="0.3">
      <c r="A5" s="75" t="s">
        <v>58</v>
      </c>
      <c r="B5" s="752"/>
      <c r="C5" s="752"/>
      <c r="D5" s="752"/>
      <c r="E5" s="752"/>
      <c r="F5" s="753"/>
      <c r="G5" s="753"/>
      <c r="H5" s="753" t="s">
        <v>58</v>
      </c>
      <c r="I5" s="752"/>
      <c r="J5" s="752"/>
      <c r="K5" s="752"/>
      <c r="L5" s="752"/>
      <c r="M5" s="753"/>
    </row>
    <row r="6" spans="1:13" ht="16.5" thickBot="1" x14ac:dyDescent="0.3">
      <c r="A6" s="513" t="s">
        <v>41</v>
      </c>
      <c r="B6" s="754"/>
      <c r="C6" s="754"/>
      <c r="D6" s="754"/>
      <c r="E6" s="754"/>
      <c r="F6" s="755"/>
      <c r="G6" s="753"/>
      <c r="H6" s="756" t="s">
        <v>42</v>
      </c>
      <c r="I6" s="754"/>
      <c r="J6" s="754"/>
      <c r="K6" s="754"/>
      <c r="L6" s="754"/>
      <c r="M6" s="755"/>
    </row>
    <row r="7" spans="1:13" ht="16.5" thickBot="1" x14ac:dyDescent="0.3">
      <c r="A7" s="514" t="s">
        <v>276</v>
      </c>
      <c r="B7" s="757"/>
      <c r="C7" s="758"/>
      <c r="D7" s="759" t="s">
        <v>277</v>
      </c>
      <c r="E7" s="757"/>
      <c r="F7" s="760"/>
      <c r="G7" s="753"/>
      <c r="H7" s="761" t="s">
        <v>276</v>
      </c>
      <c r="I7" s="757"/>
      <c r="J7" s="758"/>
      <c r="K7" s="759" t="s">
        <v>277</v>
      </c>
      <c r="L7" s="757"/>
      <c r="M7" s="760"/>
    </row>
    <row r="8" spans="1:13" ht="32.25" thickBot="1" x14ac:dyDescent="0.3">
      <c r="A8" s="515" t="s">
        <v>43</v>
      </c>
      <c r="B8" s="762" t="s">
        <v>29</v>
      </c>
      <c r="C8" s="806" t="s">
        <v>66</v>
      </c>
      <c r="D8" s="763" t="s">
        <v>43</v>
      </c>
      <c r="E8" s="762" t="s">
        <v>29</v>
      </c>
      <c r="F8" s="811" t="s">
        <v>66</v>
      </c>
      <c r="G8" s="753"/>
      <c r="H8" s="763" t="s">
        <v>43</v>
      </c>
      <c r="I8" s="762" t="s">
        <v>29</v>
      </c>
      <c r="J8" s="806" t="s">
        <v>66</v>
      </c>
      <c r="K8" s="763" t="s">
        <v>43</v>
      </c>
      <c r="L8" s="762" t="s">
        <v>29</v>
      </c>
      <c r="M8" s="811" t="s">
        <v>66</v>
      </c>
    </row>
    <row r="9" spans="1:13" ht="16.5" thickBot="1" x14ac:dyDescent="0.3">
      <c r="A9" s="516" t="s">
        <v>22</v>
      </c>
      <c r="B9" s="764">
        <v>61039.190999999999</v>
      </c>
      <c r="C9" s="807">
        <v>258026.022</v>
      </c>
      <c r="D9" s="765" t="s">
        <v>22</v>
      </c>
      <c r="E9" s="764">
        <v>39493.044000000002</v>
      </c>
      <c r="F9" s="812">
        <v>161300.90599999999</v>
      </c>
      <c r="G9" s="766"/>
      <c r="H9" s="765" t="s">
        <v>22</v>
      </c>
      <c r="I9" s="764">
        <v>10314.223</v>
      </c>
      <c r="J9" s="807">
        <v>48028.792000000001</v>
      </c>
      <c r="K9" s="767" t="s">
        <v>22</v>
      </c>
      <c r="L9" s="764">
        <v>7235.7259999999997</v>
      </c>
      <c r="M9" s="812">
        <v>32214.833999999999</v>
      </c>
    </row>
    <row r="10" spans="1:13" ht="15.75" x14ac:dyDescent="0.25">
      <c r="A10" s="517" t="s">
        <v>44</v>
      </c>
      <c r="B10" s="768">
        <v>21393.651000000002</v>
      </c>
      <c r="C10" s="808">
        <v>88362.240000000005</v>
      </c>
      <c r="D10" s="769" t="s">
        <v>44</v>
      </c>
      <c r="E10" s="770">
        <v>15860.941999999999</v>
      </c>
      <c r="F10" s="813">
        <v>63799.184000000001</v>
      </c>
      <c r="G10" s="766"/>
      <c r="H10" s="771" t="s">
        <v>45</v>
      </c>
      <c r="I10" s="768">
        <v>5847.3950000000004</v>
      </c>
      <c r="J10" s="808">
        <v>26729.901000000002</v>
      </c>
      <c r="K10" s="769" t="s">
        <v>70</v>
      </c>
      <c r="L10" s="770">
        <v>3750.5059999999999</v>
      </c>
      <c r="M10" s="813">
        <v>17734.882000000001</v>
      </c>
    </row>
    <row r="11" spans="1:13" ht="15.75" x14ac:dyDescent="0.25">
      <c r="A11" s="518" t="s">
        <v>172</v>
      </c>
      <c r="B11" s="772">
        <v>12523.016</v>
      </c>
      <c r="C11" s="809">
        <v>55000</v>
      </c>
      <c r="D11" s="773" t="s">
        <v>172</v>
      </c>
      <c r="E11" s="774">
        <v>12918.746999999999</v>
      </c>
      <c r="F11" s="814">
        <v>53254</v>
      </c>
      <c r="G11" s="766"/>
      <c r="H11" s="775" t="s">
        <v>70</v>
      </c>
      <c r="I11" s="772">
        <v>3683.1089999999999</v>
      </c>
      <c r="J11" s="809">
        <v>17731.895</v>
      </c>
      <c r="K11" s="773" t="s">
        <v>45</v>
      </c>
      <c r="L11" s="774">
        <v>3226.7779999999998</v>
      </c>
      <c r="M11" s="814">
        <v>13872.69</v>
      </c>
    </row>
    <row r="12" spans="1:13" ht="15.75" x14ac:dyDescent="0.25">
      <c r="A12" s="518" t="s">
        <v>226</v>
      </c>
      <c r="B12" s="772">
        <v>7441.5</v>
      </c>
      <c r="C12" s="809">
        <v>33000</v>
      </c>
      <c r="D12" s="773" t="s">
        <v>226</v>
      </c>
      <c r="E12" s="774">
        <v>7684.9759999999997</v>
      </c>
      <c r="F12" s="814">
        <v>32999.724000000002</v>
      </c>
      <c r="G12" s="766"/>
      <c r="H12" s="775" t="s">
        <v>72</v>
      </c>
      <c r="I12" s="772">
        <v>571.29399999999998</v>
      </c>
      <c r="J12" s="809">
        <v>2931.16</v>
      </c>
      <c r="K12" s="773" t="s">
        <v>75</v>
      </c>
      <c r="L12" s="774">
        <v>134.279</v>
      </c>
      <c r="M12" s="814">
        <v>416</v>
      </c>
    </row>
    <row r="13" spans="1:13" ht="15.75" x14ac:dyDescent="0.25">
      <c r="A13" s="518" t="s">
        <v>167</v>
      </c>
      <c r="B13" s="772">
        <v>6237.4759999999997</v>
      </c>
      <c r="C13" s="809">
        <v>27499.671999999999</v>
      </c>
      <c r="D13" s="773" t="s">
        <v>68</v>
      </c>
      <c r="E13" s="774">
        <v>858.904</v>
      </c>
      <c r="F13" s="814">
        <v>3499.02</v>
      </c>
      <c r="G13" s="766"/>
      <c r="H13" s="775" t="s">
        <v>48</v>
      </c>
      <c r="I13" s="772">
        <v>63.037999999999997</v>
      </c>
      <c r="J13" s="809">
        <v>254.26</v>
      </c>
      <c r="K13" s="773" t="s">
        <v>278</v>
      </c>
      <c r="L13" s="774">
        <v>22.079000000000001</v>
      </c>
      <c r="M13" s="814">
        <v>107.74</v>
      </c>
    </row>
    <row r="14" spans="1:13" ht="15.75" x14ac:dyDescent="0.25">
      <c r="A14" s="518" t="s">
        <v>96</v>
      </c>
      <c r="B14" s="772">
        <v>6351.085</v>
      </c>
      <c r="C14" s="809">
        <v>23260.761999999999</v>
      </c>
      <c r="D14" s="773" t="s">
        <v>50</v>
      </c>
      <c r="E14" s="774">
        <v>1001.264</v>
      </c>
      <c r="F14" s="814">
        <v>3460.31</v>
      </c>
      <c r="G14" s="766"/>
      <c r="H14" s="775" t="s">
        <v>44</v>
      </c>
      <c r="I14" s="772">
        <v>66.534000000000006</v>
      </c>
      <c r="J14" s="809">
        <v>237.46100000000001</v>
      </c>
      <c r="K14" s="773" t="s">
        <v>50</v>
      </c>
      <c r="L14" s="774">
        <v>85.935000000000002</v>
      </c>
      <c r="M14" s="814">
        <v>38.082000000000001</v>
      </c>
    </row>
    <row r="15" spans="1:13" ht="15.75" x14ac:dyDescent="0.25">
      <c r="A15" s="518" t="s">
        <v>46</v>
      </c>
      <c r="B15" s="772">
        <v>1765.944</v>
      </c>
      <c r="C15" s="809">
        <v>7898.9690000000001</v>
      </c>
      <c r="D15" s="773" t="s">
        <v>112</v>
      </c>
      <c r="E15" s="774">
        <v>792.33100000000002</v>
      </c>
      <c r="F15" s="814">
        <v>2843.2</v>
      </c>
      <c r="G15" s="766"/>
      <c r="H15" s="775" t="s">
        <v>75</v>
      </c>
      <c r="I15" s="772">
        <v>30.097999999999999</v>
      </c>
      <c r="J15" s="809">
        <v>100</v>
      </c>
      <c r="K15" s="773" t="s">
        <v>72</v>
      </c>
      <c r="L15" s="774">
        <v>7.7290000000000001</v>
      </c>
      <c r="M15" s="814">
        <v>23.68</v>
      </c>
    </row>
    <row r="16" spans="1:13" ht="15.75" x14ac:dyDescent="0.25">
      <c r="A16" s="518" t="s">
        <v>112</v>
      </c>
      <c r="B16" s="772">
        <v>1391.1410000000001</v>
      </c>
      <c r="C16" s="809">
        <v>7034.27</v>
      </c>
      <c r="D16" s="773" t="s">
        <v>279</v>
      </c>
      <c r="E16" s="774">
        <v>196.13800000000001</v>
      </c>
      <c r="F16" s="814">
        <v>875.55399999999997</v>
      </c>
      <c r="G16" s="766"/>
      <c r="H16" s="775" t="s">
        <v>69</v>
      </c>
      <c r="I16" s="772">
        <v>10.891</v>
      </c>
      <c r="J16" s="809">
        <v>25.06</v>
      </c>
      <c r="K16" s="773" t="s">
        <v>47</v>
      </c>
      <c r="L16" s="774">
        <v>6.1630000000000003</v>
      </c>
      <c r="M16" s="814">
        <v>19.28</v>
      </c>
    </row>
    <row r="17" spans="1:14" ht="16.5" thickBot="1" x14ac:dyDescent="0.3">
      <c r="A17" s="518" t="s">
        <v>73</v>
      </c>
      <c r="B17" s="772">
        <v>1685.115</v>
      </c>
      <c r="C17" s="809">
        <v>6651.85</v>
      </c>
      <c r="D17" s="773" t="s">
        <v>96</v>
      </c>
      <c r="E17" s="774">
        <v>128.85900000000001</v>
      </c>
      <c r="F17" s="814">
        <v>342</v>
      </c>
      <c r="G17" s="766"/>
      <c r="H17" s="779" t="s">
        <v>50</v>
      </c>
      <c r="I17" s="776">
        <v>41.843000000000004</v>
      </c>
      <c r="J17" s="810">
        <v>19.053999999999998</v>
      </c>
      <c r="K17" s="777" t="s">
        <v>96</v>
      </c>
      <c r="L17" s="778">
        <v>1.913</v>
      </c>
      <c r="M17" s="815">
        <v>2</v>
      </c>
    </row>
    <row r="18" spans="1:14" ht="15.75" x14ac:dyDescent="0.25">
      <c r="A18" s="518" t="s">
        <v>68</v>
      </c>
      <c r="B18" s="772">
        <v>1042.7449999999999</v>
      </c>
      <c r="C18" s="809">
        <v>4544.4989999999998</v>
      </c>
      <c r="D18" s="773" t="s">
        <v>47</v>
      </c>
      <c r="E18" s="774">
        <v>49.531999999999996</v>
      </c>
      <c r="F18" s="814">
        <v>224.48</v>
      </c>
      <c r="G18" s="766"/>
      <c r="H18" s="780" t="s">
        <v>49</v>
      </c>
    </row>
    <row r="19" spans="1:14" ht="15.75" x14ac:dyDescent="0.25">
      <c r="A19" s="518" t="s">
        <v>71</v>
      </c>
      <c r="B19" s="772">
        <v>477.79399999999998</v>
      </c>
      <c r="C19" s="809">
        <v>2127.1999999999998</v>
      </c>
      <c r="D19" s="773"/>
      <c r="E19" s="774"/>
      <c r="F19" s="814"/>
      <c r="G19" s="766"/>
    </row>
    <row r="20" spans="1:14" ht="16.5" thickBot="1" x14ac:dyDescent="0.3">
      <c r="A20" s="519" t="s">
        <v>279</v>
      </c>
      <c r="B20" s="776">
        <v>336.39400000000001</v>
      </c>
      <c r="C20" s="810">
        <v>1572.193</v>
      </c>
      <c r="D20" s="777"/>
      <c r="E20" s="778"/>
      <c r="F20" s="815"/>
      <c r="G20" s="766"/>
    </row>
    <row r="21" spans="1:14" s="75" customFormat="1" ht="15.75" x14ac:dyDescent="0.25">
      <c r="A21" s="520" t="s">
        <v>49</v>
      </c>
      <c r="B21" s="521"/>
      <c r="C21" s="521"/>
      <c r="D21" s="522"/>
      <c r="E21" s="523"/>
      <c r="F21" s="523"/>
      <c r="G21" s="753"/>
      <c r="I21" s="521"/>
      <c r="J21" s="521"/>
      <c r="K21" s="471"/>
      <c r="L21" s="781"/>
      <c r="M21" s="781"/>
    </row>
    <row r="22" spans="1:14" ht="15.75" x14ac:dyDescent="0.25">
      <c r="A22" s="522"/>
      <c r="B22" s="521"/>
      <c r="C22" s="521"/>
      <c r="D22" s="522"/>
      <c r="E22" s="523"/>
      <c r="F22" s="523"/>
      <c r="G22" s="753"/>
      <c r="H22" s="522"/>
      <c r="I22" s="521"/>
      <c r="J22" s="521"/>
      <c r="K22" s="471"/>
      <c r="L22" s="471"/>
      <c r="M22" s="471"/>
    </row>
    <row r="23" spans="1:14" ht="15.75" x14ac:dyDescent="0.25">
      <c r="A23" s="75"/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</row>
    <row r="24" spans="1:14" ht="15.75" x14ac:dyDescent="0.25">
      <c r="A24" s="74" t="s">
        <v>59</v>
      </c>
      <c r="B24" s="752"/>
      <c r="C24" s="752"/>
      <c r="D24" s="752"/>
      <c r="E24" s="752"/>
      <c r="F24" s="753"/>
      <c r="G24" s="753"/>
      <c r="H24" s="752" t="s">
        <v>60</v>
      </c>
      <c r="I24" s="752"/>
      <c r="J24" s="752"/>
      <c r="K24" s="752"/>
      <c r="L24" s="752"/>
      <c r="M24" s="753"/>
    </row>
    <row r="25" spans="1:14" ht="16.5" thickBot="1" x14ac:dyDescent="0.3">
      <c r="A25" s="75" t="s">
        <v>58</v>
      </c>
      <c r="B25" s="752"/>
      <c r="C25" s="752"/>
      <c r="D25" s="752"/>
      <c r="E25" s="752"/>
      <c r="F25" s="753"/>
      <c r="G25" s="753"/>
      <c r="H25" s="753" t="s">
        <v>58</v>
      </c>
      <c r="I25" s="752"/>
      <c r="J25" s="752"/>
      <c r="K25" s="752"/>
      <c r="L25" s="752"/>
      <c r="M25" s="753"/>
      <c r="N25" s="78"/>
    </row>
    <row r="26" spans="1:14" ht="16.5" thickBot="1" x14ac:dyDescent="0.3">
      <c r="A26" s="513" t="s">
        <v>41</v>
      </c>
      <c r="B26" s="754"/>
      <c r="C26" s="754"/>
      <c r="D26" s="754"/>
      <c r="E26" s="754"/>
      <c r="F26" s="755"/>
      <c r="G26" s="753"/>
      <c r="H26" s="756" t="s">
        <v>42</v>
      </c>
      <c r="I26" s="754"/>
      <c r="J26" s="754"/>
      <c r="K26" s="754"/>
      <c r="L26" s="754"/>
      <c r="M26" s="755"/>
    </row>
    <row r="27" spans="1:14" ht="16.5" thickBot="1" x14ac:dyDescent="0.3">
      <c r="A27" s="514" t="s">
        <v>276</v>
      </c>
      <c r="B27" s="757"/>
      <c r="C27" s="758"/>
      <c r="D27" s="759" t="s">
        <v>277</v>
      </c>
      <c r="E27" s="757"/>
      <c r="F27" s="760"/>
      <c r="G27" s="753"/>
      <c r="H27" s="761" t="s">
        <v>276</v>
      </c>
      <c r="I27" s="757"/>
      <c r="J27" s="758"/>
      <c r="K27" s="759" t="s">
        <v>277</v>
      </c>
      <c r="L27" s="757"/>
      <c r="M27" s="760"/>
    </row>
    <row r="28" spans="1:14" ht="32.25" thickBot="1" x14ac:dyDescent="0.3">
      <c r="A28" s="515" t="s">
        <v>43</v>
      </c>
      <c r="B28" s="762" t="s">
        <v>29</v>
      </c>
      <c r="C28" s="806" t="s">
        <v>66</v>
      </c>
      <c r="D28" s="763" t="s">
        <v>43</v>
      </c>
      <c r="E28" s="762" t="s">
        <v>29</v>
      </c>
      <c r="F28" s="811" t="s">
        <v>66</v>
      </c>
      <c r="G28" s="753"/>
      <c r="H28" s="763" t="s">
        <v>43</v>
      </c>
      <c r="I28" s="762" t="s">
        <v>29</v>
      </c>
      <c r="J28" s="806" t="s">
        <v>66</v>
      </c>
      <c r="K28" s="763" t="s">
        <v>43</v>
      </c>
      <c r="L28" s="762" t="s">
        <v>29</v>
      </c>
      <c r="M28" s="811" t="s">
        <v>66</v>
      </c>
    </row>
    <row r="29" spans="1:14" ht="16.5" thickBot="1" x14ac:dyDescent="0.3">
      <c r="A29" s="516" t="s">
        <v>22</v>
      </c>
      <c r="B29" s="764">
        <v>5966.69</v>
      </c>
      <c r="C29" s="807">
        <v>22702.243999999999</v>
      </c>
      <c r="D29" s="767" t="s">
        <v>22</v>
      </c>
      <c r="E29" s="764">
        <v>2025.28</v>
      </c>
      <c r="F29" s="812">
        <v>8768.5020000000004</v>
      </c>
      <c r="G29" s="753"/>
      <c r="H29" s="782" t="s">
        <v>22</v>
      </c>
      <c r="I29" s="764">
        <v>2034.472</v>
      </c>
      <c r="J29" s="807">
        <v>8160.3710000000001</v>
      </c>
      <c r="K29" s="765" t="s">
        <v>22</v>
      </c>
      <c r="L29" s="764">
        <v>1817.77</v>
      </c>
      <c r="M29" s="812">
        <v>8905.7430000000004</v>
      </c>
    </row>
    <row r="30" spans="1:14" ht="15.75" x14ac:dyDescent="0.25">
      <c r="A30" s="517" t="s">
        <v>44</v>
      </c>
      <c r="B30" s="768">
        <v>3226.9059999999999</v>
      </c>
      <c r="C30" s="816">
        <v>12331.123</v>
      </c>
      <c r="D30" s="770" t="s">
        <v>128</v>
      </c>
      <c r="E30" s="783">
        <v>864.73800000000006</v>
      </c>
      <c r="F30" s="813">
        <v>4632.9170000000004</v>
      </c>
      <c r="G30" s="753"/>
      <c r="H30" s="771" t="s">
        <v>71</v>
      </c>
      <c r="I30" s="768">
        <v>898.726</v>
      </c>
      <c r="J30" s="808">
        <v>2933.74</v>
      </c>
      <c r="K30" s="769" t="s">
        <v>70</v>
      </c>
      <c r="L30" s="770">
        <v>746.52099999999996</v>
      </c>
      <c r="M30" s="813">
        <v>3951.8240000000001</v>
      </c>
    </row>
    <row r="31" spans="1:14" ht="15.75" x14ac:dyDescent="0.25">
      <c r="A31" s="518" t="s">
        <v>96</v>
      </c>
      <c r="B31" s="772">
        <v>1071.2729999999999</v>
      </c>
      <c r="C31" s="817">
        <v>4849.1490000000003</v>
      </c>
      <c r="D31" s="774" t="s">
        <v>44</v>
      </c>
      <c r="E31" s="784">
        <v>938.61800000000005</v>
      </c>
      <c r="F31" s="814">
        <v>3188.68</v>
      </c>
      <c r="G31" s="753"/>
      <c r="H31" s="775" t="s">
        <v>70</v>
      </c>
      <c r="I31" s="772">
        <v>486.29199999999997</v>
      </c>
      <c r="J31" s="809">
        <v>2417.2959999999998</v>
      </c>
      <c r="K31" s="773" t="s">
        <v>45</v>
      </c>
      <c r="L31" s="774">
        <v>523.50800000000004</v>
      </c>
      <c r="M31" s="814">
        <v>2679.6419999999998</v>
      </c>
    </row>
    <row r="32" spans="1:14" ht="15.75" x14ac:dyDescent="0.25">
      <c r="A32" s="518" t="s">
        <v>73</v>
      </c>
      <c r="B32" s="772">
        <v>1258.5309999999999</v>
      </c>
      <c r="C32" s="817">
        <v>4753.9390000000003</v>
      </c>
      <c r="D32" s="774" t="s">
        <v>96</v>
      </c>
      <c r="E32" s="784">
        <v>148.60499999999999</v>
      </c>
      <c r="F32" s="814">
        <v>599.21500000000003</v>
      </c>
      <c r="G32" s="753"/>
      <c r="H32" s="775" t="s">
        <v>45</v>
      </c>
      <c r="I32" s="772">
        <v>273.34300000000002</v>
      </c>
      <c r="J32" s="809">
        <v>1443.62</v>
      </c>
      <c r="K32" s="773" t="s">
        <v>75</v>
      </c>
      <c r="L32" s="774">
        <v>231.184</v>
      </c>
      <c r="M32" s="814">
        <v>1123.2</v>
      </c>
    </row>
    <row r="33" spans="1:13" ht="15.75" x14ac:dyDescent="0.25">
      <c r="A33" s="518" t="s">
        <v>128</v>
      </c>
      <c r="B33" s="772">
        <v>237.041</v>
      </c>
      <c r="C33" s="817">
        <v>450.21</v>
      </c>
      <c r="D33" s="774" t="s">
        <v>279</v>
      </c>
      <c r="E33" s="784">
        <v>67.626999999999995</v>
      </c>
      <c r="F33" s="814">
        <v>338.13299999999998</v>
      </c>
      <c r="G33" s="753"/>
      <c r="H33" s="775" t="s">
        <v>47</v>
      </c>
      <c r="I33" s="772">
        <v>262.84199999999998</v>
      </c>
      <c r="J33" s="809">
        <v>897.50599999999997</v>
      </c>
      <c r="K33" s="773" t="s">
        <v>44</v>
      </c>
      <c r="L33" s="774">
        <v>131.12100000000001</v>
      </c>
      <c r="M33" s="814">
        <v>504.31700000000001</v>
      </c>
    </row>
    <row r="34" spans="1:13" ht="15.75" x14ac:dyDescent="0.25">
      <c r="A34" s="518" t="s">
        <v>68</v>
      </c>
      <c r="B34" s="772">
        <v>75.75</v>
      </c>
      <c r="C34" s="817">
        <v>145.07400000000001</v>
      </c>
      <c r="D34" s="774"/>
      <c r="E34" s="784"/>
      <c r="F34" s="814"/>
      <c r="G34" s="753"/>
      <c r="H34" s="775" t="s">
        <v>44</v>
      </c>
      <c r="I34" s="772">
        <v>64.88</v>
      </c>
      <c r="J34" s="809">
        <v>234.39599999999999</v>
      </c>
      <c r="K34" s="773" t="s">
        <v>77</v>
      </c>
      <c r="L34" s="774">
        <v>150.226</v>
      </c>
      <c r="M34" s="814">
        <v>479.45</v>
      </c>
    </row>
    <row r="35" spans="1:13" ht="16.5" thickBot="1" x14ac:dyDescent="0.3">
      <c r="A35" s="518" t="s">
        <v>71</v>
      </c>
      <c r="B35" s="772">
        <v>69.045000000000002</v>
      </c>
      <c r="C35" s="817">
        <v>120</v>
      </c>
      <c r="D35" s="774"/>
      <c r="E35" s="784"/>
      <c r="F35" s="814"/>
      <c r="G35" s="753"/>
      <c r="H35" s="779" t="s">
        <v>75</v>
      </c>
      <c r="I35" s="776">
        <v>48.27</v>
      </c>
      <c r="J35" s="810">
        <v>233.76</v>
      </c>
      <c r="K35" s="777" t="s">
        <v>47</v>
      </c>
      <c r="L35" s="778">
        <v>29.122</v>
      </c>
      <c r="M35" s="815">
        <v>159.78</v>
      </c>
    </row>
    <row r="36" spans="1:13" ht="15.75" x14ac:dyDescent="0.25">
      <c r="A36" s="518" t="s">
        <v>280</v>
      </c>
      <c r="B36" s="772">
        <v>12.29</v>
      </c>
      <c r="C36" s="817">
        <v>24</v>
      </c>
      <c r="D36" s="774"/>
      <c r="E36" s="784"/>
      <c r="F36" s="814"/>
      <c r="G36" s="753"/>
      <c r="H36" s="780" t="s">
        <v>49</v>
      </c>
    </row>
    <row r="37" spans="1:13" s="16" customFormat="1" ht="16.5" thickBot="1" x14ac:dyDescent="0.3">
      <c r="A37" s="519" t="s">
        <v>76</v>
      </c>
      <c r="B37" s="776">
        <v>12.185</v>
      </c>
      <c r="C37" s="820">
        <v>23</v>
      </c>
      <c r="D37" s="778"/>
      <c r="E37" s="789"/>
      <c r="F37" s="815"/>
      <c r="G37" s="753"/>
    </row>
    <row r="38" spans="1:13" s="16" customFormat="1" ht="15.75" x14ac:dyDescent="0.25">
      <c r="A38" s="520" t="s">
        <v>49</v>
      </c>
      <c r="B38" s="471"/>
      <c r="C38" s="471"/>
      <c r="D38" s="471"/>
      <c r="E38" s="471"/>
      <c r="F38" s="471"/>
      <c r="G38" s="753"/>
      <c r="I38" s="790"/>
      <c r="J38" s="790"/>
      <c r="K38" s="790"/>
      <c r="L38" s="790"/>
      <c r="M38" s="790"/>
    </row>
    <row r="39" spans="1:13" s="16" customFormat="1" ht="15.75" x14ac:dyDescent="0.25">
      <c r="A39" s="525"/>
      <c r="B39" s="790"/>
      <c r="C39" s="790"/>
      <c r="D39" s="790"/>
      <c r="E39" s="790"/>
      <c r="F39" s="790"/>
      <c r="G39" s="753"/>
      <c r="H39" s="790"/>
      <c r="I39" s="790"/>
      <c r="J39" s="790"/>
      <c r="K39" s="790"/>
      <c r="L39" s="790"/>
      <c r="M39" s="790"/>
    </row>
    <row r="40" spans="1:13" ht="15.75" x14ac:dyDescent="0.25">
      <c r="A40" s="75"/>
      <c r="B40" s="753"/>
      <c r="C40" s="753"/>
      <c r="D40" s="753"/>
      <c r="E40" s="753"/>
      <c r="F40" s="753"/>
      <c r="G40" s="753"/>
      <c r="H40" s="753"/>
      <c r="I40" s="753"/>
      <c r="J40" s="753"/>
      <c r="K40" s="753"/>
      <c r="L40" s="753"/>
      <c r="M40" s="753"/>
    </row>
    <row r="41" spans="1:13" ht="15.75" x14ac:dyDescent="0.25">
      <c r="A41" s="74" t="s">
        <v>53</v>
      </c>
      <c r="B41" s="752"/>
      <c r="C41" s="752"/>
      <c r="D41" s="752"/>
      <c r="E41" s="752"/>
      <c r="F41" s="753"/>
      <c r="G41" s="753"/>
      <c r="H41" s="752" t="s">
        <v>54</v>
      </c>
      <c r="I41" s="752"/>
      <c r="J41" s="752"/>
      <c r="K41" s="752"/>
      <c r="L41" s="752"/>
      <c r="M41" s="753"/>
    </row>
    <row r="42" spans="1:13" ht="16.5" thickBot="1" x14ac:dyDescent="0.3">
      <c r="A42" s="75" t="s">
        <v>58</v>
      </c>
      <c r="B42" s="752"/>
      <c r="C42" s="752"/>
      <c r="D42" s="752"/>
      <c r="E42" s="752"/>
      <c r="F42" s="753"/>
      <c r="G42" s="753"/>
      <c r="H42" s="753" t="s">
        <v>58</v>
      </c>
      <c r="I42" s="752"/>
      <c r="J42" s="752"/>
      <c r="K42" s="752"/>
      <c r="L42" s="752"/>
      <c r="M42" s="753"/>
    </row>
    <row r="43" spans="1:13" ht="16.5" thickBot="1" x14ac:dyDescent="0.3">
      <c r="A43" s="513" t="s">
        <v>41</v>
      </c>
      <c r="B43" s="754"/>
      <c r="C43" s="754"/>
      <c r="D43" s="754"/>
      <c r="E43" s="754"/>
      <c r="F43" s="755"/>
      <c r="G43" s="753"/>
      <c r="H43" s="756" t="s">
        <v>42</v>
      </c>
      <c r="I43" s="754"/>
      <c r="J43" s="754"/>
      <c r="K43" s="754"/>
      <c r="L43" s="754"/>
      <c r="M43" s="755"/>
    </row>
    <row r="44" spans="1:13" ht="16.5" thickBot="1" x14ac:dyDescent="0.3">
      <c r="A44" s="514" t="s">
        <v>276</v>
      </c>
      <c r="B44" s="757"/>
      <c r="C44" s="758"/>
      <c r="D44" s="759" t="s">
        <v>277</v>
      </c>
      <c r="E44" s="757"/>
      <c r="F44" s="760"/>
      <c r="G44" s="753"/>
      <c r="H44" s="761" t="s">
        <v>276</v>
      </c>
      <c r="I44" s="757"/>
      <c r="J44" s="758"/>
      <c r="K44" s="759" t="s">
        <v>277</v>
      </c>
      <c r="L44" s="757"/>
      <c r="M44" s="760"/>
    </row>
    <row r="45" spans="1:13" ht="32.25" thickBot="1" x14ac:dyDescent="0.3">
      <c r="A45" s="526" t="s">
        <v>43</v>
      </c>
      <c r="B45" s="762" t="s">
        <v>29</v>
      </c>
      <c r="C45" s="818" t="s">
        <v>66</v>
      </c>
      <c r="D45" s="791" t="s">
        <v>43</v>
      </c>
      <c r="E45" s="792" t="s">
        <v>29</v>
      </c>
      <c r="F45" s="811" t="s">
        <v>66</v>
      </c>
      <c r="G45" s="766"/>
      <c r="H45" s="763" t="s">
        <v>43</v>
      </c>
      <c r="I45" s="762" t="s">
        <v>29</v>
      </c>
      <c r="J45" s="811" t="s">
        <v>66</v>
      </c>
      <c r="K45" s="763" t="s">
        <v>43</v>
      </c>
      <c r="L45" s="762" t="s">
        <v>29</v>
      </c>
      <c r="M45" s="811" t="s">
        <v>66</v>
      </c>
    </row>
    <row r="46" spans="1:13" ht="16.5" thickBot="1" x14ac:dyDescent="0.3">
      <c r="A46" s="516" t="s">
        <v>22</v>
      </c>
      <c r="B46" s="764">
        <v>95762.456999999995</v>
      </c>
      <c r="C46" s="812">
        <v>440920.88699999999</v>
      </c>
      <c r="D46" s="793" t="s">
        <v>22</v>
      </c>
      <c r="E46" s="794">
        <v>82080.395999999993</v>
      </c>
      <c r="F46" s="812">
        <v>360255.81</v>
      </c>
      <c r="G46" s="766"/>
      <c r="H46" s="765" t="s">
        <v>22</v>
      </c>
      <c r="I46" s="764">
        <v>72695.156000000003</v>
      </c>
      <c r="J46" s="812">
        <v>41779.911999999997</v>
      </c>
      <c r="K46" s="765" t="s">
        <v>22</v>
      </c>
      <c r="L46" s="764">
        <v>51164.053999999996</v>
      </c>
      <c r="M46" s="812">
        <v>14291.308000000001</v>
      </c>
    </row>
    <row r="47" spans="1:13" ht="15.75" x14ac:dyDescent="0.25">
      <c r="A47" s="517" t="s">
        <v>44</v>
      </c>
      <c r="B47" s="768">
        <v>42002.578999999998</v>
      </c>
      <c r="C47" s="816">
        <v>189805.68900000001</v>
      </c>
      <c r="D47" s="770" t="s">
        <v>44</v>
      </c>
      <c r="E47" s="783">
        <v>32464.828000000001</v>
      </c>
      <c r="F47" s="813">
        <v>143850.481</v>
      </c>
      <c r="G47" s="766"/>
      <c r="H47" s="771" t="s">
        <v>76</v>
      </c>
      <c r="I47" s="768">
        <v>13691.162</v>
      </c>
      <c r="J47" s="816">
        <v>23443.771000000001</v>
      </c>
      <c r="K47" s="769" t="s">
        <v>50</v>
      </c>
      <c r="L47" s="770">
        <v>28396.830999999998</v>
      </c>
      <c r="M47" s="813">
        <v>7191.91</v>
      </c>
    </row>
    <row r="48" spans="1:13" ht="15.75" x14ac:dyDescent="0.25">
      <c r="A48" s="518" t="s">
        <v>96</v>
      </c>
      <c r="B48" s="772">
        <v>14129.874</v>
      </c>
      <c r="C48" s="817">
        <v>66949.434999999998</v>
      </c>
      <c r="D48" s="774" t="s">
        <v>96</v>
      </c>
      <c r="E48" s="784">
        <v>10636.47</v>
      </c>
      <c r="F48" s="814">
        <v>47449.004999999997</v>
      </c>
      <c r="G48" s="766"/>
      <c r="H48" s="775" t="s">
        <v>50</v>
      </c>
      <c r="I48" s="772">
        <v>31937.064999999999</v>
      </c>
      <c r="J48" s="817">
        <v>7051.0540000000001</v>
      </c>
      <c r="K48" s="773" t="s">
        <v>45</v>
      </c>
      <c r="L48" s="774">
        <v>1417.7629999999999</v>
      </c>
      <c r="M48" s="814">
        <v>1261.4349999999999</v>
      </c>
    </row>
    <row r="49" spans="1:13" ht="15.75" x14ac:dyDescent="0.25">
      <c r="A49" s="518" t="s">
        <v>73</v>
      </c>
      <c r="B49" s="772">
        <v>11836.974</v>
      </c>
      <c r="C49" s="817">
        <v>59523.758999999998</v>
      </c>
      <c r="D49" s="774" t="s">
        <v>112</v>
      </c>
      <c r="E49" s="784">
        <v>7684.9579999999996</v>
      </c>
      <c r="F49" s="814">
        <v>33368.705000000002</v>
      </c>
      <c r="G49" s="766"/>
      <c r="H49" s="775" t="s">
        <v>72</v>
      </c>
      <c r="I49" s="772">
        <v>8654.3819999999996</v>
      </c>
      <c r="J49" s="817">
        <v>2967.4760000000001</v>
      </c>
      <c r="K49" s="773" t="s">
        <v>76</v>
      </c>
      <c r="L49" s="774">
        <v>5648.9610000000002</v>
      </c>
      <c r="M49" s="814">
        <v>1070.749</v>
      </c>
    </row>
    <row r="50" spans="1:13" ht="15.75" x14ac:dyDescent="0.25">
      <c r="A50" s="518" t="s">
        <v>112</v>
      </c>
      <c r="B50" s="772">
        <v>7954.2070000000003</v>
      </c>
      <c r="C50" s="817">
        <v>39222.925999999999</v>
      </c>
      <c r="D50" s="774" t="s">
        <v>73</v>
      </c>
      <c r="E50" s="784">
        <v>7303.5690000000004</v>
      </c>
      <c r="F50" s="814">
        <v>33354.370999999999</v>
      </c>
      <c r="G50" s="766"/>
      <c r="H50" s="775" t="s">
        <v>44</v>
      </c>
      <c r="I50" s="772">
        <v>2481.596</v>
      </c>
      <c r="J50" s="817">
        <v>2730.4209999999998</v>
      </c>
      <c r="K50" s="773" t="s">
        <v>72</v>
      </c>
      <c r="L50" s="774">
        <v>3441.8980000000001</v>
      </c>
      <c r="M50" s="814">
        <v>977.78899999999999</v>
      </c>
    </row>
    <row r="51" spans="1:13" ht="15.75" x14ac:dyDescent="0.25">
      <c r="A51" s="518" t="s">
        <v>281</v>
      </c>
      <c r="B51" s="772">
        <v>4577.3320000000003</v>
      </c>
      <c r="C51" s="817">
        <v>22950.672999999999</v>
      </c>
      <c r="D51" s="774" t="s">
        <v>281</v>
      </c>
      <c r="E51" s="784">
        <v>4468.0540000000001</v>
      </c>
      <c r="F51" s="814">
        <v>23195.861000000001</v>
      </c>
      <c r="G51" s="766"/>
      <c r="H51" s="775" t="s">
        <v>75</v>
      </c>
      <c r="I51" s="772">
        <v>6383.9409999999998</v>
      </c>
      <c r="J51" s="817">
        <v>1806.808</v>
      </c>
      <c r="K51" s="773" t="s">
        <v>44</v>
      </c>
      <c r="L51" s="774">
        <v>3055.0569999999998</v>
      </c>
      <c r="M51" s="814">
        <v>815.05200000000002</v>
      </c>
    </row>
    <row r="52" spans="1:13" ht="15.75" x14ac:dyDescent="0.25">
      <c r="A52" s="518" t="s">
        <v>71</v>
      </c>
      <c r="B52" s="772">
        <v>4468.3580000000002</v>
      </c>
      <c r="C52" s="817">
        <v>21291.473999999998</v>
      </c>
      <c r="D52" s="774" t="s">
        <v>71</v>
      </c>
      <c r="E52" s="784">
        <v>3542.7179999999998</v>
      </c>
      <c r="F52" s="814">
        <v>15299.710999999999</v>
      </c>
      <c r="G52" s="766"/>
      <c r="H52" s="775" t="s">
        <v>45</v>
      </c>
      <c r="I52" s="772">
        <v>3472.424</v>
      </c>
      <c r="J52" s="817">
        <v>1234.674</v>
      </c>
      <c r="K52" s="773" t="s">
        <v>74</v>
      </c>
      <c r="L52" s="774">
        <v>1915.894</v>
      </c>
      <c r="M52" s="814">
        <v>786.56</v>
      </c>
    </row>
    <row r="53" spans="1:13" ht="15.75" x14ac:dyDescent="0.25">
      <c r="A53" s="518" t="s">
        <v>47</v>
      </c>
      <c r="B53" s="772">
        <v>1913.463</v>
      </c>
      <c r="C53" s="817">
        <v>9673.8580000000002</v>
      </c>
      <c r="D53" s="774" t="s">
        <v>50</v>
      </c>
      <c r="E53" s="784">
        <v>4289.652</v>
      </c>
      <c r="F53" s="814">
        <v>14011.642</v>
      </c>
      <c r="G53" s="766"/>
      <c r="H53" s="775" t="s">
        <v>74</v>
      </c>
      <c r="I53" s="772">
        <v>2920.1529999999998</v>
      </c>
      <c r="J53" s="817">
        <v>759.83600000000001</v>
      </c>
      <c r="K53" s="773" t="s">
        <v>48</v>
      </c>
      <c r="L53" s="774">
        <v>3018.491</v>
      </c>
      <c r="M53" s="814">
        <v>681.90599999999995</v>
      </c>
    </row>
    <row r="54" spans="1:13" ht="15.75" x14ac:dyDescent="0.25">
      <c r="A54" s="518" t="s">
        <v>68</v>
      </c>
      <c r="B54" s="772">
        <v>1602.211</v>
      </c>
      <c r="C54" s="817">
        <v>8112.3729999999996</v>
      </c>
      <c r="D54" s="774" t="s">
        <v>70</v>
      </c>
      <c r="E54" s="784">
        <v>2669.9870000000001</v>
      </c>
      <c r="F54" s="814">
        <v>11975.481</v>
      </c>
      <c r="G54" s="766"/>
      <c r="H54" s="775" t="s">
        <v>46</v>
      </c>
      <c r="I54" s="772">
        <v>491.53</v>
      </c>
      <c r="J54" s="817">
        <v>594.476</v>
      </c>
      <c r="K54" s="773" t="s">
        <v>75</v>
      </c>
      <c r="L54" s="774">
        <v>2426.9450000000002</v>
      </c>
      <c r="M54" s="814">
        <v>617.20399999999995</v>
      </c>
    </row>
    <row r="55" spans="1:13" ht="15.75" x14ac:dyDescent="0.25">
      <c r="A55" s="518" t="s">
        <v>70</v>
      </c>
      <c r="B55" s="772">
        <v>1686.7829999999999</v>
      </c>
      <c r="C55" s="817">
        <v>7637.1790000000001</v>
      </c>
      <c r="D55" s="774" t="s">
        <v>72</v>
      </c>
      <c r="E55" s="784">
        <v>1902.39</v>
      </c>
      <c r="F55" s="814">
        <v>9139.7199999999993</v>
      </c>
      <c r="G55" s="766"/>
      <c r="H55" s="775" t="s">
        <v>140</v>
      </c>
      <c r="I55" s="772">
        <v>314.22699999999998</v>
      </c>
      <c r="J55" s="817">
        <v>376.2</v>
      </c>
      <c r="K55" s="773" t="s">
        <v>140</v>
      </c>
      <c r="L55" s="774">
        <v>361.40199999999999</v>
      </c>
      <c r="M55" s="814">
        <v>525.43700000000001</v>
      </c>
    </row>
    <row r="56" spans="1:13" ht="15.75" x14ac:dyDescent="0.25">
      <c r="A56" s="518" t="s">
        <v>64</v>
      </c>
      <c r="B56" s="772">
        <v>1483.97</v>
      </c>
      <c r="C56" s="817">
        <v>7401.32</v>
      </c>
      <c r="D56" s="774" t="s">
        <v>45</v>
      </c>
      <c r="E56" s="784">
        <v>2154.634</v>
      </c>
      <c r="F56" s="814">
        <v>8849.0380000000005</v>
      </c>
      <c r="G56" s="766"/>
      <c r="H56" s="775" t="s">
        <v>70</v>
      </c>
      <c r="I56" s="772">
        <v>869.18200000000002</v>
      </c>
      <c r="J56" s="817">
        <v>344.45299999999997</v>
      </c>
      <c r="K56" s="773" t="s">
        <v>282</v>
      </c>
      <c r="L56" s="774">
        <v>457.06700000000001</v>
      </c>
      <c r="M56" s="814">
        <v>106.503</v>
      </c>
    </row>
    <row r="57" spans="1:13" ht="15.75" x14ac:dyDescent="0.25">
      <c r="A57" s="524" t="s">
        <v>77</v>
      </c>
      <c r="B57" s="785">
        <v>434.72800000000001</v>
      </c>
      <c r="C57" s="819">
        <v>2220.9</v>
      </c>
      <c r="D57" s="786" t="s">
        <v>64</v>
      </c>
      <c r="E57" s="787">
        <v>1256.1379999999999</v>
      </c>
      <c r="F57" s="821">
        <v>6150</v>
      </c>
      <c r="G57" s="766"/>
      <c r="H57" s="775" t="s">
        <v>48</v>
      </c>
      <c r="I57" s="772">
        <v>486.76100000000002</v>
      </c>
      <c r="J57" s="817">
        <v>170.05600000000001</v>
      </c>
      <c r="K57" s="773" t="s">
        <v>46</v>
      </c>
      <c r="L57" s="774">
        <v>421.36200000000002</v>
      </c>
      <c r="M57" s="814">
        <v>79.805000000000007</v>
      </c>
    </row>
    <row r="58" spans="1:13" ht="16.5" thickBot="1" x14ac:dyDescent="0.3">
      <c r="A58" s="519" t="s">
        <v>127</v>
      </c>
      <c r="B58" s="776">
        <v>500.38200000000001</v>
      </c>
      <c r="C58" s="820">
        <v>2035.5340000000001</v>
      </c>
      <c r="D58" s="778" t="s">
        <v>77</v>
      </c>
      <c r="E58" s="789">
        <v>1105.318</v>
      </c>
      <c r="F58" s="815">
        <v>5229.8379999999997</v>
      </c>
      <c r="G58" s="790"/>
      <c r="H58" s="795" t="s">
        <v>160</v>
      </c>
      <c r="I58" s="796">
        <v>126.958</v>
      </c>
      <c r="J58" s="822">
        <v>145.27199999999999</v>
      </c>
      <c r="K58" s="797" t="s">
        <v>70</v>
      </c>
      <c r="L58" s="798">
        <v>75.052000000000007</v>
      </c>
      <c r="M58" s="823">
        <v>47.454999999999998</v>
      </c>
    </row>
    <row r="59" spans="1:13" ht="15.75" x14ac:dyDescent="0.25">
      <c r="A59" s="520" t="s">
        <v>49</v>
      </c>
      <c r="B59" s="790"/>
      <c r="C59" s="790"/>
      <c r="D59" s="790"/>
      <c r="E59" s="790"/>
      <c r="F59" s="790"/>
      <c r="G59" s="753"/>
      <c r="H59" s="780" t="s">
        <v>49</v>
      </c>
      <c r="I59" s="790"/>
      <c r="J59" s="790"/>
      <c r="K59" s="790"/>
      <c r="L59" s="790"/>
      <c r="M59" s="790"/>
    </row>
    <row r="60" spans="1:13" ht="15.75" x14ac:dyDescent="0.25">
      <c r="A60" s="522"/>
      <c r="B60" s="521"/>
      <c r="C60" s="521"/>
      <c r="D60" s="522"/>
      <c r="E60" s="523"/>
      <c r="F60" s="523"/>
      <c r="G60" s="753"/>
      <c r="H60" s="753"/>
      <c r="I60" s="799"/>
      <c r="J60" s="799"/>
      <c r="K60" s="522"/>
      <c r="L60" s="523"/>
      <c r="M60" s="523"/>
    </row>
    <row r="61" spans="1:13" ht="15.75" x14ac:dyDescent="0.25">
      <c r="A61" s="75"/>
      <c r="B61" s="753"/>
      <c r="C61" s="753"/>
      <c r="D61" s="753"/>
      <c r="E61" s="753"/>
      <c r="F61" s="753"/>
      <c r="G61" s="753"/>
      <c r="H61" s="753"/>
      <c r="I61" s="753"/>
      <c r="J61" s="753"/>
      <c r="K61" s="753"/>
      <c r="L61" s="753"/>
      <c r="M61" s="753"/>
    </row>
    <row r="62" spans="1:13" ht="15.75" x14ac:dyDescent="0.25">
      <c r="A62" s="74" t="s">
        <v>55</v>
      </c>
      <c r="B62" s="752"/>
      <c r="C62" s="752"/>
      <c r="D62" s="752"/>
      <c r="E62" s="752"/>
      <c r="F62" s="753"/>
      <c r="G62" s="753"/>
      <c r="H62" s="752" t="s">
        <v>56</v>
      </c>
      <c r="I62" s="752"/>
      <c r="J62" s="752"/>
      <c r="K62" s="752"/>
      <c r="L62" s="752"/>
      <c r="M62" s="753"/>
    </row>
    <row r="63" spans="1:13" ht="16.5" thickBot="1" x14ac:dyDescent="0.3">
      <c r="A63" s="75" t="s">
        <v>58</v>
      </c>
      <c r="B63" s="752"/>
      <c r="C63" s="752"/>
      <c r="D63" s="752"/>
      <c r="E63" s="752"/>
      <c r="F63" s="753"/>
      <c r="G63" s="753"/>
      <c r="H63" s="753" t="s">
        <v>58</v>
      </c>
      <c r="I63" s="752"/>
      <c r="J63" s="752"/>
      <c r="K63" s="752"/>
      <c r="L63" s="752"/>
      <c r="M63" s="753"/>
    </row>
    <row r="64" spans="1:13" ht="16.5" thickBot="1" x14ac:dyDescent="0.3">
      <c r="A64" s="513" t="s">
        <v>41</v>
      </c>
      <c r="B64" s="754"/>
      <c r="C64" s="754"/>
      <c r="D64" s="754"/>
      <c r="E64" s="754"/>
      <c r="F64" s="755"/>
      <c r="G64" s="753"/>
      <c r="H64" s="756" t="s">
        <v>42</v>
      </c>
      <c r="I64" s="754"/>
      <c r="J64" s="754"/>
      <c r="K64" s="754"/>
      <c r="L64" s="754"/>
      <c r="M64" s="755"/>
    </row>
    <row r="65" spans="1:13" ht="16.5" thickBot="1" x14ac:dyDescent="0.3">
      <c r="A65" s="514" t="s">
        <v>276</v>
      </c>
      <c r="B65" s="757"/>
      <c r="C65" s="758"/>
      <c r="D65" s="759" t="s">
        <v>277</v>
      </c>
      <c r="E65" s="757"/>
      <c r="F65" s="760"/>
      <c r="G65" s="753"/>
      <c r="H65" s="761" t="s">
        <v>276</v>
      </c>
      <c r="I65" s="757"/>
      <c r="J65" s="758"/>
      <c r="K65" s="759" t="s">
        <v>277</v>
      </c>
      <c r="L65" s="757"/>
      <c r="M65" s="760"/>
    </row>
    <row r="66" spans="1:13" ht="32.25" thickBot="1" x14ac:dyDescent="0.3">
      <c r="A66" s="515" t="s">
        <v>43</v>
      </c>
      <c r="B66" s="762" t="s">
        <v>29</v>
      </c>
      <c r="C66" s="806" t="s">
        <v>66</v>
      </c>
      <c r="D66" s="763" t="s">
        <v>43</v>
      </c>
      <c r="E66" s="762" t="s">
        <v>29</v>
      </c>
      <c r="F66" s="811" t="s">
        <v>66</v>
      </c>
      <c r="G66" s="800"/>
      <c r="H66" s="763" t="s">
        <v>43</v>
      </c>
      <c r="I66" s="762" t="s">
        <v>29</v>
      </c>
      <c r="J66" s="806" t="s">
        <v>66</v>
      </c>
      <c r="K66" s="763" t="s">
        <v>43</v>
      </c>
      <c r="L66" s="762" t="s">
        <v>29</v>
      </c>
      <c r="M66" s="811" t="s">
        <v>66</v>
      </c>
    </row>
    <row r="67" spans="1:13" ht="16.5" thickBot="1" x14ac:dyDescent="0.3">
      <c r="A67" s="516" t="s">
        <v>22</v>
      </c>
      <c r="B67" s="764">
        <v>4115.7209999999995</v>
      </c>
      <c r="C67" s="807">
        <v>9807.5830000000005</v>
      </c>
      <c r="D67" s="767" t="s">
        <v>22</v>
      </c>
      <c r="E67" s="764">
        <v>4208.9669999999996</v>
      </c>
      <c r="F67" s="812">
        <v>9509.5290000000005</v>
      </c>
      <c r="G67" s="800"/>
      <c r="H67" s="801" t="s">
        <v>22</v>
      </c>
      <c r="I67" s="764">
        <v>2698.2280000000001</v>
      </c>
      <c r="J67" s="807">
        <v>3792.5419999999999</v>
      </c>
      <c r="K67" s="801" t="s">
        <v>22</v>
      </c>
      <c r="L67" s="764">
        <v>2760.6889999999999</v>
      </c>
      <c r="M67" s="812">
        <v>4428.2110000000002</v>
      </c>
    </row>
    <row r="68" spans="1:13" ht="15.75" x14ac:dyDescent="0.25">
      <c r="A68" s="517" t="s">
        <v>44</v>
      </c>
      <c r="B68" s="768">
        <v>948.06899999999996</v>
      </c>
      <c r="C68" s="808">
        <v>2526.6120000000001</v>
      </c>
      <c r="D68" s="769" t="s">
        <v>44</v>
      </c>
      <c r="E68" s="770">
        <v>973.41300000000001</v>
      </c>
      <c r="F68" s="813">
        <v>2654.52</v>
      </c>
      <c r="G68" s="800"/>
      <c r="H68" s="802" t="s">
        <v>44</v>
      </c>
      <c r="I68" s="768">
        <v>948.76199999999994</v>
      </c>
      <c r="J68" s="808">
        <v>1635.09</v>
      </c>
      <c r="K68" s="769" t="s">
        <v>44</v>
      </c>
      <c r="L68" s="770">
        <v>769.673</v>
      </c>
      <c r="M68" s="813">
        <v>1525.6780000000001</v>
      </c>
    </row>
    <row r="69" spans="1:13" ht="15.75" x14ac:dyDescent="0.25">
      <c r="A69" s="518" t="s">
        <v>47</v>
      </c>
      <c r="B69" s="772">
        <v>671.39</v>
      </c>
      <c r="C69" s="809">
        <v>2095.627</v>
      </c>
      <c r="D69" s="773" t="s">
        <v>96</v>
      </c>
      <c r="E69" s="774">
        <v>1103.6469999999999</v>
      </c>
      <c r="F69" s="814">
        <v>2029.317</v>
      </c>
      <c r="G69" s="800"/>
      <c r="H69" s="803" t="s">
        <v>69</v>
      </c>
      <c r="I69" s="772">
        <v>947.14599999999996</v>
      </c>
      <c r="J69" s="809">
        <v>1131.538</v>
      </c>
      <c r="K69" s="773" t="s">
        <v>69</v>
      </c>
      <c r="L69" s="774">
        <v>1115.451</v>
      </c>
      <c r="M69" s="814">
        <v>1441.758</v>
      </c>
    </row>
    <row r="70" spans="1:13" ht="15.75" x14ac:dyDescent="0.25">
      <c r="A70" s="518" t="s">
        <v>73</v>
      </c>
      <c r="B70" s="772">
        <v>904.98099999999999</v>
      </c>
      <c r="C70" s="809">
        <v>2028.367</v>
      </c>
      <c r="D70" s="773" t="s">
        <v>47</v>
      </c>
      <c r="E70" s="774">
        <v>618.70100000000002</v>
      </c>
      <c r="F70" s="814">
        <v>1847.41</v>
      </c>
      <c r="G70" s="800"/>
      <c r="H70" s="803" t="s">
        <v>70</v>
      </c>
      <c r="I70" s="772">
        <v>164.05799999999999</v>
      </c>
      <c r="J70" s="809">
        <v>372.00200000000001</v>
      </c>
      <c r="K70" s="773" t="s">
        <v>70</v>
      </c>
      <c r="L70" s="774">
        <v>341.71800000000002</v>
      </c>
      <c r="M70" s="814">
        <v>694.61</v>
      </c>
    </row>
    <row r="71" spans="1:13" ht="15.75" x14ac:dyDescent="0.25">
      <c r="A71" s="518" t="s">
        <v>96</v>
      </c>
      <c r="B71" s="772">
        <v>689.952</v>
      </c>
      <c r="C71" s="809">
        <v>1344.4739999999999</v>
      </c>
      <c r="D71" s="773" t="s">
        <v>73</v>
      </c>
      <c r="E71" s="774">
        <v>778.53200000000004</v>
      </c>
      <c r="F71" s="814">
        <v>1696.4069999999999</v>
      </c>
      <c r="G71" s="800"/>
      <c r="H71" s="803" t="s">
        <v>50</v>
      </c>
      <c r="I71" s="772">
        <v>176.00299999999999</v>
      </c>
      <c r="J71" s="809">
        <v>220.39</v>
      </c>
      <c r="K71" s="773" t="s">
        <v>50</v>
      </c>
      <c r="L71" s="774">
        <v>169.97800000000001</v>
      </c>
      <c r="M71" s="814">
        <v>278.39999999999998</v>
      </c>
    </row>
    <row r="72" spans="1:13" ht="15.75" x14ac:dyDescent="0.25">
      <c r="A72" s="518" t="s">
        <v>70</v>
      </c>
      <c r="B72" s="772">
        <v>127.819</v>
      </c>
      <c r="C72" s="809">
        <v>348.52800000000002</v>
      </c>
      <c r="D72" s="773" t="s">
        <v>274</v>
      </c>
      <c r="E72" s="774">
        <v>105.15</v>
      </c>
      <c r="F72" s="814">
        <v>251</v>
      </c>
      <c r="G72" s="800"/>
      <c r="H72" s="803" t="s">
        <v>73</v>
      </c>
      <c r="I72" s="772">
        <v>140.239</v>
      </c>
      <c r="J72" s="809">
        <v>158.011</v>
      </c>
      <c r="K72" s="773" t="s">
        <v>73</v>
      </c>
      <c r="L72" s="774">
        <v>171.31899999999999</v>
      </c>
      <c r="M72" s="814">
        <v>258.35500000000002</v>
      </c>
    </row>
    <row r="73" spans="1:13" ht="15.75" x14ac:dyDescent="0.25">
      <c r="A73" s="518" t="s">
        <v>45</v>
      </c>
      <c r="B73" s="772">
        <v>129.14699999999999</v>
      </c>
      <c r="C73" s="809">
        <v>255.26300000000001</v>
      </c>
      <c r="D73" s="773" t="s">
        <v>128</v>
      </c>
      <c r="E73" s="774">
        <v>107.61</v>
      </c>
      <c r="F73" s="814">
        <v>221.274</v>
      </c>
      <c r="G73" s="800"/>
      <c r="H73" s="803" t="s">
        <v>129</v>
      </c>
      <c r="I73" s="772">
        <v>136.19900000000001</v>
      </c>
      <c r="J73" s="809">
        <v>63.66</v>
      </c>
      <c r="K73" s="773" t="s">
        <v>46</v>
      </c>
      <c r="L73" s="774">
        <v>56.872</v>
      </c>
      <c r="M73" s="814">
        <v>73.900000000000006</v>
      </c>
    </row>
    <row r="74" spans="1:13" ht="15.75" x14ac:dyDescent="0.25">
      <c r="A74" s="518" t="s">
        <v>128</v>
      </c>
      <c r="B74" s="772">
        <v>115.07</v>
      </c>
      <c r="C74" s="809">
        <v>254.64599999999999</v>
      </c>
      <c r="D74" s="773" t="s">
        <v>45</v>
      </c>
      <c r="E74" s="774">
        <v>88.430999999999997</v>
      </c>
      <c r="F74" s="814">
        <v>179.952</v>
      </c>
      <c r="G74" s="800"/>
      <c r="H74" s="803" t="s">
        <v>96</v>
      </c>
      <c r="I74" s="772">
        <v>56.758000000000003</v>
      </c>
      <c r="J74" s="809">
        <v>62.65</v>
      </c>
      <c r="K74" s="773" t="s">
        <v>96</v>
      </c>
      <c r="L74" s="774">
        <v>52.128999999999998</v>
      </c>
      <c r="M74" s="814">
        <v>52.94</v>
      </c>
    </row>
    <row r="75" spans="1:13" ht="15.75" x14ac:dyDescent="0.25">
      <c r="A75" s="518" t="s">
        <v>127</v>
      </c>
      <c r="B75" s="772">
        <v>72.284000000000006</v>
      </c>
      <c r="C75" s="809">
        <v>215.97399999999999</v>
      </c>
      <c r="D75" s="773" t="s">
        <v>50</v>
      </c>
      <c r="E75" s="774">
        <v>131.18100000000001</v>
      </c>
      <c r="F75" s="814">
        <v>171.56299999999999</v>
      </c>
      <c r="G75" s="800"/>
      <c r="H75" s="803" t="s">
        <v>47</v>
      </c>
      <c r="I75" s="772">
        <v>8.2439999999999998</v>
      </c>
      <c r="J75" s="809">
        <v>49.42</v>
      </c>
      <c r="K75" s="773" t="s">
        <v>77</v>
      </c>
      <c r="L75" s="774">
        <v>23.646000000000001</v>
      </c>
      <c r="M75" s="814">
        <v>39.21</v>
      </c>
    </row>
    <row r="76" spans="1:13" ht="15.75" x14ac:dyDescent="0.25">
      <c r="A76" s="518" t="s">
        <v>160</v>
      </c>
      <c r="B76" s="772">
        <v>131.81200000000001</v>
      </c>
      <c r="C76" s="809">
        <v>186.67500000000001</v>
      </c>
      <c r="D76" s="773" t="s">
        <v>160</v>
      </c>
      <c r="E76" s="774">
        <v>106.027</v>
      </c>
      <c r="F76" s="814">
        <v>155.61000000000001</v>
      </c>
      <c r="G76" s="800"/>
      <c r="H76" s="804" t="s">
        <v>229</v>
      </c>
      <c r="I76" s="785">
        <v>33.298999999999999</v>
      </c>
      <c r="J76" s="825">
        <v>22.75</v>
      </c>
      <c r="K76" s="788" t="s">
        <v>76</v>
      </c>
      <c r="L76" s="786">
        <v>13.395</v>
      </c>
      <c r="M76" s="821">
        <v>24.942</v>
      </c>
    </row>
    <row r="77" spans="1:13" ht="16.5" thickBot="1" x14ac:dyDescent="0.3">
      <c r="A77" s="527" t="s">
        <v>274</v>
      </c>
      <c r="B77" s="796">
        <v>63.514000000000003</v>
      </c>
      <c r="C77" s="824">
        <v>150.02000000000001</v>
      </c>
      <c r="D77" s="797" t="s">
        <v>69</v>
      </c>
      <c r="E77" s="798">
        <v>76.052000000000007</v>
      </c>
      <c r="F77" s="823">
        <v>72.02</v>
      </c>
      <c r="G77" s="790"/>
      <c r="H77" s="805" t="s">
        <v>71</v>
      </c>
      <c r="I77" s="776">
        <v>30.28</v>
      </c>
      <c r="J77" s="810">
        <v>18.399999999999999</v>
      </c>
      <c r="K77" s="777" t="s">
        <v>229</v>
      </c>
      <c r="L77" s="778">
        <v>23.22</v>
      </c>
      <c r="M77" s="815">
        <v>19.899999999999999</v>
      </c>
    </row>
    <row r="78" spans="1:13" ht="15.75" x14ac:dyDescent="0.25">
      <c r="A78" s="520" t="s">
        <v>49</v>
      </c>
      <c r="B78" s="790"/>
      <c r="C78" s="790"/>
      <c r="D78" s="790"/>
      <c r="E78" s="790"/>
      <c r="F78" s="790"/>
      <c r="G78" s="790"/>
      <c r="H78" s="780" t="s">
        <v>49</v>
      </c>
      <c r="I78" s="790"/>
      <c r="J78" s="790"/>
      <c r="K78" s="790"/>
      <c r="L78" s="790"/>
      <c r="M78" s="790"/>
    </row>
  </sheetData>
  <pageMargins left="0.2" right="0.13" top="0.37" bottom="0.34" header="0.24" footer="0.13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3"/>
  <sheetViews>
    <sheetView showGridLines="0" zoomScale="80" zoomScaleNormal="80" workbookViewId="0">
      <selection activeCell="AH13" sqref="AH13"/>
    </sheetView>
  </sheetViews>
  <sheetFormatPr defaultRowHeight="12.75" x14ac:dyDescent="0.2"/>
  <cols>
    <col min="1" max="1" width="3.140625" customWidth="1"/>
    <col min="17" max="17" width="5.7109375" customWidth="1"/>
    <col min="22" max="22" width="3.5703125" customWidth="1"/>
    <col min="28" max="28" width="3.5703125" customWidth="1"/>
    <col min="31" max="31" width="9.140625" customWidth="1"/>
  </cols>
  <sheetData>
    <row r="1" ht="8.25" customHeight="1" x14ac:dyDescent="0.2"/>
    <row r="21" spans="2:30" x14ac:dyDescent="0.2">
      <c r="B21" s="289"/>
    </row>
    <row r="22" spans="2:30" x14ac:dyDescent="0.2">
      <c r="R22" s="289"/>
      <c r="AB22" s="289"/>
    </row>
    <row r="26" spans="2:30" x14ac:dyDescent="0.2">
      <c r="R26" s="289"/>
      <c r="AD26" s="289"/>
    </row>
    <row r="35" spans="1:18" x14ac:dyDescent="0.2">
      <c r="A35" s="289"/>
    </row>
    <row r="36" spans="1:18" x14ac:dyDescent="0.2">
      <c r="B36" s="289"/>
    </row>
    <row r="37" spans="1:18" x14ac:dyDescent="0.2">
      <c r="B37" s="289"/>
    </row>
    <row r="41" spans="1:18" ht="21.75" customHeight="1" x14ac:dyDescent="0.2">
      <c r="B41" s="289"/>
      <c r="R41" s="289"/>
    </row>
    <row r="51" spans="18:30" x14ac:dyDescent="0.2">
      <c r="R51" s="289"/>
      <c r="AD51" s="289"/>
    </row>
    <row r="72" spans="2:2" x14ac:dyDescent="0.2">
      <c r="B72" s="289"/>
    </row>
    <row r="73" spans="2:2" x14ac:dyDescent="0.2">
      <c r="B73" s="28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N38" sqref="N38"/>
    </sheetView>
  </sheetViews>
  <sheetFormatPr defaultColWidth="9.140625" defaultRowHeight="12.75" x14ac:dyDescent="0.2"/>
  <cols>
    <col min="1" max="1" width="5.42578125" style="68" customWidth="1"/>
    <col min="2" max="2" width="47.7109375" style="68" bestFit="1" customWidth="1"/>
    <col min="3" max="12" width="11.28515625" style="68" customWidth="1"/>
    <col min="13" max="14" width="11.5703125" style="68" bestFit="1" customWidth="1"/>
    <col min="15" max="20" width="10.42578125" style="68" bestFit="1" customWidth="1"/>
    <col min="21" max="16384" width="9.140625" style="68"/>
  </cols>
  <sheetData>
    <row r="1" spans="1:14" s="7" customFormat="1" ht="21" x14ac:dyDescent="0.35">
      <c r="A1" s="79" t="s">
        <v>200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135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0"/>
      <c r="B4" s="81"/>
      <c r="C4" s="253" t="s">
        <v>24</v>
      </c>
      <c r="D4" s="254"/>
      <c r="E4" s="254"/>
      <c r="F4" s="254"/>
      <c r="G4" s="254"/>
      <c r="H4" s="254"/>
      <c r="I4" s="255"/>
      <c r="J4" s="255"/>
      <c r="K4" s="255"/>
      <c r="L4" s="255"/>
      <c r="M4" s="255"/>
      <c r="N4" s="256"/>
    </row>
    <row r="5" spans="1:14" s="7" customFormat="1" ht="15" x14ac:dyDescent="0.25">
      <c r="A5" s="47" t="s">
        <v>27</v>
      </c>
      <c r="B5" s="82" t="s">
        <v>28</v>
      </c>
      <c r="C5" s="235" t="s">
        <v>29</v>
      </c>
      <c r="D5" s="236"/>
      <c r="E5" s="236"/>
      <c r="F5" s="236"/>
      <c r="G5" s="237"/>
      <c r="H5" s="238"/>
      <c r="I5" s="236" t="s">
        <v>30</v>
      </c>
      <c r="J5" s="239"/>
      <c r="K5" s="239"/>
      <c r="L5" s="239"/>
      <c r="M5" s="239"/>
      <c r="N5" s="240"/>
    </row>
    <row r="6" spans="1:14" s="7" customFormat="1" ht="15.75" thickBot="1" x14ac:dyDescent="0.3">
      <c r="A6" s="83"/>
      <c r="B6" s="84"/>
      <c r="C6" s="101">
        <v>2018</v>
      </c>
      <c r="D6" s="102">
        <v>2019</v>
      </c>
      <c r="E6" s="102">
        <v>2020</v>
      </c>
      <c r="F6" s="102">
        <v>2021</v>
      </c>
      <c r="G6" s="103">
        <v>2022</v>
      </c>
      <c r="H6" s="103">
        <v>2023</v>
      </c>
      <c r="I6" s="210">
        <v>2018</v>
      </c>
      <c r="J6" s="211">
        <v>2019</v>
      </c>
      <c r="K6" s="211">
        <v>2020</v>
      </c>
      <c r="L6" s="211">
        <v>2021</v>
      </c>
      <c r="M6" s="211">
        <v>2022</v>
      </c>
      <c r="N6" s="212">
        <v>2023</v>
      </c>
    </row>
    <row r="7" spans="1:14" s="7" customFormat="1" ht="15" x14ac:dyDescent="0.25">
      <c r="A7" s="55" t="s">
        <v>40</v>
      </c>
      <c r="B7" s="85"/>
      <c r="C7" s="213">
        <v>824319.71600000001</v>
      </c>
      <c r="D7" s="214">
        <v>824688.2620000001</v>
      </c>
      <c r="E7" s="214">
        <v>1717643.0249999999</v>
      </c>
      <c r="F7" s="214">
        <v>1946257.4750000001</v>
      </c>
      <c r="G7" s="215">
        <v>3141721.764</v>
      </c>
      <c r="H7" s="216">
        <v>3558217.432</v>
      </c>
      <c r="I7" s="217">
        <v>4297597.7980000004</v>
      </c>
      <c r="J7" s="218">
        <v>4383106.1620000014</v>
      </c>
      <c r="K7" s="219">
        <v>9161409.8160000015</v>
      </c>
      <c r="L7" s="219">
        <v>8631716.1359999999</v>
      </c>
      <c r="M7" s="219">
        <v>9217128.5350000001</v>
      </c>
      <c r="N7" s="220">
        <v>13765919.232000001</v>
      </c>
    </row>
    <row r="8" spans="1:14" s="7" customFormat="1" ht="15" x14ac:dyDescent="0.25">
      <c r="A8" s="86" t="s">
        <v>31</v>
      </c>
      <c r="B8" s="87" t="s">
        <v>32</v>
      </c>
      <c r="C8" s="221">
        <v>344137.14500000002</v>
      </c>
      <c r="D8" s="222">
        <v>387598.41399999999</v>
      </c>
      <c r="E8" s="222">
        <v>923508.897</v>
      </c>
      <c r="F8" s="222">
        <v>838611.90700000001</v>
      </c>
      <c r="G8" s="223">
        <v>1340555.7749999999</v>
      </c>
      <c r="H8" s="224">
        <v>1808400.024</v>
      </c>
      <c r="I8" s="225">
        <v>1806363.4680000001</v>
      </c>
      <c r="J8" s="223">
        <v>2091696.767</v>
      </c>
      <c r="K8" s="225">
        <v>4688542.6890000002</v>
      </c>
      <c r="L8" s="225">
        <v>3594948.9780000001</v>
      </c>
      <c r="M8" s="226">
        <v>3645546.3870000001</v>
      </c>
      <c r="N8" s="227">
        <v>6977904.6009999998</v>
      </c>
    </row>
    <row r="9" spans="1:14" s="7" customFormat="1" ht="15" x14ac:dyDescent="0.25">
      <c r="A9" s="86" t="s">
        <v>33</v>
      </c>
      <c r="B9" s="87" t="s">
        <v>2</v>
      </c>
      <c r="C9" s="221">
        <v>87065.028999999995</v>
      </c>
      <c r="D9" s="222">
        <v>83799.627999999997</v>
      </c>
      <c r="E9" s="222">
        <v>198899.10399999999</v>
      </c>
      <c r="F9" s="222">
        <v>196775.11300000001</v>
      </c>
      <c r="G9" s="223">
        <v>137702.79</v>
      </c>
      <c r="H9" s="224">
        <v>150551.66899999999</v>
      </c>
      <c r="I9" s="225">
        <v>500254.33</v>
      </c>
      <c r="J9" s="226">
        <v>485279.93800000002</v>
      </c>
      <c r="K9" s="226">
        <v>1296720.699</v>
      </c>
      <c r="L9" s="226">
        <v>1064410.4280000001</v>
      </c>
      <c r="M9" s="226">
        <v>442504.53399999999</v>
      </c>
      <c r="N9" s="227">
        <v>686064.701</v>
      </c>
    </row>
    <row r="10" spans="1:14" s="7" customFormat="1" ht="15" x14ac:dyDescent="0.25">
      <c r="A10" s="86" t="s">
        <v>34</v>
      </c>
      <c r="B10" s="87" t="s">
        <v>3</v>
      </c>
      <c r="C10" s="221">
        <v>31413.983</v>
      </c>
      <c r="D10" s="222">
        <v>15224.787</v>
      </c>
      <c r="E10" s="222">
        <v>49569.46</v>
      </c>
      <c r="F10" s="222">
        <v>92281.023000000001</v>
      </c>
      <c r="G10" s="223">
        <v>94613.353000000003</v>
      </c>
      <c r="H10" s="224">
        <v>107745.74099999999</v>
      </c>
      <c r="I10" s="225">
        <v>153843.93299999999</v>
      </c>
      <c r="J10" s="226">
        <v>85032.663</v>
      </c>
      <c r="K10" s="226">
        <v>301963.77399999998</v>
      </c>
      <c r="L10" s="226">
        <v>455877.511</v>
      </c>
      <c r="M10" s="226">
        <v>305544.39299999998</v>
      </c>
      <c r="N10" s="227">
        <v>477585.96399999998</v>
      </c>
    </row>
    <row r="11" spans="1:14" s="7" customFormat="1" ht="15" x14ac:dyDescent="0.25">
      <c r="A11" s="86" t="s">
        <v>35</v>
      </c>
      <c r="B11" s="87" t="s">
        <v>19</v>
      </c>
      <c r="C11" s="221">
        <v>26869.987000000001</v>
      </c>
      <c r="D11" s="222">
        <v>18017.611000000001</v>
      </c>
      <c r="E11" s="222">
        <v>28663.094000000001</v>
      </c>
      <c r="F11" s="222">
        <v>45098.695</v>
      </c>
      <c r="G11" s="223">
        <v>42358.463000000003</v>
      </c>
      <c r="H11" s="224">
        <v>38951.271000000001</v>
      </c>
      <c r="I11" s="225">
        <v>138776.117</v>
      </c>
      <c r="J11" s="226">
        <v>82288.296000000002</v>
      </c>
      <c r="K11" s="226">
        <v>147813.35200000001</v>
      </c>
      <c r="L11" s="226">
        <v>228233.48499999999</v>
      </c>
      <c r="M11" s="226">
        <v>140501.69899999999</v>
      </c>
      <c r="N11" s="227">
        <v>147563.046</v>
      </c>
    </row>
    <row r="12" spans="1:14" s="7" customFormat="1" ht="15" x14ac:dyDescent="0.25">
      <c r="A12" s="86" t="s">
        <v>36</v>
      </c>
      <c r="B12" s="87" t="s">
        <v>37</v>
      </c>
      <c r="C12" s="221">
        <v>220103.44899999999</v>
      </c>
      <c r="D12" s="222">
        <v>220273.34299999999</v>
      </c>
      <c r="E12" s="222">
        <v>285187.57500000001</v>
      </c>
      <c r="F12" s="222">
        <v>544928.98400000005</v>
      </c>
      <c r="G12" s="223">
        <v>1239425.442</v>
      </c>
      <c r="H12" s="224">
        <v>1204160.4480000001</v>
      </c>
      <c r="I12" s="225">
        <v>1160285.6640000001</v>
      </c>
      <c r="J12" s="226">
        <v>1169543.9990000001</v>
      </c>
      <c r="K12" s="226">
        <v>1507521.9609999999</v>
      </c>
      <c r="L12" s="226">
        <v>2319862.42</v>
      </c>
      <c r="M12" s="226">
        <v>3919635.0120000001</v>
      </c>
      <c r="N12" s="227">
        <v>4604475.1660000002</v>
      </c>
    </row>
    <row r="13" spans="1:14" s="7" customFormat="1" ht="15" x14ac:dyDescent="0.25">
      <c r="A13" s="86" t="s">
        <v>65</v>
      </c>
      <c r="B13" s="87" t="s">
        <v>67</v>
      </c>
      <c r="C13" s="221">
        <v>81437.960999999996</v>
      </c>
      <c r="D13" s="222">
        <v>68591.337</v>
      </c>
      <c r="E13" s="222">
        <v>193897.611</v>
      </c>
      <c r="F13" s="222">
        <v>189104.174</v>
      </c>
      <c r="G13" s="223">
        <v>230285.33799999999</v>
      </c>
      <c r="H13" s="224">
        <v>192689.79500000001</v>
      </c>
      <c r="I13" s="225">
        <v>427862.489</v>
      </c>
      <c r="J13" s="226">
        <v>372090.565</v>
      </c>
      <c r="K13" s="226">
        <v>1098417.18</v>
      </c>
      <c r="L13" s="226">
        <v>850161.38500000001</v>
      </c>
      <c r="M13" s="226">
        <v>652846.45200000005</v>
      </c>
      <c r="N13" s="227">
        <v>748384.16799999995</v>
      </c>
    </row>
    <row r="14" spans="1:14" ht="15.75" thickBot="1" x14ac:dyDescent="0.3">
      <c r="A14" s="88" t="s">
        <v>38</v>
      </c>
      <c r="B14" s="89" t="s">
        <v>39</v>
      </c>
      <c r="C14" s="228">
        <v>33292.161999999997</v>
      </c>
      <c r="D14" s="229">
        <v>31183.142</v>
      </c>
      <c r="E14" s="229">
        <v>37917.284</v>
      </c>
      <c r="F14" s="229">
        <v>39457.578999999998</v>
      </c>
      <c r="G14" s="230">
        <v>56780.603000000003</v>
      </c>
      <c r="H14" s="231">
        <v>55718.483999999997</v>
      </c>
      <c r="I14" s="232">
        <v>110211.79700000001</v>
      </c>
      <c r="J14" s="233">
        <v>97173.933999999994</v>
      </c>
      <c r="K14" s="233">
        <v>120430.16099999999</v>
      </c>
      <c r="L14" s="233">
        <v>118221.929</v>
      </c>
      <c r="M14" s="233">
        <v>110550.058</v>
      </c>
      <c r="N14" s="234">
        <v>123941.586</v>
      </c>
    </row>
    <row r="15" spans="1:14" ht="15" x14ac:dyDescent="0.25">
      <c r="A15" s="90"/>
      <c r="B15" s="91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</row>
    <row r="16" spans="1:14" ht="15.75" thickBot="1" x14ac:dyDescent="0.3">
      <c r="A16" s="91"/>
      <c r="B16" s="91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</row>
    <row r="17" spans="1:14" s="7" customFormat="1" ht="15.75" thickBot="1" x14ac:dyDescent="0.3">
      <c r="A17" s="80"/>
      <c r="B17" s="81"/>
      <c r="C17" s="253" t="s">
        <v>25</v>
      </c>
      <c r="D17" s="254"/>
      <c r="E17" s="254"/>
      <c r="F17" s="254"/>
      <c r="G17" s="254"/>
      <c r="H17" s="254"/>
      <c r="I17" s="257"/>
      <c r="J17" s="257"/>
      <c r="K17" s="257"/>
      <c r="L17" s="257"/>
      <c r="M17" s="257"/>
      <c r="N17" s="256"/>
    </row>
    <row r="18" spans="1:14" s="7" customFormat="1" ht="15" x14ac:dyDescent="0.25">
      <c r="A18" s="47" t="s">
        <v>27</v>
      </c>
      <c r="B18" s="82" t="s">
        <v>28</v>
      </c>
      <c r="C18" s="235" t="s">
        <v>29</v>
      </c>
      <c r="D18" s="236"/>
      <c r="E18" s="236"/>
      <c r="F18" s="236"/>
      <c r="G18" s="237"/>
      <c r="H18" s="238"/>
      <c r="I18" s="236" t="s">
        <v>30</v>
      </c>
      <c r="J18" s="239"/>
      <c r="K18" s="239"/>
      <c r="L18" s="239"/>
      <c r="M18" s="239"/>
      <c r="N18" s="240"/>
    </row>
    <row r="19" spans="1:14" s="7" customFormat="1" ht="15.75" thickBot="1" x14ac:dyDescent="0.3">
      <c r="A19" s="83"/>
      <c r="B19" s="84"/>
      <c r="C19" s="101">
        <v>2018</v>
      </c>
      <c r="D19" s="102">
        <v>2019</v>
      </c>
      <c r="E19" s="102">
        <v>2020</v>
      </c>
      <c r="F19" s="102">
        <v>2021</v>
      </c>
      <c r="G19" s="103">
        <v>2022</v>
      </c>
      <c r="H19" s="103">
        <v>2023</v>
      </c>
      <c r="I19" s="210">
        <v>2018</v>
      </c>
      <c r="J19" s="211">
        <v>2019</v>
      </c>
      <c r="K19" s="211">
        <v>2020</v>
      </c>
      <c r="L19" s="211">
        <v>2021</v>
      </c>
      <c r="M19" s="211">
        <v>2022</v>
      </c>
      <c r="N19" s="212">
        <v>2023</v>
      </c>
    </row>
    <row r="20" spans="1:14" s="7" customFormat="1" ht="15" x14ac:dyDescent="0.25">
      <c r="A20" s="55" t="s">
        <v>40</v>
      </c>
      <c r="B20" s="85"/>
      <c r="C20" s="104">
        <v>340182.80100000004</v>
      </c>
      <c r="D20" s="105">
        <v>357215.77299999999</v>
      </c>
      <c r="E20" s="105">
        <v>424677.94000000006</v>
      </c>
      <c r="F20" s="105">
        <v>397614.25699999998</v>
      </c>
      <c r="G20" s="241">
        <v>1058507.06</v>
      </c>
      <c r="H20" s="106">
        <v>650143.48499999999</v>
      </c>
      <c r="I20" s="242">
        <v>1344611.486</v>
      </c>
      <c r="J20" s="243">
        <v>1345481.7479999999</v>
      </c>
      <c r="K20" s="243">
        <v>1674085.1059999999</v>
      </c>
      <c r="L20" s="243">
        <v>1193637.8840000001</v>
      </c>
      <c r="M20" s="243">
        <v>3362431.7230000002</v>
      </c>
      <c r="N20" s="244">
        <v>1920741.906</v>
      </c>
    </row>
    <row r="21" spans="1:14" s="7" customFormat="1" ht="15" x14ac:dyDescent="0.25">
      <c r="A21" s="86" t="s">
        <v>31</v>
      </c>
      <c r="B21" s="87" t="s">
        <v>32</v>
      </c>
      <c r="C21" s="107">
        <v>117608.88499999999</v>
      </c>
      <c r="D21" s="108">
        <v>107292.311</v>
      </c>
      <c r="E21" s="108">
        <v>158607.948</v>
      </c>
      <c r="F21" s="108">
        <v>137087.96299999999</v>
      </c>
      <c r="G21" s="245">
        <v>270296.07900000003</v>
      </c>
      <c r="H21" s="109">
        <v>192321.416</v>
      </c>
      <c r="I21" s="246">
        <v>649243.223</v>
      </c>
      <c r="J21" s="247">
        <v>579438.62600000005</v>
      </c>
      <c r="K21" s="247">
        <v>895912.71299999999</v>
      </c>
      <c r="L21" s="247">
        <v>610195.17500000005</v>
      </c>
      <c r="M21" s="247">
        <v>952782.64500000002</v>
      </c>
      <c r="N21" s="248">
        <v>856740.125</v>
      </c>
    </row>
    <row r="22" spans="1:14" s="7" customFormat="1" ht="15" x14ac:dyDescent="0.25">
      <c r="A22" s="86" t="s">
        <v>33</v>
      </c>
      <c r="B22" s="87" t="s">
        <v>2</v>
      </c>
      <c r="C22" s="107">
        <v>9962.973</v>
      </c>
      <c r="D22" s="108">
        <v>4301.4009999999998</v>
      </c>
      <c r="E22" s="108">
        <v>3109.768</v>
      </c>
      <c r="F22" s="108">
        <v>9561.3989999999994</v>
      </c>
      <c r="G22" s="245">
        <v>6055.6980000000003</v>
      </c>
      <c r="H22" s="109">
        <v>3626.4450000000002</v>
      </c>
      <c r="I22" s="246">
        <v>54150.682000000001</v>
      </c>
      <c r="J22" s="247">
        <v>11983.028</v>
      </c>
      <c r="K22" s="247">
        <v>7382.6350000000002</v>
      </c>
      <c r="L22" s="247">
        <v>49148.595999999998</v>
      </c>
      <c r="M22" s="247">
        <v>19913.654999999999</v>
      </c>
      <c r="N22" s="248">
        <v>8287.9439999999995</v>
      </c>
    </row>
    <row r="23" spans="1:14" s="7" customFormat="1" ht="15" x14ac:dyDescent="0.25">
      <c r="A23" s="86" t="s">
        <v>34</v>
      </c>
      <c r="B23" s="87" t="s">
        <v>3</v>
      </c>
      <c r="C23" s="107">
        <v>41683.294000000002</v>
      </c>
      <c r="D23" s="108">
        <v>45221.328000000001</v>
      </c>
      <c r="E23" s="108">
        <v>37597.328000000001</v>
      </c>
      <c r="F23" s="108">
        <v>39546.559999999998</v>
      </c>
      <c r="G23" s="245">
        <v>64946.353000000003</v>
      </c>
      <c r="H23" s="109">
        <v>57180.82</v>
      </c>
      <c r="I23" s="246">
        <v>225622.22700000001</v>
      </c>
      <c r="J23" s="247">
        <v>224845.867</v>
      </c>
      <c r="K23" s="247">
        <v>211391.231</v>
      </c>
      <c r="L23" s="247">
        <v>196015.367</v>
      </c>
      <c r="M23" s="247">
        <v>223966.67800000001</v>
      </c>
      <c r="N23" s="248">
        <v>202707.84299999999</v>
      </c>
    </row>
    <row r="24" spans="1:14" s="7" customFormat="1" ht="15" x14ac:dyDescent="0.25">
      <c r="A24" s="86" t="s">
        <v>35</v>
      </c>
      <c r="B24" s="87" t="s">
        <v>19</v>
      </c>
      <c r="C24" s="107">
        <v>2194.7339999999999</v>
      </c>
      <c r="D24" s="108">
        <v>1449.7460000000001</v>
      </c>
      <c r="E24" s="108">
        <v>2241.6680000000001</v>
      </c>
      <c r="F24" s="108">
        <v>2003.144</v>
      </c>
      <c r="G24" s="245">
        <v>2032.0039999999999</v>
      </c>
      <c r="H24" s="109">
        <v>2216.5920000000001</v>
      </c>
      <c r="I24" s="246">
        <v>12640.299000000001</v>
      </c>
      <c r="J24" s="247">
        <v>7222.634</v>
      </c>
      <c r="K24" s="247">
        <v>11246.12</v>
      </c>
      <c r="L24" s="247">
        <v>10786.764999999999</v>
      </c>
      <c r="M24" s="247">
        <v>8435.7119999999995</v>
      </c>
      <c r="N24" s="248">
        <v>9394.3819999999996</v>
      </c>
    </row>
    <row r="25" spans="1:14" s="7" customFormat="1" ht="15" x14ac:dyDescent="0.25">
      <c r="A25" s="86" t="s">
        <v>36</v>
      </c>
      <c r="B25" s="87" t="s">
        <v>37</v>
      </c>
      <c r="C25" s="107">
        <v>125546.156</v>
      </c>
      <c r="D25" s="108">
        <v>149085.37299999999</v>
      </c>
      <c r="E25" s="108">
        <v>171735.389</v>
      </c>
      <c r="F25" s="108">
        <v>156591.965</v>
      </c>
      <c r="G25" s="245">
        <v>633884.89500000002</v>
      </c>
      <c r="H25" s="109">
        <v>331545.98</v>
      </c>
      <c r="I25" s="246">
        <v>288653.17200000002</v>
      </c>
      <c r="J25" s="247">
        <v>397189.61900000001</v>
      </c>
      <c r="K25" s="247">
        <v>424749.90299999999</v>
      </c>
      <c r="L25" s="247">
        <v>221886.71799999999</v>
      </c>
      <c r="M25" s="247">
        <v>2027629.4680000001</v>
      </c>
      <c r="N25" s="248">
        <v>732668.17500000005</v>
      </c>
    </row>
    <row r="26" spans="1:14" s="7" customFormat="1" ht="15" x14ac:dyDescent="0.25">
      <c r="A26" s="86" t="s">
        <v>65</v>
      </c>
      <c r="B26" s="87" t="s">
        <v>67</v>
      </c>
      <c r="C26" s="107">
        <v>14472.091</v>
      </c>
      <c r="D26" s="108">
        <v>15621.69</v>
      </c>
      <c r="E26" s="108">
        <v>14734.107</v>
      </c>
      <c r="F26" s="108">
        <v>21375.975999999999</v>
      </c>
      <c r="G26" s="245">
        <v>21068.365000000002</v>
      </c>
      <c r="H26" s="109">
        <v>14481.387000000001</v>
      </c>
      <c r="I26" s="246">
        <v>39082.25</v>
      </c>
      <c r="J26" s="247">
        <v>45797.531000000003</v>
      </c>
      <c r="K26" s="247">
        <v>36796.733999999997</v>
      </c>
      <c r="L26" s="247">
        <v>42952.33</v>
      </c>
      <c r="M26" s="247">
        <v>32247.864000000001</v>
      </c>
      <c r="N26" s="248">
        <v>32182.056</v>
      </c>
    </row>
    <row r="27" spans="1:14" ht="15.75" thickBot="1" x14ac:dyDescent="0.3">
      <c r="A27" s="88" t="s">
        <v>38</v>
      </c>
      <c r="B27" s="89" t="s">
        <v>39</v>
      </c>
      <c r="C27" s="110">
        <v>28714.668000000001</v>
      </c>
      <c r="D27" s="111">
        <v>34243.923999999999</v>
      </c>
      <c r="E27" s="111">
        <v>36651.732000000004</v>
      </c>
      <c r="F27" s="111">
        <v>31447.25</v>
      </c>
      <c r="G27" s="249">
        <v>60223.665999999997</v>
      </c>
      <c r="H27" s="112">
        <v>48770.845000000001</v>
      </c>
      <c r="I27" s="250">
        <v>75219.633000000002</v>
      </c>
      <c r="J27" s="251">
        <v>79004.442999999999</v>
      </c>
      <c r="K27" s="251">
        <v>86605.77</v>
      </c>
      <c r="L27" s="251">
        <v>62652.932999999997</v>
      </c>
      <c r="M27" s="251">
        <v>97455.701000000001</v>
      </c>
      <c r="N27" s="252">
        <v>78761.380999999994</v>
      </c>
    </row>
    <row r="28" spans="1:14" ht="15" x14ac:dyDescent="0.25">
      <c r="A28" s="91"/>
      <c r="B28" s="91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</row>
    <row r="29" spans="1:14" ht="15.75" thickBot="1" x14ac:dyDescent="0.3">
      <c r="A29" s="91"/>
      <c r="B29" s="91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</row>
    <row r="30" spans="1:14" ht="15" x14ac:dyDescent="0.25">
      <c r="A30" s="80"/>
      <c r="B30" s="81"/>
      <c r="C30" s="258" t="s">
        <v>26</v>
      </c>
      <c r="D30" s="259"/>
      <c r="E30" s="259"/>
      <c r="F30" s="259"/>
      <c r="G30" s="260"/>
      <c r="H30" s="261"/>
      <c r="I30" s="93"/>
      <c r="J30" s="96"/>
      <c r="K30" s="93"/>
      <c r="L30" s="93"/>
      <c r="M30" s="93"/>
      <c r="N30" s="93"/>
    </row>
    <row r="31" spans="1:14" ht="15" x14ac:dyDescent="0.25">
      <c r="A31" s="47" t="s">
        <v>27</v>
      </c>
      <c r="B31" s="82" t="s">
        <v>28</v>
      </c>
      <c r="C31" s="97" t="s">
        <v>29</v>
      </c>
      <c r="D31" s="98"/>
      <c r="E31" s="98"/>
      <c r="F31" s="98"/>
      <c r="G31" s="99"/>
      <c r="H31" s="100"/>
      <c r="I31" s="93"/>
      <c r="J31" s="96"/>
      <c r="K31" s="93"/>
      <c r="L31" s="93"/>
      <c r="M31" s="93"/>
      <c r="N31" s="93"/>
    </row>
    <row r="32" spans="1:14" ht="15.75" thickBot="1" x14ac:dyDescent="0.3">
      <c r="A32" s="83"/>
      <c r="B32" s="84"/>
      <c r="C32" s="101">
        <v>2018</v>
      </c>
      <c r="D32" s="102">
        <v>2019</v>
      </c>
      <c r="E32" s="102">
        <v>2020</v>
      </c>
      <c r="F32" s="102">
        <v>2021</v>
      </c>
      <c r="G32" s="103">
        <v>2022</v>
      </c>
      <c r="H32" s="103">
        <v>2023</v>
      </c>
      <c r="I32" s="93"/>
      <c r="J32" s="96"/>
      <c r="K32" s="93"/>
      <c r="L32" s="93"/>
      <c r="M32" s="93"/>
      <c r="N32" s="93"/>
    </row>
    <row r="33" spans="1:20" ht="15" x14ac:dyDescent="0.25">
      <c r="A33" s="55" t="s">
        <v>40</v>
      </c>
      <c r="B33" s="85"/>
      <c r="C33" s="104">
        <v>484136.91499999998</v>
      </c>
      <c r="D33" s="105">
        <v>467472.48900000012</v>
      </c>
      <c r="E33" s="105">
        <v>1292965.085</v>
      </c>
      <c r="F33" s="105">
        <v>1548643.2180000001</v>
      </c>
      <c r="G33" s="106">
        <v>2083214.7039999999</v>
      </c>
      <c r="H33" s="106">
        <v>2908073.9470000002</v>
      </c>
      <c r="I33" s="93"/>
      <c r="J33" s="57"/>
      <c r="K33" s="57"/>
      <c r="L33" s="57"/>
      <c r="M33" s="96"/>
      <c r="N33" s="96"/>
      <c r="O33" s="57"/>
      <c r="P33" s="57"/>
      <c r="Q33" s="57"/>
      <c r="R33" s="57"/>
      <c r="S33" s="57"/>
      <c r="T33" s="57"/>
    </row>
    <row r="34" spans="1:20" ht="15" x14ac:dyDescent="0.25">
      <c r="A34" s="86" t="s">
        <v>31</v>
      </c>
      <c r="B34" s="87" t="s">
        <v>32</v>
      </c>
      <c r="C34" s="107">
        <v>226528.26</v>
      </c>
      <c r="D34" s="108">
        <v>280306.103</v>
      </c>
      <c r="E34" s="108">
        <v>764900.94900000002</v>
      </c>
      <c r="F34" s="108">
        <v>701523.94400000002</v>
      </c>
      <c r="G34" s="109">
        <v>1070259.696</v>
      </c>
      <c r="H34" s="109">
        <v>1616078.608</v>
      </c>
      <c r="I34" s="93"/>
      <c r="J34" s="96"/>
      <c r="K34" s="96"/>
      <c r="L34" s="96"/>
      <c r="M34" s="96"/>
      <c r="N34" s="96"/>
      <c r="O34" s="57"/>
      <c r="P34" s="57"/>
      <c r="Q34" s="57"/>
      <c r="R34" s="57"/>
      <c r="S34" s="57"/>
      <c r="T34" s="57"/>
    </row>
    <row r="35" spans="1:20" ht="15" x14ac:dyDescent="0.25">
      <c r="A35" s="86" t="s">
        <v>33</v>
      </c>
      <c r="B35" s="87" t="s">
        <v>2</v>
      </c>
      <c r="C35" s="107">
        <v>77102.055999999997</v>
      </c>
      <c r="D35" s="108">
        <v>79498.226999999999</v>
      </c>
      <c r="E35" s="108">
        <v>195789.33599999998</v>
      </c>
      <c r="F35" s="108">
        <v>187213.71400000001</v>
      </c>
      <c r="G35" s="109">
        <v>131647.092</v>
      </c>
      <c r="H35" s="109">
        <v>146925.22399999999</v>
      </c>
      <c r="I35" s="93"/>
      <c r="J35" s="96"/>
      <c r="K35" s="96"/>
      <c r="L35" s="96"/>
      <c r="M35" s="96"/>
      <c r="N35" s="96"/>
      <c r="O35" s="57"/>
      <c r="P35" s="57"/>
      <c r="Q35" s="57"/>
      <c r="R35" s="57"/>
      <c r="S35" s="57"/>
      <c r="T35" s="57"/>
    </row>
    <row r="36" spans="1:20" ht="15" x14ac:dyDescent="0.25">
      <c r="A36" s="86" t="s">
        <v>34</v>
      </c>
      <c r="B36" s="87" t="s">
        <v>3</v>
      </c>
      <c r="C36" s="107">
        <v>-10269.311000000002</v>
      </c>
      <c r="D36" s="108">
        <v>-29996.541000000001</v>
      </c>
      <c r="E36" s="108">
        <v>11972.131999999998</v>
      </c>
      <c r="F36" s="108">
        <v>52734.463000000003</v>
      </c>
      <c r="G36" s="109">
        <v>29667</v>
      </c>
      <c r="H36" s="109">
        <v>50564.920999999995</v>
      </c>
      <c r="I36" s="93"/>
      <c r="J36" s="96"/>
      <c r="K36" s="96"/>
      <c r="L36" s="96"/>
      <c r="M36" s="96"/>
      <c r="N36" s="96"/>
      <c r="O36" s="57"/>
      <c r="P36" s="57"/>
      <c r="Q36" s="57"/>
      <c r="R36" s="57"/>
      <c r="S36" s="57"/>
      <c r="T36" s="57"/>
    </row>
    <row r="37" spans="1:20" ht="15" x14ac:dyDescent="0.25">
      <c r="A37" s="86" t="s">
        <v>35</v>
      </c>
      <c r="B37" s="87" t="s">
        <v>19</v>
      </c>
      <c r="C37" s="107">
        <v>24675.253000000001</v>
      </c>
      <c r="D37" s="108">
        <v>16567.865000000002</v>
      </c>
      <c r="E37" s="108">
        <v>26421.425999999999</v>
      </c>
      <c r="F37" s="108">
        <v>43095.550999999999</v>
      </c>
      <c r="G37" s="109">
        <v>40326.459000000003</v>
      </c>
      <c r="H37" s="109">
        <v>36734.679000000004</v>
      </c>
      <c r="I37" s="93"/>
      <c r="J37" s="96"/>
      <c r="K37" s="96"/>
      <c r="L37" s="96"/>
      <c r="M37" s="96"/>
      <c r="N37" s="96"/>
      <c r="O37" s="57"/>
      <c r="P37" s="57"/>
      <c r="Q37" s="57"/>
      <c r="R37" s="57"/>
      <c r="S37" s="57"/>
      <c r="T37" s="57"/>
    </row>
    <row r="38" spans="1:20" ht="15" x14ac:dyDescent="0.25">
      <c r="A38" s="86" t="s">
        <v>36</v>
      </c>
      <c r="B38" s="87" t="s">
        <v>37</v>
      </c>
      <c r="C38" s="107">
        <v>94557.292999999991</v>
      </c>
      <c r="D38" s="108">
        <v>71187.97</v>
      </c>
      <c r="E38" s="108">
        <v>113452.18600000002</v>
      </c>
      <c r="F38" s="108">
        <v>388337.01900000009</v>
      </c>
      <c r="G38" s="109">
        <v>605540.54700000002</v>
      </c>
      <c r="H38" s="109">
        <v>872614.46800000011</v>
      </c>
      <c r="I38" s="93"/>
      <c r="J38" s="96"/>
      <c r="K38" s="96"/>
      <c r="L38" s="96"/>
      <c r="M38" s="96"/>
      <c r="N38" s="96"/>
      <c r="O38" s="57"/>
      <c r="P38" s="57"/>
      <c r="Q38" s="57"/>
      <c r="R38" s="57"/>
      <c r="S38" s="57"/>
      <c r="T38" s="57"/>
    </row>
    <row r="39" spans="1:20" ht="15" x14ac:dyDescent="0.25">
      <c r="A39" s="86" t="s">
        <v>65</v>
      </c>
      <c r="B39" s="87" t="s">
        <v>67</v>
      </c>
      <c r="C39" s="107">
        <v>66965.87</v>
      </c>
      <c r="D39" s="108">
        <v>52969.646999999997</v>
      </c>
      <c r="E39" s="108">
        <v>179163.50400000002</v>
      </c>
      <c r="F39" s="108">
        <v>167728.198</v>
      </c>
      <c r="G39" s="109">
        <v>209216.973</v>
      </c>
      <c r="H39" s="109">
        <v>178208.40800000002</v>
      </c>
      <c r="I39" s="93"/>
      <c r="J39" s="96"/>
      <c r="K39" s="96"/>
      <c r="L39" s="96"/>
      <c r="M39" s="96"/>
      <c r="N39" s="96"/>
      <c r="O39" s="57"/>
      <c r="P39" s="57"/>
      <c r="Q39" s="57"/>
      <c r="R39" s="57"/>
      <c r="S39" s="57"/>
      <c r="T39" s="57"/>
    </row>
    <row r="40" spans="1:20" ht="15.75" thickBot="1" x14ac:dyDescent="0.3">
      <c r="A40" s="88" t="s">
        <v>38</v>
      </c>
      <c r="B40" s="89" t="s">
        <v>39</v>
      </c>
      <c r="C40" s="110">
        <v>4577.4939999999951</v>
      </c>
      <c r="D40" s="111">
        <v>-3060.7819999999992</v>
      </c>
      <c r="E40" s="111">
        <v>1265.551999999996</v>
      </c>
      <c r="F40" s="111">
        <v>8010.3289999999979</v>
      </c>
      <c r="G40" s="112">
        <v>-3443.0629999999946</v>
      </c>
      <c r="H40" s="112">
        <v>6947.6389999999956</v>
      </c>
      <c r="I40" s="93"/>
      <c r="J40" s="113"/>
      <c r="K40" s="113"/>
      <c r="L40" s="113"/>
      <c r="M40" s="93"/>
      <c r="N40" s="93"/>
    </row>
    <row r="41" spans="1:20" ht="15" x14ac:dyDescent="0.25">
      <c r="C41" s="114"/>
      <c r="D41" s="114"/>
      <c r="E41" s="114"/>
      <c r="F41" s="114"/>
      <c r="G41" s="114"/>
      <c r="I41" s="115"/>
      <c r="J41" s="115"/>
      <c r="K41" s="91"/>
      <c r="L41" s="91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77" customWidth="1"/>
    <col min="2" max="3" width="10.7109375" style="77" customWidth="1"/>
    <col min="4" max="4" width="18.7109375" style="77" customWidth="1"/>
    <col min="5" max="6" width="10.7109375" style="77" customWidth="1"/>
    <col min="7" max="7" width="4.42578125" style="77" customWidth="1"/>
    <col min="8" max="8" width="18.7109375" style="77" customWidth="1"/>
    <col min="9" max="10" width="10.7109375" style="77" customWidth="1"/>
    <col min="11" max="11" width="18.7109375" style="77" customWidth="1"/>
    <col min="12" max="13" width="10.7109375" style="77" customWidth="1"/>
    <col min="14" max="14" width="5.140625" style="77" customWidth="1"/>
    <col min="15" max="16384" width="9.140625" style="77"/>
  </cols>
  <sheetData>
    <row r="1" spans="1:13" s="16" customFormat="1" ht="21" customHeight="1" x14ac:dyDescent="0.35">
      <c r="A1" s="41" t="s">
        <v>201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3" s="7" customFormat="1" ht="15.75" x14ac:dyDescent="0.25">
      <c r="A2" s="21" t="s">
        <v>136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1" customFormat="1" ht="15.75" x14ac:dyDescent="0.25">
      <c r="A3" s="73"/>
      <c r="H3" s="72"/>
    </row>
    <row r="4" spans="1:13" s="75" customFormat="1" ht="16.5" customHeight="1" x14ac:dyDescent="0.25">
      <c r="A4" s="74" t="s">
        <v>51</v>
      </c>
      <c r="B4" s="74"/>
      <c r="C4" s="74"/>
      <c r="D4" s="74"/>
      <c r="E4" s="74"/>
      <c r="H4" s="74" t="s">
        <v>52</v>
      </c>
      <c r="I4" s="74"/>
      <c r="J4" s="74"/>
      <c r="K4" s="74"/>
      <c r="L4" s="74"/>
    </row>
    <row r="5" spans="1:13" ht="16.5" customHeight="1" thickBot="1" x14ac:dyDescent="0.3">
      <c r="A5" s="75" t="s">
        <v>58</v>
      </c>
      <c r="B5" s="76"/>
      <c r="C5" s="76"/>
      <c r="D5" s="76"/>
      <c r="E5" s="76"/>
      <c r="H5" s="75" t="s">
        <v>58</v>
      </c>
      <c r="I5" s="76"/>
      <c r="J5" s="76"/>
      <c r="K5" s="76"/>
      <c r="L5" s="76"/>
    </row>
    <row r="6" spans="1:13" ht="16.5" thickBot="1" x14ac:dyDescent="0.3">
      <c r="A6" s="367" t="s">
        <v>41</v>
      </c>
      <c r="B6" s="368"/>
      <c r="C6" s="368"/>
      <c r="D6" s="368"/>
      <c r="E6" s="368"/>
      <c r="F6" s="369"/>
      <c r="G6" s="330"/>
      <c r="H6" s="367" t="s">
        <v>42</v>
      </c>
      <c r="I6" s="368"/>
      <c r="J6" s="368"/>
      <c r="K6" s="368"/>
      <c r="L6" s="368"/>
      <c r="M6" s="369"/>
    </row>
    <row r="7" spans="1:13" ht="16.5" thickBot="1" x14ac:dyDescent="0.3">
      <c r="A7" s="325" t="s">
        <v>223</v>
      </c>
      <c r="B7" s="326"/>
      <c r="C7" s="327"/>
      <c r="D7" s="328" t="s">
        <v>224</v>
      </c>
      <c r="E7" s="326"/>
      <c r="F7" s="329"/>
      <c r="G7" s="330"/>
      <c r="H7" s="325" t="s">
        <v>223</v>
      </c>
      <c r="I7" s="326"/>
      <c r="J7" s="327"/>
      <c r="K7" s="328" t="s">
        <v>224</v>
      </c>
      <c r="L7" s="326"/>
      <c r="M7" s="329"/>
    </row>
    <row r="8" spans="1:13" ht="48" thickBot="1" x14ac:dyDescent="0.3">
      <c r="A8" s="331" t="s">
        <v>43</v>
      </c>
      <c r="B8" s="332" t="s">
        <v>29</v>
      </c>
      <c r="C8" s="333" t="s">
        <v>66</v>
      </c>
      <c r="D8" s="331" t="s">
        <v>43</v>
      </c>
      <c r="E8" s="332" t="s">
        <v>29</v>
      </c>
      <c r="F8" s="334" t="s">
        <v>66</v>
      </c>
      <c r="G8" s="330"/>
      <c r="H8" s="331" t="s">
        <v>43</v>
      </c>
      <c r="I8" s="332" t="s">
        <v>29</v>
      </c>
      <c r="J8" s="333" t="s">
        <v>66</v>
      </c>
      <c r="K8" s="331" t="s">
        <v>43</v>
      </c>
      <c r="L8" s="332" t="s">
        <v>29</v>
      </c>
      <c r="M8" s="334" t="s">
        <v>66</v>
      </c>
    </row>
    <row r="9" spans="1:13" ht="16.5" thickBot="1" x14ac:dyDescent="0.3">
      <c r="A9" s="335" t="s">
        <v>22</v>
      </c>
      <c r="B9" s="336">
        <v>1340555.7749999999</v>
      </c>
      <c r="C9" s="337">
        <v>3645546.3870000001</v>
      </c>
      <c r="D9" s="338" t="s">
        <v>22</v>
      </c>
      <c r="E9" s="336">
        <v>1809211.17</v>
      </c>
      <c r="F9" s="339">
        <v>6972400.9979999997</v>
      </c>
      <c r="G9" s="340"/>
      <c r="H9" s="338" t="s">
        <v>22</v>
      </c>
      <c r="I9" s="336">
        <v>270296.07900000003</v>
      </c>
      <c r="J9" s="337">
        <v>952782.64500000002</v>
      </c>
      <c r="K9" s="341" t="s">
        <v>22</v>
      </c>
      <c r="L9" s="336">
        <v>190983.448</v>
      </c>
      <c r="M9" s="339">
        <v>844014.84199999995</v>
      </c>
    </row>
    <row r="10" spans="1:13" ht="15.75" x14ac:dyDescent="0.25">
      <c r="A10" s="342" t="s">
        <v>44</v>
      </c>
      <c r="B10" s="343">
        <v>412200.89600000001</v>
      </c>
      <c r="C10" s="344">
        <v>1154934.9890000001</v>
      </c>
      <c r="D10" s="345" t="s">
        <v>44</v>
      </c>
      <c r="E10" s="346">
        <v>451891.02600000001</v>
      </c>
      <c r="F10" s="347">
        <v>1704479.997</v>
      </c>
      <c r="G10" s="340"/>
      <c r="H10" s="342" t="s">
        <v>75</v>
      </c>
      <c r="I10" s="343">
        <v>126717.87</v>
      </c>
      <c r="J10" s="344">
        <v>524852.77500000002</v>
      </c>
      <c r="K10" s="345" t="s">
        <v>75</v>
      </c>
      <c r="L10" s="346">
        <v>73930.955000000002</v>
      </c>
      <c r="M10" s="347">
        <v>347249.01299999998</v>
      </c>
    </row>
    <row r="11" spans="1:13" ht="15.75" x14ac:dyDescent="0.25">
      <c r="A11" s="348" t="s">
        <v>125</v>
      </c>
      <c r="B11" s="349">
        <v>160895.34599999999</v>
      </c>
      <c r="C11" s="350">
        <v>445108.69900000002</v>
      </c>
      <c r="D11" s="351" t="s">
        <v>125</v>
      </c>
      <c r="E11" s="352">
        <v>389081.28399999999</v>
      </c>
      <c r="F11" s="353">
        <v>1464787.743</v>
      </c>
      <c r="G11" s="340"/>
      <c r="H11" s="348" t="s">
        <v>70</v>
      </c>
      <c r="I11" s="349">
        <v>57490.133000000002</v>
      </c>
      <c r="J11" s="350">
        <v>185406.26199999999</v>
      </c>
      <c r="K11" s="351" t="s">
        <v>45</v>
      </c>
      <c r="L11" s="352">
        <v>65928.774000000005</v>
      </c>
      <c r="M11" s="353">
        <v>311963.31400000001</v>
      </c>
    </row>
    <row r="12" spans="1:13" ht="15.75" x14ac:dyDescent="0.25">
      <c r="A12" s="348" t="s">
        <v>172</v>
      </c>
      <c r="B12" s="349">
        <v>95869.42</v>
      </c>
      <c r="C12" s="350">
        <v>253275.35500000001</v>
      </c>
      <c r="D12" s="351" t="s">
        <v>172</v>
      </c>
      <c r="E12" s="352">
        <v>208503.62100000001</v>
      </c>
      <c r="F12" s="353">
        <v>820028.64599999995</v>
      </c>
      <c r="G12" s="340"/>
      <c r="H12" s="348" t="s">
        <v>45</v>
      </c>
      <c r="I12" s="349">
        <v>56277.961000000003</v>
      </c>
      <c r="J12" s="350">
        <v>176294.66200000001</v>
      </c>
      <c r="K12" s="351" t="s">
        <v>70</v>
      </c>
      <c r="L12" s="352">
        <v>36006.161</v>
      </c>
      <c r="M12" s="353">
        <v>147121.11199999999</v>
      </c>
    </row>
    <row r="13" spans="1:13" ht="15.75" x14ac:dyDescent="0.25">
      <c r="A13" s="348" t="s">
        <v>165</v>
      </c>
      <c r="B13" s="349">
        <v>81857.709000000003</v>
      </c>
      <c r="C13" s="350">
        <v>227582.29</v>
      </c>
      <c r="D13" s="351" t="s">
        <v>160</v>
      </c>
      <c r="E13" s="352">
        <v>81166.415999999997</v>
      </c>
      <c r="F13" s="353">
        <v>318353.72100000002</v>
      </c>
      <c r="G13" s="340"/>
      <c r="H13" s="348" t="s">
        <v>50</v>
      </c>
      <c r="I13" s="349">
        <v>8831.0769999999993</v>
      </c>
      <c r="J13" s="350">
        <v>14691.771000000001</v>
      </c>
      <c r="K13" s="351" t="s">
        <v>126</v>
      </c>
      <c r="L13" s="352">
        <v>4148.6120000000001</v>
      </c>
      <c r="M13" s="353">
        <v>9200.3799999999992</v>
      </c>
    </row>
    <row r="14" spans="1:13" ht="15.75" x14ac:dyDescent="0.25">
      <c r="A14" s="348" t="s">
        <v>94</v>
      </c>
      <c r="B14" s="349">
        <v>63019.904999999999</v>
      </c>
      <c r="C14" s="350">
        <v>172723.39499999999</v>
      </c>
      <c r="D14" s="351" t="s">
        <v>94</v>
      </c>
      <c r="E14" s="352">
        <v>71475.697</v>
      </c>
      <c r="F14" s="353">
        <v>286054.85200000001</v>
      </c>
      <c r="G14" s="340"/>
      <c r="H14" s="348" t="s">
        <v>126</v>
      </c>
      <c r="I14" s="349">
        <v>6805.1940000000004</v>
      </c>
      <c r="J14" s="350">
        <v>12938.52</v>
      </c>
      <c r="K14" s="351" t="s">
        <v>44</v>
      </c>
      <c r="L14" s="352">
        <v>3802.5329999999999</v>
      </c>
      <c r="M14" s="353">
        <v>10120.273999999999</v>
      </c>
    </row>
    <row r="15" spans="1:13" ht="15.75" x14ac:dyDescent="0.25">
      <c r="A15" s="348" t="s">
        <v>46</v>
      </c>
      <c r="B15" s="349">
        <v>48976.021000000001</v>
      </c>
      <c r="C15" s="350">
        <v>126846.33100000001</v>
      </c>
      <c r="D15" s="351" t="s">
        <v>167</v>
      </c>
      <c r="E15" s="352">
        <v>65592.842999999993</v>
      </c>
      <c r="F15" s="353">
        <v>260803.85500000001</v>
      </c>
      <c r="G15" s="340"/>
      <c r="H15" s="348" t="s">
        <v>44</v>
      </c>
      <c r="I15" s="349">
        <v>4896.0640000000003</v>
      </c>
      <c r="J15" s="350">
        <v>13012.209000000001</v>
      </c>
      <c r="K15" s="351" t="s">
        <v>48</v>
      </c>
      <c r="L15" s="352">
        <v>1831.086</v>
      </c>
      <c r="M15" s="353">
        <v>4945.9639999999999</v>
      </c>
    </row>
    <row r="16" spans="1:13" ht="15.75" x14ac:dyDescent="0.25">
      <c r="A16" s="348" t="s">
        <v>166</v>
      </c>
      <c r="B16" s="349">
        <v>45174.137000000002</v>
      </c>
      <c r="C16" s="350">
        <v>118746.861</v>
      </c>
      <c r="D16" s="351" t="s">
        <v>166</v>
      </c>
      <c r="E16" s="352">
        <v>52930.196000000004</v>
      </c>
      <c r="F16" s="353">
        <v>220071.79300000001</v>
      </c>
      <c r="G16" s="340"/>
      <c r="H16" s="348" t="s">
        <v>72</v>
      </c>
      <c r="I16" s="349">
        <v>2523.413</v>
      </c>
      <c r="J16" s="350">
        <v>7126.74</v>
      </c>
      <c r="K16" s="351" t="s">
        <v>71</v>
      </c>
      <c r="L16" s="352">
        <v>1770.7329999999999</v>
      </c>
      <c r="M16" s="353">
        <v>4875.4830000000002</v>
      </c>
    </row>
    <row r="17" spans="1:14" ht="15.75" x14ac:dyDescent="0.25">
      <c r="A17" s="348" t="s">
        <v>164</v>
      </c>
      <c r="B17" s="349">
        <v>43571.290999999997</v>
      </c>
      <c r="C17" s="350">
        <v>114770.62</v>
      </c>
      <c r="D17" s="351" t="s">
        <v>96</v>
      </c>
      <c r="E17" s="352">
        <v>45985.457999999999</v>
      </c>
      <c r="F17" s="353">
        <v>173263.16699999999</v>
      </c>
      <c r="G17" s="340"/>
      <c r="H17" s="348" t="s">
        <v>71</v>
      </c>
      <c r="I17" s="349">
        <v>2435.5929999999998</v>
      </c>
      <c r="J17" s="350">
        <v>7590.6509999999998</v>
      </c>
      <c r="K17" s="351" t="s">
        <v>72</v>
      </c>
      <c r="L17" s="352">
        <v>1591.076</v>
      </c>
      <c r="M17" s="353">
        <v>6429.81</v>
      </c>
    </row>
    <row r="18" spans="1:14" ht="15.75" x14ac:dyDescent="0.25">
      <c r="A18" s="348" t="s">
        <v>167</v>
      </c>
      <c r="B18" s="349">
        <v>42599.373</v>
      </c>
      <c r="C18" s="350">
        <v>122075.368</v>
      </c>
      <c r="D18" s="351" t="s">
        <v>46</v>
      </c>
      <c r="E18" s="352">
        <v>42499.631000000001</v>
      </c>
      <c r="F18" s="353">
        <v>166991.58199999999</v>
      </c>
      <c r="G18" s="340"/>
      <c r="H18" s="348" t="s">
        <v>48</v>
      </c>
      <c r="I18" s="349">
        <v>1697.337</v>
      </c>
      <c r="J18" s="350">
        <v>3056.355</v>
      </c>
      <c r="K18" s="351" t="s">
        <v>50</v>
      </c>
      <c r="L18" s="352">
        <v>1382.077</v>
      </c>
      <c r="M18" s="353">
        <v>839.22799999999995</v>
      </c>
    </row>
    <row r="19" spans="1:14" ht="15.75" x14ac:dyDescent="0.25">
      <c r="A19" s="348" t="s">
        <v>168</v>
      </c>
      <c r="B19" s="349">
        <v>39010.514999999999</v>
      </c>
      <c r="C19" s="350">
        <v>105056.996</v>
      </c>
      <c r="D19" s="351" t="s">
        <v>174</v>
      </c>
      <c r="E19" s="352">
        <v>34171.523999999998</v>
      </c>
      <c r="F19" s="353">
        <v>130725.288</v>
      </c>
      <c r="G19" s="340"/>
      <c r="H19" s="348" t="s">
        <v>47</v>
      </c>
      <c r="I19" s="349">
        <v>1623.3979999999999</v>
      </c>
      <c r="J19" s="350">
        <v>5413.4859999999999</v>
      </c>
      <c r="K19" s="351" t="s">
        <v>46</v>
      </c>
      <c r="L19" s="352">
        <v>254.74700000000001</v>
      </c>
      <c r="M19" s="353">
        <v>364.5</v>
      </c>
    </row>
    <row r="20" spans="1:14" ht="16.5" thickBot="1" x14ac:dyDescent="0.3">
      <c r="A20" s="354" t="s">
        <v>169</v>
      </c>
      <c r="B20" s="355">
        <v>32231.768</v>
      </c>
      <c r="C20" s="356">
        <v>85725</v>
      </c>
      <c r="D20" s="357" t="s">
        <v>169</v>
      </c>
      <c r="E20" s="358">
        <v>33893.203000000001</v>
      </c>
      <c r="F20" s="359">
        <v>124390.66</v>
      </c>
      <c r="G20" s="340"/>
      <c r="H20" s="354" t="s">
        <v>76</v>
      </c>
      <c r="I20" s="355">
        <v>515.27700000000004</v>
      </c>
      <c r="J20" s="356">
        <v>1273.4659999999999</v>
      </c>
      <c r="K20" s="357" t="s">
        <v>69</v>
      </c>
      <c r="L20" s="358">
        <v>172.01300000000001</v>
      </c>
      <c r="M20" s="359">
        <v>349.67500000000001</v>
      </c>
    </row>
    <row r="21" spans="1:14" ht="15.75" x14ac:dyDescent="0.25">
      <c r="A21" s="360" t="s">
        <v>49</v>
      </c>
      <c r="B21" s="361"/>
      <c r="C21" s="361"/>
      <c r="D21" s="362"/>
      <c r="E21" s="363"/>
      <c r="F21" s="363"/>
      <c r="G21" s="330"/>
      <c r="H21" s="360" t="s">
        <v>49</v>
      </c>
      <c r="I21" s="361"/>
      <c r="J21" s="361"/>
      <c r="K21" s="364"/>
      <c r="L21" s="365"/>
      <c r="M21" s="365"/>
    </row>
    <row r="22" spans="1:14" s="75" customFormat="1" ht="15.75" x14ac:dyDescent="0.25">
      <c r="A22" s="362"/>
      <c r="B22" s="361"/>
      <c r="C22" s="361"/>
      <c r="D22" s="362"/>
      <c r="E22" s="363"/>
      <c r="F22" s="363"/>
      <c r="G22" s="330"/>
      <c r="H22" s="362"/>
      <c r="I22" s="361"/>
      <c r="J22" s="361"/>
      <c r="K22" s="364"/>
      <c r="L22" s="364"/>
      <c r="M22" s="364"/>
    </row>
    <row r="23" spans="1:14" ht="15.75" x14ac:dyDescent="0.25">
      <c r="A23" s="330"/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</row>
    <row r="24" spans="1:14" ht="15.75" x14ac:dyDescent="0.25">
      <c r="A24" s="366" t="s">
        <v>59</v>
      </c>
      <c r="B24" s="366"/>
      <c r="C24" s="366"/>
      <c r="D24" s="366"/>
      <c r="E24" s="366"/>
      <c r="F24" s="330"/>
      <c r="G24" s="330"/>
      <c r="H24" s="366" t="s">
        <v>60</v>
      </c>
      <c r="I24" s="366"/>
      <c r="J24" s="366"/>
      <c r="K24" s="366"/>
      <c r="L24" s="366"/>
      <c r="M24" s="330"/>
      <c r="N24" s="20"/>
    </row>
    <row r="25" spans="1:14" ht="16.5" thickBot="1" x14ac:dyDescent="0.3">
      <c r="A25" s="330" t="s">
        <v>58</v>
      </c>
      <c r="B25" s="366"/>
      <c r="C25" s="366"/>
      <c r="D25" s="366"/>
      <c r="E25" s="366"/>
      <c r="F25" s="330"/>
      <c r="G25" s="330"/>
      <c r="H25" s="330" t="s">
        <v>58</v>
      </c>
      <c r="I25" s="366"/>
      <c r="J25" s="366"/>
      <c r="K25" s="366"/>
      <c r="L25" s="366"/>
      <c r="M25" s="330"/>
    </row>
    <row r="26" spans="1:14" ht="16.5" thickBot="1" x14ac:dyDescent="0.3">
      <c r="A26" s="367" t="s">
        <v>41</v>
      </c>
      <c r="B26" s="368"/>
      <c r="C26" s="368"/>
      <c r="D26" s="368"/>
      <c r="E26" s="368"/>
      <c r="F26" s="369"/>
      <c r="G26" s="330"/>
      <c r="H26" s="367" t="s">
        <v>42</v>
      </c>
      <c r="I26" s="368"/>
      <c r="J26" s="368"/>
      <c r="K26" s="368"/>
      <c r="L26" s="368"/>
      <c r="M26" s="369"/>
    </row>
    <row r="27" spans="1:14" ht="16.5" thickBot="1" x14ac:dyDescent="0.3">
      <c r="A27" s="325" t="s">
        <v>223</v>
      </c>
      <c r="B27" s="326"/>
      <c r="C27" s="327"/>
      <c r="D27" s="328" t="s">
        <v>224</v>
      </c>
      <c r="E27" s="326"/>
      <c r="F27" s="329"/>
      <c r="G27" s="330"/>
      <c r="H27" s="325" t="s">
        <v>223</v>
      </c>
      <c r="I27" s="326"/>
      <c r="J27" s="327"/>
      <c r="K27" s="328" t="s">
        <v>224</v>
      </c>
      <c r="L27" s="326"/>
      <c r="M27" s="329"/>
    </row>
    <row r="28" spans="1:14" ht="48" thickBot="1" x14ac:dyDescent="0.3">
      <c r="A28" s="331" t="s">
        <v>43</v>
      </c>
      <c r="B28" s="332" t="s">
        <v>29</v>
      </c>
      <c r="C28" s="333" t="s">
        <v>66</v>
      </c>
      <c r="D28" s="331" t="s">
        <v>43</v>
      </c>
      <c r="E28" s="332" t="s">
        <v>29</v>
      </c>
      <c r="F28" s="334" t="s">
        <v>66</v>
      </c>
      <c r="G28" s="330"/>
      <c r="H28" s="331" t="s">
        <v>43</v>
      </c>
      <c r="I28" s="332" t="s">
        <v>29</v>
      </c>
      <c r="J28" s="333" t="s">
        <v>66</v>
      </c>
      <c r="K28" s="331" t="s">
        <v>43</v>
      </c>
      <c r="L28" s="332" t="s">
        <v>29</v>
      </c>
      <c r="M28" s="334" t="s">
        <v>66</v>
      </c>
    </row>
    <row r="29" spans="1:14" ht="16.5" thickBot="1" x14ac:dyDescent="0.3">
      <c r="A29" s="335" t="s">
        <v>22</v>
      </c>
      <c r="B29" s="336">
        <v>94613.353000000003</v>
      </c>
      <c r="C29" s="337">
        <v>305544.39299999998</v>
      </c>
      <c r="D29" s="341" t="s">
        <v>22</v>
      </c>
      <c r="E29" s="336">
        <v>107616.999</v>
      </c>
      <c r="F29" s="339">
        <v>476848.29300000001</v>
      </c>
      <c r="G29" s="330"/>
      <c r="H29" s="335" t="s">
        <v>22</v>
      </c>
      <c r="I29" s="336">
        <v>64946.353000000003</v>
      </c>
      <c r="J29" s="337">
        <v>223966.67800000001</v>
      </c>
      <c r="K29" s="338" t="s">
        <v>22</v>
      </c>
      <c r="L29" s="336">
        <v>57063.658000000003</v>
      </c>
      <c r="M29" s="339">
        <v>202357.00700000001</v>
      </c>
    </row>
    <row r="30" spans="1:14" ht="15.75" x14ac:dyDescent="0.25">
      <c r="A30" s="342" t="s">
        <v>44</v>
      </c>
      <c r="B30" s="343">
        <v>62723.446000000004</v>
      </c>
      <c r="C30" s="370">
        <v>204352.10399999999</v>
      </c>
      <c r="D30" s="371" t="s">
        <v>44</v>
      </c>
      <c r="E30" s="372">
        <v>50055.233999999997</v>
      </c>
      <c r="F30" s="347">
        <v>242629.921</v>
      </c>
      <c r="G30" s="330"/>
      <c r="H30" s="348" t="s">
        <v>71</v>
      </c>
      <c r="I30" s="349">
        <v>22632.502</v>
      </c>
      <c r="J30" s="350">
        <v>77859.182000000001</v>
      </c>
      <c r="K30" s="351" t="s">
        <v>71</v>
      </c>
      <c r="L30" s="352">
        <v>32903.017999999996</v>
      </c>
      <c r="M30" s="353">
        <v>99011.103000000003</v>
      </c>
    </row>
    <row r="31" spans="1:14" ht="15.75" x14ac:dyDescent="0.25">
      <c r="A31" s="348" t="s">
        <v>96</v>
      </c>
      <c r="B31" s="349">
        <v>12505.252</v>
      </c>
      <c r="C31" s="373">
        <v>36782.656999999999</v>
      </c>
      <c r="D31" s="374" t="s">
        <v>96</v>
      </c>
      <c r="E31" s="375">
        <v>24883.802</v>
      </c>
      <c r="F31" s="353">
        <v>109456.78200000001</v>
      </c>
      <c r="G31" s="330"/>
      <c r="H31" s="348" t="s">
        <v>75</v>
      </c>
      <c r="I31" s="349">
        <v>9954.8510000000006</v>
      </c>
      <c r="J31" s="350">
        <v>41583.81</v>
      </c>
      <c r="K31" s="351" t="s">
        <v>75</v>
      </c>
      <c r="L31" s="352">
        <v>9916.9240000000009</v>
      </c>
      <c r="M31" s="353">
        <v>51322.025000000001</v>
      </c>
    </row>
    <row r="32" spans="1:14" ht="15.75" x14ac:dyDescent="0.25">
      <c r="A32" s="348" t="s">
        <v>163</v>
      </c>
      <c r="B32" s="349">
        <v>6146.5050000000001</v>
      </c>
      <c r="C32" s="373">
        <v>30899.215</v>
      </c>
      <c r="D32" s="374" t="s">
        <v>46</v>
      </c>
      <c r="E32" s="375">
        <v>13343.246999999999</v>
      </c>
      <c r="F32" s="353">
        <v>46033.302000000003</v>
      </c>
      <c r="G32" s="330"/>
      <c r="H32" s="348" t="s">
        <v>73</v>
      </c>
      <c r="I32" s="349">
        <v>8563.3539999999994</v>
      </c>
      <c r="J32" s="350">
        <v>22832.196</v>
      </c>
      <c r="K32" s="351" t="s">
        <v>44</v>
      </c>
      <c r="L32" s="352">
        <v>4255.4170000000004</v>
      </c>
      <c r="M32" s="353">
        <v>9926.9050000000007</v>
      </c>
    </row>
    <row r="33" spans="1:13" ht="15.75" x14ac:dyDescent="0.25">
      <c r="A33" s="348" t="s">
        <v>71</v>
      </c>
      <c r="B33" s="349">
        <v>2612.096</v>
      </c>
      <c r="C33" s="373">
        <v>7206.4210000000003</v>
      </c>
      <c r="D33" s="374" t="s">
        <v>128</v>
      </c>
      <c r="E33" s="375">
        <v>7749.4340000000002</v>
      </c>
      <c r="F33" s="353">
        <v>36456.495000000003</v>
      </c>
      <c r="G33" s="330"/>
      <c r="H33" s="348" t="s">
        <v>44</v>
      </c>
      <c r="I33" s="349">
        <v>7693.81</v>
      </c>
      <c r="J33" s="350">
        <v>23673.572</v>
      </c>
      <c r="K33" s="351" t="s">
        <v>45</v>
      </c>
      <c r="L33" s="352">
        <v>3058.93</v>
      </c>
      <c r="M33" s="353">
        <v>19609.766</v>
      </c>
    </row>
    <row r="34" spans="1:13" ht="15.75" x14ac:dyDescent="0.25">
      <c r="A34" s="348" t="s">
        <v>46</v>
      </c>
      <c r="B34" s="349">
        <v>2218.1559999999999</v>
      </c>
      <c r="C34" s="373">
        <v>5398.2129999999997</v>
      </c>
      <c r="D34" s="374" t="s">
        <v>68</v>
      </c>
      <c r="E34" s="375">
        <v>2340.5030000000002</v>
      </c>
      <c r="F34" s="353">
        <v>12017.023999999999</v>
      </c>
      <c r="G34" s="330"/>
      <c r="H34" s="348" t="s">
        <v>70</v>
      </c>
      <c r="I34" s="349">
        <v>6027.0519999999997</v>
      </c>
      <c r="J34" s="350">
        <v>19525.045999999998</v>
      </c>
      <c r="K34" s="351" t="s">
        <v>70</v>
      </c>
      <c r="L34" s="352">
        <v>3046.6460000000002</v>
      </c>
      <c r="M34" s="353">
        <v>9436.4459999999999</v>
      </c>
    </row>
    <row r="35" spans="1:13" ht="15.75" x14ac:dyDescent="0.25">
      <c r="A35" s="348" t="s">
        <v>68</v>
      </c>
      <c r="B35" s="349">
        <v>1517.4739999999999</v>
      </c>
      <c r="C35" s="373">
        <v>3763.797</v>
      </c>
      <c r="D35" s="374" t="s">
        <v>64</v>
      </c>
      <c r="E35" s="375">
        <v>2251.2049999999999</v>
      </c>
      <c r="F35" s="353">
        <v>11204.9</v>
      </c>
      <c r="G35" s="330"/>
      <c r="H35" s="348" t="s">
        <v>45</v>
      </c>
      <c r="I35" s="349">
        <v>3783.4450000000002</v>
      </c>
      <c r="J35" s="350">
        <v>16556.912</v>
      </c>
      <c r="K35" s="351" t="s">
        <v>73</v>
      </c>
      <c r="L35" s="352">
        <v>1091.2439999999999</v>
      </c>
      <c r="M35" s="353">
        <v>3060.0210000000002</v>
      </c>
    </row>
    <row r="36" spans="1:13" ht="15.75" x14ac:dyDescent="0.25">
      <c r="A36" s="348" t="s">
        <v>128</v>
      </c>
      <c r="B36" s="349">
        <v>970.25300000000004</v>
      </c>
      <c r="C36" s="373">
        <v>2958.0450000000001</v>
      </c>
      <c r="D36" s="374" t="s">
        <v>112</v>
      </c>
      <c r="E36" s="375">
        <v>1997.1769999999999</v>
      </c>
      <c r="F36" s="353">
        <v>8953.2039999999997</v>
      </c>
      <c r="G36" s="330"/>
      <c r="H36" s="348" t="s">
        <v>77</v>
      </c>
      <c r="I36" s="349">
        <v>2698.9850000000001</v>
      </c>
      <c r="J36" s="350">
        <v>11950</v>
      </c>
      <c r="K36" s="351" t="s">
        <v>77</v>
      </c>
      <c r="L36" s="352">
        <v>1041.7719999999999</v>
      </c>
      <c r="M36" s="353">
        <v>3049</v>
      </c>
    </row>
    <row r="37" spans="1:13" ht="15.75" x14ac:dyDescent="0.25">
      <c r="A37" s="348" t="s">
        <v>94</v>
      </c>
      <c r="B37" s="349">
        <v>911.75400000000002</v>
      </c>
      <c r="C37" s="373">
        <v>4534.1450000000004</v>
      </c>
      <c r="D37" s="374" t="s">
        <v>47</v>
      </c>
      <c r="E37" s="375">
        <v>1588.7829999999999</v>
      </c>
      <c r="F37" s="353">
        <v>1412.818</v>
      </c>
      <c r="G37" s="330"/>
      <c r="H37" s="348" t="s">
        <v>50</v>
      </c>
      <c r="I37" s="349">
        <v>2462.1320000000001</v>
      </c>
      <c r="J37" s="350">
        <v>6419.5990000000002</v>
      </c>
      <c r="K37" s="351" t="s">
        <v>50</v>
      </c>
      <c r="L37" s="352">
        <v>934.50199999999995</v>
      </c>
      <c r="M37" s="353">
        <v>3683.2689999999998</v>
      </c>
    </row>
    <row r="38" spans="1:13" ht="15.75" x14ac:dyDescent="0.25">
      <c r="A38" s="376" t="s">
        <v>47</v>
      </c>
      <c r="B38" s="377">
        <v>829.82500000000005</v>
      </c>
      <c r="C38" s="378">
        <v>935.44600000000003</v>
      </c>
      <c r="D38" s="379" t="s">
        <v>73</v>
      </c>
      <c r="E38" s="380">
        <v>886.51099999999997</v>
      </c>
      <c r="F38" s="381">
        <v>4028.5050000000001</v>
      </c>
      <c r="G38" s="330"/>
      <c r="H38" s="376" t="s">
        <v>47</v>
      </c>
      <c r="I38" s="377">
        <v>1054.9190000000001</v>
      </c>
      <c r="J38" s="382">
        <v>3498.44</v>
      </c>
      <c r="K38" s="383" t="s">
        <v>112</v>
      </c>
      <c r="L38" s="384">
        <v>523.40800000000002</v>
      </c>
      <c r="M38" s="381">
        <v>1985.922</v>
      </c>
    </row>
    <row r="39" spans="1:13" ht="16.5" thickBot="1" x14ac:dyDescent="0.3">
      <c r="A39" s="354" t="s">
        <v>127</v>
      </c>
      <c r="B39" s="355">
        <v>828.93600000000004</v>
      </c>
      <c r="C39" s="385">
        <v>664.91399999999999</v>
      </c>
      <c r="D39" s="386" t="s">
        <v>127</v>
      </c>
      <c r="E39" s="387">
        <v>872.48900000000003</v>
      </c>
      <c r="F39" s="359">
        <v>609.32299999999998</v>
      </c>
      <c r="G39" s="330"/>
      <c r="H39" s="354" t="s">
        <v>170</v>
      </c>
      <c r="I39" s="355">
        <v>34.972999999999999</v>
      </c>
      <c r="J39" s="356">
        <v>33.152000000000001</v>
      </c>
      <c r="K39" s="357" t="s">
        <v>47</v>
      </c>
      <c r="L39" s="358">
        <v>195.59100000000001</v>
      </c>
      <c r="M39" s="359">
        <v>1120.49</v>
      </c>
    </row>
    <row r="40" spans="1:13" ht="15.75" x14ac:dyDescent="0.25">
      <c r="A40" s="360" t="s">
        <v>49</v>
      </c>
      <c r="B40" s="364"/>
      <c r="C40" s="364"/>
      <c r="D40" s="364"/>
      <c r="E40" s="364"/>
      <c r="F40" s="364"/>
      <c r="G40" s="330"/>
      <c r="H40" s="360" t="s">
        <v>49</v>
      </c>
      <c r="I40" s="388"/>
      <c r="J40" s="388"/>
      <c r="K40" s="388"/>
      <c r="L40" s="388"/>
      <c r="M40" s="388"/>
    </row>
    <row r="41" spans="1:13" ht="15.75" x14ac:dyDescent="0.25">
      <c r="A41" s="388"/>
      <c r="B41" s="388"/>
      <c r="C41" s="388"/>
      <c r="D41" s="388"/>
      <c r="E41" s="388"/>
      <c r="F41" s="388"/>
      <c r="G41" s="330"/>
      <c r="H41" s="388"/>
      <c r="I41" s="388"/>
      <c r="J41" s="388"/>
      <c r="K41" s="388"/>
      <c r="L41" s="388"/>
      <c r="M41" s="388"/>
    </row>
    <row r="42" spans="1:13" ht="15.75" x14ac:dyDescent="0.25">
      <c r="A42" s="330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</row>
    <row r="43" spans="1:13" ht="15.75" x14ac:dyDescent="0.25">
      <c r="A43" s="366" t="s">
        <v>53</v>
      </c>
      <c r="B43" s="366"/>
      <c r="C43" s="366"/>
      <c r="D43" s="366"/>
      <c r="E43" s="366"/>
      <c r="F43" s="330"/>
      <c r="G43" s="330"/>
      <c r="H43" s="366" t="s">
        <v>54</v>
      </c>
      <c r="I43" s="366"/>
      <c r="J43" s="366"/>
      <c r="K43" s="366"/>
      <c r="L43" s="366"/>
      <c r="M43" s="330"/>
    </row>
    <row r="44" spans="1:13" ht="16.5" thickBot="1" x14ac:dyDescent="0.3">
      <c r="A44" s="330" t="s">
        <v>58</v>
      </c>
      <c r="B44" s="366"/>
      <c r="C44" s="366"/>
      <c r="D44" s="366"/>
      <c r="E44" s="366"/>
      <c r="F44" s="330"/>
      <c r="G44" s="330"/>
      <c r="H44" s="330" t="s">
        <v>58</v>
      </c>
      <c r="I44" s="366"/>
      <c r="J44" s="366"/>
      <c r="K44" s="366"/>
      <c r="L44" s="366"/>
      <c r="M44" s="330"/>
    </row>
    <row r="45" spans="1:13" ht="16.5" thickBot="1" x14ac:dyDescent="0.3">
      <c r="A45" s="367" t="s">
        <v>41</v>
      </c>
      <c r="B45" s="368"/>
      <c r="C45" s="368"/>
      <c r="D45" s="368"/>
      <c r="E45" s="368"/>
      <c r="F45" s="369"/>
      <c r="G45" s="330"/>
      <c r="H45" s="367" t="s">
        <v>42</v>
      </c>
      <c r="I45" s="368"/>
      <c r="J45" s="368"/>
      <c r="K45" s="368"/>
      <c r="L45" s="368"/>
      <c r="M45" s="369"/>
    </row>
    <row r="46" spans="1:13" ht="19.5" customHeight="1" thickBot="1" x14ac:dyDescent="0.3">
      <c r="A46" s="325" t="s">
        <v>223</v>
      </c>
      <c r="B46" s="326"/>
      <c r="C46" s="327"/>
      <c r="D46" s="328" t="s">
        <v>224</v>
      </c>
      <c r="E46" s="326"/>
      <c r="F46" s="329"/>
      <c r="G46" s="330"/>
      <c r="H46" s="325" t="s">
        <v>223</v>
      </c>
      <c r="I46" s="326"/>
      <c r="J46" s="327"/>
      <c r="K46" s="328" t="s">
        <v>224</v>
      </c>
      <c r="L46" s="326"/>
      <c r="M46" s="329"/>
    </row>
    <row r="47" spans="1:13" ht="48" thickBot="1" x14ac:dyDescent="0.3">
      <c r="A47" s="389" t="s">
        <v>43</v>
      </c>
      <c r="B47" s="332" t="s">
        <v>29</v>
      </c>
      <c r="C47" s="390" t="s">
        <v>66</v>
      </c>
      <c r="D47" s="391" t="s">
        <v>43</v>
      </c>
      <c r="E47" s="392" t="s">
        <v>29</v>
      </c>
      <c r="F47" s="334" t="s">
        <v>66</v>
      </c>
      <c r="G47" s="340"/>
      <c r="H47" s="331" t="s">
        <v>43</v>
      </c>
      <c r="I47" s="332" t="s">
        <v>29</v>
      </c>
      <c r="J47" s="334" t="s">
        <v>66</v>
      </c>
      <c r="K47" s="331" t="s">
        <v>43</v>
      </c>
      <c r="L47" s="332" t="s">
        <v>29</v>
      </c>
      <c r="M47" s="334" t="s">
        <v>66</v>
      </c>
    </row>
    <row r="48" spans="1:13" ht="16.5" thickBot="1" x14ac:dyDescent="0.3">
      <c r="A48" s="335" t="s">
        <v>22</v>
      </c>
      <c r="B48" s="336">
        <v>1239425.442</v>
      </c>
      <c r="C48" s="339">
        <v>3919635.0120000001</v>
      </c>
      <c r="D48" s="393" t="s">
        <v>22</v>
      </c>
      <c r="E48" s="394">
        <v>1195924.7819999999</v>
      </c>
      <c r="F48" s="339">
        <v>4568781.9689999996</v>
      </c>
      <c r="G48" s="340"/>
      <c r="H48" s="338" t="s">
        <v>22</v>
      </c>
      <c r="I48" s="336">
        <v>633884.89500000002</v>
      </c>
      <c r="J48" s="339">
        <v>2027629.4680000001</v>
      </c>
      <c r="K48" s="338" t="s">
        <v>22</v>
      </c>
      <c r="L48" s="336">
        <v>312172.196</v>
      </c>
      <c r="M48" s="339">
        <v>727151.34600000002</v>
      </c>
    </row>
    <row r="49" spans="1:13" s="16" customFormat="1" ht="15.75" x14ac:dyDescent="0.25">
      <c r="A49" s="342" t="s">
        <v>44</v>
      </c>
      <c r="B49" s="343">
        <v>579927.55799999996</v>
      </c>
      <c r="C49" s="370">
        <v>1874522.3870000001</v>
      </c>
      <c r="D49" s="371" t="s">
        <v>44</v>
      </c>
      <c r="E49" s="372">
        <v>433620.14199999999</v>
      </c>
      <c r="F49" s="347">
        <v>1677908.4180000001</v>
      </c>
      <c r="G49" s="340"/>
      <c r="H49" s="342" t="s">
        <v>75</v>
      </c>
      <c r="I49" s="343">
        <v>446719.14799999999</v>
      </c>
      <c r="J49" s="370">
        <v>1851980.399</v>
      </c>
      <c r="K49" s="345" t="s">
        <v>75</v>
      </c>
      <c r="L49" s="346">
        <v>129516.989</v>
      </c>
      <c r="M49" s="347">
        <v>597768.52399999998</v>
      </c>
    </row>
    <row r="50" spans="1:13" s="16" customFormat="1" ht="15.75" x14ac:dyDescent="0.25">
      <c r="A50" s="348" t="s">
        <v>96</v>
      </c>
      <c r="B50" s="349">
        <v>195346.86799999999</v>
      </c>
      <c r="C50" s="373">
        <v>598091.14099999995</v>
      </c>
      <c r="D50" s="374" t="s">
        <v>96</v>
      </c>
      <c r="E50" s="375">
        <v>304956.245</v>
      </c>
      <c r="F50" s="353">
        <v>1221595.449</v>
      </c>
      <c r="G50" s="340"/>
      <c r="H50" s="348" t="s">
        <v>50</v>
      </c>
      <c r="I50" s="349">
        <v>78633.942999999999</v>
      </c>
      <c r="J50" s="373">
        <v>24431</v>
      </c>
      <c r="K50" s="351" t="s">
        <v>50</v>
      </c>
      <c r="L50" s="352">
        <v>71445.202000000005</v>
      </c>
      <c r="M50" s="353">
        <v>21930.482</v>
      </c>
    </row>
    <row r="51" spans="1:13" s="16" customFormat="1" ht="15.75" x14ac:dyDescent="0.25">
      <c r="A51" s="348" t="s">
        <v>73</v>
      </c>
      <c r="B51" s="349">
        <v>89381.697</v>
      </c>
      <c r="C51" s="373">
        <v>274328.935</v>
      </c>
      <c r="D51" s="374" t="s">
        <v>73</v>
      </c>
      <c r="E51" s="375">
        <v>104700.542</v>
      </c>
      <c r="F51" s="353">
        <v>429540.21799999999</v>
      </c>
      <c r="G51" s="340"/>
      <c r="H51" s="348" t="s">
        <v>140</v>
      </c>
      <c r="I51" s="349">
        <v>29348.124</v>
      </c>
      <c r="J51" s="373">
        <v>71477.45</v>
      </c>
      <c r="K51" s="351" t="s">
        <v>72</v>
      </c>
      <c r="L51" s="352">
        <v>18757.678</v>
      </c>
      <c r="M51" s="353">
        <v>6658.0919999999996</v>
      </c>
    </row>
    <row r="52" spans="1:13" s="16" customFormat="1" ht="15.75" x14ac:dyDescent="0.25">
      <c r="A52" s="348" t="s">
        <v>50</v>
      </c>
      <c r="B52" s="349">
        <v>59766.239000000001</v>
      </c>
      <c r="C52" s="373">
        <v>189365.193</v>
      </c>
      <c r="D52" s="374" t="s">
        <v>112</v>
      </c>
      <c r="E52" s="375">
        <v>49191.322999999997</v>
      </c>
      <c r="F52" s="353">
        <v>204494.93100000001</v>
      </c>
      <c r="G52" s="340"/>
      <c r="H52" s="348" t="s">
        <v>72</v>
      </c>
      <c r="I52" s="349">
        <v>18056.156999999999</v>
      </c>
      <c r="J52" s="373">
        <v>8715.5210000000006</v>
      </c>
      <c r="K52" s="351" t="s">
        <v>140</v>
      </c>
      <c r="L52" s="352">
        <v>16624.952000000001</v>
      </c>
      <c r="M52" s="353">
        <v>34049.792999999998</v>
      </c>
    </row>
    <row r="53" spans="1:13" s="16" customFormat="1" ht="15.75" x14ac:dyDescent="0.25">
      <c r="A53" s="348" t="s">
        <v>71</v>
      </c>
      <c r="B53" s="349">
        <v>48777.813000000002</v>
      </c>
      <c r="C53" s="373">
        <v>158010.628</v>
      </c>
      <c r="D53" s="374" t="s">
        <v>46</v>
      </c>
      <c r="E53" s="375">
        <v>44166.107000000004</v>
      </c>
      <c r="F53" s="353">
        <v>175196.59700000001</v>
      </c>
      <c r="G53" s="340"/>
      <c r="H53" s="348" t="s">
        <v>76</v>
      </c>
      <c r="I53" s="349">
        <v>17206.528999999999</v>
      </c>
      <c r="J53" s="373">
        <v>8374.3050000000003</v>
      </c>
      <c r="K53" s="351" t="s">
        <v>44</v>
      </c>
      <c r="L53" s="352">
        <v>16276.31</v>
      </c>
      <c r="M53" s="353">
        <v>8032.8440000000001</v>
      </c>
    </row>
    <row r="54" spans="1:13" ht="15.75" x14ac:dyDescent="0.25">
      <c r="A54" s="348" t="s">
        <v>112</v>
      </c>
      <c r="B54" s="349">
        <v>37700.038999999997</v>
      </c>
      <c r="C54" s="373">
        <v>108034.36900000001</v>
      </c>
      <c r="D54" s="374" t="s">
        <v>50</v>
      </c>
      <c r="E54" s="375">
        <v>29227.554</v>
      </c>
      <c r="F54" s="353">
        <v>89471.866999999998</v>
      </c>
      <c r="G54" s="340"/>
      <c r="H54" s="348" t="s">
        <v>45</v>
      </c>
      <c r="I54" s="349">
        <v>12204.316000000001</v>
      </c>
      <c r="J54" s="373">
        <v>23475.134999999998</v>
      </c>
      <c r="K54" s="351" t="s">
        <v>76</v>
      </c>
      <c r="L54" s="352">
        <v>15299.949000000001</v>
      </c>
      <c r="M54" s="353">
        <v>3231.123</v>
      </c>
    </row>
    <row r="55" spans="1:13" ht="15.75" x14ac:dyDescent="0.25">
      <c r="A55" s="348" t="s">
        <v>47</v>
      </c>
      <c r="B55" s="349">
        <v>35112.014000000003</v>
      </c>
      <c r="C55" s="373">
        <v>123381.61500000001</v>
      </c>
      <c r="D55" s="374" t="s">
        <v>70</v>
      </c>
      <c r="E55" s="375">
        <v>25224.254000000001</v>
      </c>
      <c r="F55" s="353">
        <v>88389.913</v>
      </c>
      <c r="G55" s="340"/>
      <c r="H55" s="348" t="s">
        <v>44</v>
      </c>
      <c r="I55" s="349">
        <v>10611.481</v>
      </c>
      <c r="J55" s="373">
        <v>12013.486000000001</v>
      </c>
      <c r="K55" s="351" t="s">
        <v>45</v>
      </c>
      <c r="L55" s="352">
        <v>10767.722</v>
      </c>
      <c r="M55" s="353">
        <v>12553.413</v>
      </c>
    </row>
    <row r="56" spans="1:13" ht="15.75" x14ac:dyDescent="0.25">
      <c r="A56" s="348" t="s">
        <v>64</v>
      </c>
      <c r="B56" s="349">
        <v>29979.741000000002</v>
      </c>
      <c r="C56" s="373">
        <v>98965.744000000006</v>
      </c>
      <c r="D56" s="374" t="s">
        <v>45</v>
      </c>
      <c r="E56" s="375">
        <v>23913.897000000001</v>
      </c>
      <c r="F56" s="353">
        <v>90951.926000000007</v>
      </c>
      <c r="G56" s="340"/>
      <c r="H56" s="348" t="s">
        <v>48</v>
      </c>
      <c r="I56" s="349">
        <v>7848.8760000000002</v>
      </c>
      <c r="J56" s="373">
        <v>4128.6210000000001</v>
      </c>
      <c r="K56" s="351" t="s">
        <v>48</v>
      </c>
      <c r="L56" s="352">
        <v>9553.0820000000003</v>
      </c>
      <c r="M56" s="353">
        <v>3597.7109999999998</v>
      </c>
    </row>
    <row r="57" spans="1:13" ht="15.75" x14ac:dyDescent="0.25">
      <c r="A57" s="348" t="s">
        <v>68</v>
      </c>
      <c r="B57" s="349">
        <v>27082.199000000001</v>
      </c>
      <c r="C57" s="373">
        <v>92087.854000000007</v>
      </c>
      <c r="D57" s="374" t="s">
        <v>69</v>
      </c>
      <c r="E57" s="375">
        <v>22581.85</v>
      </c>
      <c r="F57" s="353">
        <v>80101.478000000003</v>
      </c>
      <c r="G57" s="340"/>
      <c r="H57" s="348" t="s">
        <v>70</v>
      </c>
      <c r="I57" s="349">
        <v>5613.3770000000004</v>
      </c>
      <c r="J57" s="373">
        <v>14348.896000000001</v>
      </c>
      <c r="K57" s="351" t="s">
        <v>46</v>
      </c>
      <c r="L57" s="352">
        <v>7668.4679999999998</v>
      </c>
      <c r="M57" s="353">
        <v>19364.085999999999</v>
      </c>
    </row>
    <row r="58" spans="1:13" ht="15.75" x14ac:dyDescent="0.25">
      <c r="A58" s="348" t="s">
        <v>70</v>
      </c>
      <c r="B58" s="349">
        <v>23718.572</v>
      </c>
      <c r="C58" s="373">
        <v>78722.785999999993</v>
      </c>
      <c r="D58" s="374" t="s">
        <v>71</v>
      </c>
      <c r="E58" s="375">
        <v>22022.460999999999</v>
      </c>
      <c r="F58" s="353">
        <v>88617.974000000002</v>
      </c>
      <c r="G58" s="340"/>
      <c r="H58" s="348" t="s">
        <v>74</v>
      </c>
      <c r="I58" s="349">
        <v>2012.3440000000001</v>
      </c>
      <c r="J58" s="373">
        <v>1083.6079999999999</v>
      </c>
      <c r="K58" s="351" t="s">
        <v>70</v>
      </c>
      <c r="L58" s="352">
        <v>4529.6350000000002</v>
      </c>
      <c r="M58" s="353">
        <v>8444.5249999999996</v>
      </c>
    </row>
    <row r="59" spans="1:13" ht="15.75" x14ac:dyDescent="0.25">
      <c r="A59" s="376" t="s">
        <v>45</v>
      </c>
      <c r="B59" s="377">
        <v>21821.238000000001</v>
      </c>
      <c r="C59" s="378">
        <v>73054.987999999998</v>
      </c>
      <c r="D59" s="379" t="s">
        <v>48</v>
      </c>
      <c r="E59" s="380">
        <v>20742.715</v>
      </c>
      <c r="F59" s="381">
        <v>30672.434000000001</v>
      </c>
      <c r="G59" s="340"/>
      <c r="H59" s="348" t="s">
        <v>46</v>
      </c>
      <c r="I59" s="349">
        <v>1364.354</v>
      </c>
      <c r="J59" s="373">
        <v>436.84899999999999</v>
      </c>
      <c r="K59" s="351" t="s">
        <v>74</v>
      </c>
      <c r="L59" s="352">
        <v>4241.7330000000002</v>
      </c>
      <c r="M59" s="353">
        <v>1178.134</v>
      </c>
    </row>
    <row r="60" spans="1:13" ht="16.5" thickBot="1" x14ac:dyDescent="0.3">
      <c r="A60" s="354" t="s">
        <v>46</v>
      </c>
      <c r="B60" s="355">
        <v>20429.968000000001</v>
      </c>
      <c r="C60" s="385">
        <v>59470.55</v>
      </c>
      <c r="D60" s="386" t="s">
        <v>128</v>
      </c>
      <c r="E60" s="387">
        <v>18794.248</v>
      </c>
      <c r="F60" s="359">
        <v>83952.308999999994</v>
      </c>
      <c r="G60" s="388"/>
      <c r="H60" s="395" t="s">
        <v>160</v>
      </c>
      <c r="I60" s="396">
        <v>1105.9469999999999</v>
      </c>
      <c r="J60" s="397">
        <v>1205.7650000000001</v>
      </c>
      <c r="K60" s="398" t="s">
        <v>160</v>
      </c>
      <c r="L60" s="399">
        <v>2312.203</v>
      </c>
      <c r="M60" s="400">
        <v>1955.2750000000001</v>
      </c>
    </row>
    <row r="61" spans="1:13" ht="15.75" x14ac:dyDescent="0.25">
      <c r="A61" s="360" t="s">
        <v>49</v>
      </c>
      <c r="B61" s="388"/>
      <c r="C61" s="388"/>
      <c r="D61" s="388"/>
      <c r="E61" s="388"/>
      <c r="F61" s="388"/>
      <c r="G61" s="330"/>
      <c r="H61" s="360" t="s">
        <v>49</v>
      </c>
      <c r="I61" s="388"/>
      <c r="J61" s="388"/>
      <c r="K61" s="388"/>
      <c r="L61" s="388"/>
      <c r="M61" s="388"/>
    </row>
    <row r="62" spans="1:13" ht="15.75" x14ac:dyDescent="0.25">
      <c r="A62" s="362"/>
      <c r="B62" s="361"/>
      <c r="C62" s="361"/>
      <c r="D62" s="362"/>
      <c r="E62" s="363"/>
      <c r="F62" s="363"/>
      <c r="G62" s="330"/>
      <c r="H62" s="330"/>
      <c r="I62" s="401"/>
      <c r="J62" s="401"/>
      <c r="K62" s="362"/>
      <c r="L62" s="363"/>
      <c r="M62" s="363"/>
    </row>
    <row r="63" spans="1:13" ht="15.75" x14ac:dyDescent="0.25">
      <c r="A63" s="330"/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</row>
    <row r="64" spans="1:13" ht="15.75" x14ac:dyDescent="0.25">
      <c r="A64" s="366" t="s">
        <v>55</v>
      </c>
      <c r="B64" s="366"/>
      <c r="C64" s="366"/>
      <c r="D64" s="366"/>
      <c r="E64" s="366"/>
      <c r="F64" s="330"/>
      <c r="G64" s="330"/>
      <c r="H64" s="366" t="s">
        <v>56</v>
      </c>
      <c r="I64" s="366"/>
      <c r="J64" s="366"/>
      <c r="K64" s="366"/>
      <c r="L64" s="366"/>
      <c r="M64" s="330"/>
    </row>
    <row r="65" spans="1:13" ht="16.5" thickBot="1" x14ac:dyDescent="0.3">
      <c r="A65" s="330" t="s">
        <v>58</v>
      </c>
      <c r="B65" s="366"/>
      <c r="C65" s="366"/>
      <c r="D65" s="366"/>
      <c r="E65" s="366"/>
      <c r="F65" s="330"/>
      <c r="G65" s="330"/>
      <c r="H65" s="330" t="s">
        <v>58</v>
      </c>
      <c r="I65" s="366"/>
      <c r="J65" s="366"/>
      <c r="K65" s="366"/>
      <c r="L65" s="366"/>
      <c r="M65" s="330"/>
    </row>
    <row r="66" spans="1:13" ht="16.5" thickBot="1" x14ac:dyDescent="0.3">
      <c r="A66" s="367" t="s">
        <v>41</v>
      </c>
      <c r="B66" s="368"/>
      <c r="C66" s="368"/>
      <c r="D66" s="368"/>
      <c r="E66" s="368"/>
      <c r="F66" s="369"/>
      <c r="G66" s="330"/>
      <c r="H66" s="367" t="s">
        <v>42</v>
      </c>
      <c r="I66" s="368"/>
      <c r="J66" s="368"/>
      <c r="K66" s="368"/>
      <c r="L66" s="368"/>
      <c r="M66" s="369"/>
    </row>
    <row r="67" spans="1:13" ht="16.5" thickBot="1" x14ac:dyDescent="0.3">
      <c r="A67" s="325" t="s">
        <v>223</v>
      </c>
      <c r="B67" s="326"/>
      <c r="C67" s="327"/>
      <c r="D67" s="328" t="s">
        <v>224</v>
      </c>
      <c r="E67" s="326"/>
      <c r="F67" s="329"/>
      <c r="G67" s="330"/>
      <c r="H67" s="325" t="s">
        <v>223</v>
      </c>
      <c r="I67" s="326"/>
      <c r="J67" s="327"/>
      <c r="K67" s="328" t="s">
        <v>224</v>
      </c>
      <c r="L67" s="326"/>
      <c r="M67" s="329"/>
    </row>
    <row r="68" spans="1:13" ht="48" thickBot="1" x14ac:dyDescent="0.3">
      <c r="A68" s="331" t="s">
        <v>43</v>
      </c>
      <c r="B68" s="332" t="s">
        <v>29</v>
      </c>
      <c r="C68" s="333" t="s">
        <v>66</v>
      </c>
      <c r="D68" s="331" t="s">
        <v>43</v>
      </c>
      <c r="E68" s="332" t="s">
        <v>29</v>
      </c>
      <c r="F68" s="334" t="s">
        <v>66</v>
      </c>
      <c r="G68" s="402"/>
      <c r="H68" s="331" t="s">
        <v>43</v>
      </c>
      <c r="I68" s="332" t="s">
        <v>29</v>
      </c>
      <c r="J68" s="333" t="s">
        <v>66</v>
      </c>
      <c r="K68" s="331" t="s">
        <v>43</v>
      </c>
      <c r="L68" s="332" t="s">
        <v>29</v>
      </c>
      <c r="M68" s="334" t="s">
        <v>66</v>
      </c>
    </row>
    <row r="69" spans="1:13" ht="16.5" thickBot="1" x14ac:dyDescent="0.3">
      <c r="A69" s="335" t="s">
        <v>22</v>
      </c>
      <c r="B69" s="336">
        <v>56780.603000000003</v>
      </c>
      <c r="C69" s="337">
        <v>110550.058</v>
      </c>
      <c r="D69" s="341" t="s">
        <v>22</v>
      </c>
      <c r="E69" s="336">
        <v>55051.46</v>
      </c>
      <c r="F69" s="339">
        <v>122666.482</v>
      </c>
      <c r="G69" s="402"/>
      <c r="H69" s="403" t="s">
        <v>22</v>
      </c>
      <c r="I69" s="336">
        <v>60223.665999999997</v>
      </c>
      <c r="J69" s="337">
        <v>97455.701000000001</v>
      </c>
      <c r="K69" s="403" t="s">
        <v>22</v>
      </c>
      <c r="L69" s="336">
        <v>48038.413999999997</v>
      </c>
      <c r="M69" s="339">
        <v>77627.81</v>
      </c>
    </row>
    <row r="70" spans="1:13" ht="15.75" x14ac:dyDescent="0.25">
      <c r="A70" s="342" t="s">
        <v>47</v>
      </c>
      <c r="B70" s="343">
        <v>16041.63</v>
      </c>
      <c r="C70" s="344">
        <v>34244.995999999999</v>
      </c>
      <c r="D70" s="345" t="s">
        <v>44</v>
      </c>
      <c r="E70" s="346">
        <v>11528.66</v>
      </c>
      <c r="F70" s="347">
        <v>27706.651999999998</v>
      </c>
      <c r="G70" s="402"/>
      <c r="H70" s="404" t="s">
        <v>44</v>
      </c>
      <c r="I70" s="343">
        <v>25763.635999999999</v>
      </c>
      <c r="J70" s="344">
        <v>43261.277999999998</v>
      </c>
      <c r="K70" s="345" t="s">
        <v>44</v>
      </c>
      <c r="L70" s="346">
        <v>19026.358</v>
      </c>
      <c r="M70" s="347">
        <v>30643.815999999999</v>
      </c>
    </row>
    <row r="71" spans="1:13" ht="15.75" x14ac:dyDescent="0.25">
      <c r="A71" s="348" t="s">
        <v>44</v>
      </c>
      <c r="B71" s="349">
        <v>12234.253000000001</v>
      </c>
      <c r="C71" s="350">
        <v>25656.692999999999</v>
      </c>
      <c r="D71" s="351" t="s">
        <v>47</v>
      </c>
      <c r="E71" s="352">
        <v>11212.012000000001</v>
      </c>
      <c r="F71" s="353">
        <v>29589.871999999999</v>
      </c>
      <c r="G71" s="402"/>
      <c r="H71" s="405" t="s">
        <v>69</v>
      </c>
      <c r="I71" s="349">
        <v>10706.637000000001</v>
      </c>
      <c r="J71" s="350">
        <v>14071.646000000001</v>
      </c>
      <c r="K71" s="351" t="s">
        <v>69</v>
      </c>
      <c r="L71" s="352">
        <v>12073.905000000001</v>
      </c>
      <c r="M71" s="353">
        <v>14530.184999999999</v>
      </c>
    </row>
    <row r="72" spans="1:13" ht="15.75" x14ac:dyDescent="0.25">
      <c r="A72" s="348" t="s">
        <v>73</v>
      </c>
      <c r="B72" s="349">
        <v>9950.6630000000005</v>
      </c>
      <c r="C72" s="350">
        <v>17967.460999999999</v>
      </c>
      <c r="D72" s="351" t="s">
        <v>73</v>
      </c>
      <c r="E72" s="352">
        <v>10571.928</v>
      </c>
      <c r="F72" s="353">
        <v>21213.385999999999</v>
      </c>
      <c r="G72" s="402"/>
      <c r="H72" s="405" t="s">
        <v>70</v>
      </c>
      <c r="I72" s="349">
        <v>6616.17</v>
      </c>
      <c r="J72" s="350">
        <v>12326.983</v>
      </c>
      <c r="K72" s="351" t="s">
        <v>75</v>
      </c>
      <c r="L72" s="352">
        <v>5278.8729999999996</v>
      </c>
      <c r="M72" s="353">
        <v>16354.956</v>
      </c>
    </row>
    <row r="73" spans="1:13" ht="15.75" x14ac:dyDescent="0.25">
      <c r="A73" s="348" t="s">
        <v>96</v>
      </c>
      <c r="B73" s="349">
        <v>9604.06</v>
      </c>
      <c r="C73" s="350">
        <v>17471.089</v>
      </c>
      <c r="D73" s="351" t="s">
        <v>96</v>
      </c>
      <c r="E73" s="352">
        <v>8222.0290000000005</v>
      </c>
      <c r="F73" s="353">
        <v>14718.061</v>
      </c>
      <c r="G73" s="402"/>
      <c r="H73" s="405" t="s">
        <v>127</v>
      </c>
      <c r="I73" s="349">
        <v>4679.1400000000003</v>
      </c>
      <c r="J73" s="350">
        <v>6458.9059999999999</v>
      </c>
      <c r="K73" s="351" t="s">
        <v>50</v>
      </c>
      <c r="L73" s="352">
        <v>4038.1060000000002</v>
      </c>
      <c r="M73" s="353">
        <v>5135.3190000000004</v>
      </c>
    </row>
    <row r="74" spans="1:13" ht="15.75" x14ac:dyDescent="0.25">
      <c r="A74" s="348" t="s">
        <v>128</v>
      </c>
      <c r="B74" s="349">
        <v>1905.998</v>
      </c>
      <c r="C74" s="350">
        <v>3266.7669999999998</v>
      </c>
      <c r="D74" s="351" t="s">
        <v>127</v>
      </c>
      <c r="E74" s="352">
        <v>2125.9850000000001</v>
      </c>
      <c r="F74" s="353">
        <v>6599.4740000000002</v>
      </c>
      <c r="G74" s="402"/>
      <c r="H74" s="405" t="s">
        <v>50</v>
      </c>
      <c r="I74" s="349">
        <v>3557.788</v>
      </c>
      <c r="J74" s="350">
        <v>4963.5990000000002</v>
      </c>
      <c r="K74" s="351" t="s">
        <v>70</v>
      </c>
      <c r="L74" s="352">
        <v>2094.37</v>
      </c>
      <c r="M74" s="353">
        <v>3729.5839999999998</v>
      </c>
    </row>
    <row r="75" spans="1:13" ht="15.75" x14ac:dyDescent="0.25">
      <c r="A75" s="348" t="s">
        <v>71</v>
      </c>
      <c r="B75" s="349">
        <v>1512.0640000000001</v>
      </c>
      <c r="C75" s="350">
        <v>2365.9499999999998</v>
      </c>
      <c r="D75" s="351" t="s">
        <v>70</v>
      </c>
      <c r="E75" s="352">
        <v>1730.3219999999999</v>
      </c>
      <c r="F75" s="353">
        <v>4285.5379999999996</v>
      </c>
      <c r="G75" s="402"/>
      <c r="H75" s="405" t="s">
        <v>75</v>
      </c>
      <c r="I75" s="349">
        <v>3103.1619999999998</v>
      </c>
      <c r="J75" s="350">
        <v>8981.59</v>
      </c>
      <c r="K75" s="351" t="s">
        <v>73</v>
      </c>
      <c r="L75" s="352">
        <v>1537.3520000000001</v>
      </c>
      <c r="M75" s="353">
        <v>2095.1529999999998</v>
      </c>
    </row>
    <row r="76" spans="1:13" ht="15.75" x14ac:dyDescent="0.25">
      <c r="A76" s="348" t="s">
        <v>225</v>
      </c>
      <c r="B76" s="349">
        <v>964.12599999999998</v>
      </c>
      <c r="C76" s="350">
        <v>1347.5409999999999</v>
      </c>
      <c r="D76" s="351" t="s">
        <v>128</v>
      </c>
      <c r="E76" s="352">
        <v>1660.742</v>
      </c>
      <c r="F76" s="353">
        <v>3361.9720000000002</v>
      </c>
      <c r="G76" s="402"/>
      <c r="H76" s="405" t="s">
        <v>46</v>
      </c>
      <c r="I76" s="349">
        <v>1713.078</v>
      </c>
      <c r="J76" s="350">
        <v>1861.25</v>
      </c>
      <c r="K76" s="351" t="s">
        <v>96</v>
      </c>
      <c r="L76" s="352">
        <v>1011.367</v>
      </c>
      <c r="M76" s="353">
        <v>1141.904</v>
      </c>
    </row>
    <row r="77" spans="1:13" ht="15.75" x14ac:dyDescent="0.25">
      <c r="A77" s="348" t="s">
        <v>70</v>
      </c>
      <c r="B77" s="349">
        <v>865.505</v>
      </c>
      <c r="C77" s="350">
        <v>2002.5440000000001</v>
      </c>
      <c r="D77" s="351" t="s">
        <v>171</v>
      </c>
      <c r="E77" s="352">
        <v>1595.713</v>
      </c>
      <c r="F77" s="353">
        <v>3813.0059999999999</v>
      </c>
      <c r="G77" s="402"/>
      <c r="H77" s="405" t="s">
        <v>129</v>
      </c>
      <c r="I77" s="349">
        <v>765.74599999999998</v>
      </c>
      <c r="J77" s="350">
        <v>345.31</v>
      </c>
      <c r="K77" s="351" t="s">
        <v>129</v>
      </c>
      <c r="L77" s="352">
        <v>853.40099999999995</v>
      </c>
      <c r="M77" s="353">
        <v>427.86</v>
      </c>
    </row>
    <row r="78" spans="1:13" ht="15.75" x14ac:dyDescent="0.25">
      <c r="A78" s="348" t="s">
        <v>50</v>
      </c>
      <c r="B78" s="349">
        <v>848.14700000000005</v>
      </c>
      <c r="C78" s="350">
        <v>1359.364</v>
      </c>
      <c r="D78" s="351" t="s">
        <v>45</v>
      </c>
      <c r="E78" s="352">
        <v>1566.171</v>
      </c>
      <c r="F78" s="353">
        <v>3093.1750000000002</v>
      </c>
      <c r="G78" s="402"/>
      <c r="H78" s="406" t="s">
        <v>96</v>
      </c>
      <c r="I78" s="377">
        <v>723.82600000000002</v>
      </c>
      <c r="J78" s="382">
        <v>961.94299999999998</v>
      </c>
      <c r="K78" s="383" t="s">
        <v>173</v>
      </c>
      <c r="L78" s="384">
        <v>419.67700000000002</v>
      </c>
      <c r="M78" s="381">
        <v>728.221</v>
      </c>
    </row>
    <row r="79" spans="1:13" ht="16.5" thickBot="1" x14ac:dyDescent="0.3">
      <c r="A79" s="395" t="s">
        <v>45</v>
      </c>
      <c r="B79" s="396">
        <v>707.08500000000004</v>
      </c>
      <c r="C79" s="407">
        <v>1234.8320000000001</v>
      </c>
      <c r="D79" s="398" t="s">
        <v>71</v>
      </c>
      <c r="E79" s="399">
        <v>1210.373</v>
      </c>
      <c r="F79" s="400">
        <v>2198.1770000000001</v>
      </c>
      <c r="G79" s="388"/>
      <c r="H79" s="408" t="s">
        <v>45</v>
      </c>
      <c r="I79" s="355">
        <v>681.29300000000001</v>
      </c>
      <c r="J79" s="356">
        <v>1001.692</v>
      </c>
      <c r="K79" s="357" t="s">
        <v>46</v>
      </c>
      <c r="L79" s="358">
        <v>405.85700000000003</v>
      </c>
      <c r="M79" s="359">
        <v>470.5</v>
      </c>
    </row>
    <row r="80" spans="1:13" ht="15.75" x14ac:dyDescent="0.25">
      <c r="A80" s="360" t="s">
        <v>49</v>
      </c>
      <c r="B80" s="388"/>
      <c r="C80" s="388"/>
      <c r="D80" s="388"/>
      <c r="E80" s="388"/>
      <c r="F80" s="388"/>
      <c r="G80" s="388"/>
      <c r="H80" s="360" t="s">
        <v>49</v>
      </c>
      <c r="I80" s="388"/>
      <c r="J80" s="388"/>
      <c r="K80" s="388"/>
      <c r="L80" s="388"/>
      <c r="M80" s="38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17"/>
  <sheetViews>
    <sheetView showGridLines="0" zoomScaleNormal="100" workbookViewId="0">
      <selection activeCell="H32" sqref="H32"/>
    </sheetView>
  </sheetViews>
  <sheetFormatPr defaultColWidth="9.140625" defaultRowHeight="12.75" x14ac:dyDescent="0.2"/>
  <cols>
    <col min="1" max="1" width="14.5703125" style="12" customWidth="1"/>
    <col min="2" max="2" width="23" style="12" customWidth="1"/>
    <col min="3" max="8" width="12.7109375" style="12" customWidth="1"/>
    <col min="9" max="16384" width="9.140625" style="12"/>
  </cols>
  <sheetData>
    <row r="1" spans="1:14" s="10" customFormat="1" ht="26.25" customHeight="1" x14ac:dyDescent="0.35">
      <c r="A1" s="156" t="s">
        <v>256</v>
      </c>
      <c r="B1" s="8"/>
      <c r="C1" s="9"/>
      <c r="D1" s="8"/>
      <c r="E1" s="8"/>
    </row>
    <row r="2" spans="1:14" s="10" customFormat="1" ht="15.75" x14ac:dyDescent="0.25">
      <c r="A2" s="11"/>
      <c r="B2" s="8"/>
      <c r="C2" s="9"/>
      <c r="D2" s="8"/>
      <c r="E2" s="8"/>
    </row>
    <row r="4" spans="1:14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4" ht="16.5" thickBot="1" x14ac:dyDescent="0.3">
      <c r="A5" s="13"/>
      <c r="B5" s="14"/>
      <c r="C5" s="830" t="s">
        <v>9</v>
      </c>
      <c r="D5" s="831"/>
      <c r="E5" s="831"/>
      <c r="F5" s="831"/>
      <c r="G5" s="831"/>
      <c r="H5" s="831"/>
      <c r="I5" s="831"/>
      <c r="J5" s="831"/>
      <c r="K5" s="831"/>
      <c r="L5" s="831"/>
      <c r="M5" s="832"/>
    </row>
    <row r="6" spans="1:14" ht="15.75" customHeight="1" x14ac:dyDescent="0.25">
      <c r="A6" s="833" t="s">
        <v>14</v>
      </c>
      <c r="B6" s="834"/>
      <c r="C6" s="837">
        <v>45753</v>
      </c>
      <c r="D6" s="839">
        <v>45389</v>
      </c>
      <c r="E6" s="839">
        <v>45025</v>
      </c>
      <c r="F6" s="839">
        <v>44661</v>
      </c>
      <c r="G6" s="839">
        <v>44290</v>
      </c>
      <c r="H6" s="839">
        <v>43926</v>
      </c>
      <c r="I6" s="714" t="s">
        <v>251</v>
      </c>
      <c r="J6" s="715"/>
      <c r="K6" s="716"/>
      <c r="L6" s="716"/>
      <c r="M6" s="716"/>
    </row>
    <row r="7" spans="1:14" ht="16.5" thickBot="1" x14ac:dyDescent="0.25">
      <c r="A7" s="835"/>
      <c r="B7" s="836"/>
      <c r="C7" s="838"/>
      <c r="D7" s="840"/>
      <c r="E7" s="840"/>
      <c r="F7" s="840"/>
      <c r="G7" s="840"/>
      <c r="H7" s="840"/>
      <c r="I7" s="677" t="s">
        <v>145</v>
      </c>
      <c r="J7" s="637" t="s">
        <v>146</v>
      </c>
      <c r="K7" s="638" t="s">
        <v>252</v>
      </c>
      <c r="L7" s="676" t="s">
        <v>253</v>
      </c>
      <c r="M7" s="636" t="s">
        <v>254</v>
      </c>
    </row>
    <row r="8" spans="1:14" ht="20.100000000000001" customHeight="1" x14ac:dyDescent="0.2">
      <c r="A8" s="827" t="s">
        <v>1</v>
      </c>
      <c r="B8" s="643" t="s">
        <v>62</v>
      </c>
      <c r="C8" s="678">
        <v>926.41189302776968</v>
      </c>
      <c r="D8" s="679">
        <v>811.56899999999996</v>
      </c>
      <c r="E8" s="679">
        <v>1185.308</v>
      </c>
      <c r="F8" s="680">
        <v>1648.3920000000001</v>
      </c>
      <c r="G8" s="680">
        <v>952.274</v>
      </c>
      <c r="H8" s="681">
        <v>793.28700000000003</v>
      </c>
      <c r="I8" s="649">
        <v>14.150724464311686</v>
      </c>
      <c r="J8" s="682">
        <v>-21.84209563862138</v>
      </c>
      <c r="K8" s="682">
        <v>-43.799054288799653</v>
      </c>
      <c r="L8" s="718">
        <v>-2.7158262193686187</v>
      </c>
      <c r="M8" s="719">
        <v>16.781428792829033</v>
      </c>
    </row>
    <row r="9" spans="1:14" ht="20.100000000000001" customHeight="1" x14ac:dyDescent="0.2">
      <c r="A9" s="828"/>
      <c r="B9" s="428" t="s">
        <v>63</v>
      </c>
      <c r="C9" s="683">
        <v>911.43668459166565</v>
      </c>
      <c r="D9" s="684">
        <v>813.149</v>
      </c>
      <c r="E9" s="684">
        <v>1200.769</v>
      </c>
      <c r="F9" s="685">
        <v>1618.8620000000001</v>
      </c>
      <c r="G9" s="685">
        <v>996.22799999999995</v>
      </c>
      <c r="H9" s="686">
        <v>798.72</v>
      </c>
      <c r="I9" s="650">
        <v>12.087290839891047</v>
      </c>
      <c r="J9" s="687">
        <v>-24.095585029954499</v>
      </c>
      <c r="K9" s="651">
        <v>-43.698926493322745</v>
      </c>
      <c r="L9" s="687">
        <v>-8.5112359227339827</v>
      </c>
      <c r="M9" s="652">
        <v>14.112165038019034</v>
      </c>
      <c r="N9" s="717"/>
    </row>
    <row r="10" spans="1:14" ht="20.100000000000001" customHeight="1" x14ac:dyDescent="0.2">
      <c r="A10" s="829" t="s">
        <v>2</v>
      </c>
      <c r="B10" s="427" t="s">
        <v>16</v>
      </c>
      <c r="C10" s="688">
        <v>736.73153227277624</v>
      </c>
      <c r="D10" s="689">
        <v>550.61500000000001</v>
      </c>
      <c r="E10" s="689">
        <v>904.16499999999996</v>
      </c>
      <c r="F10" s="690">
        <v>1311.319</v>
      </c>
      <c r="G10" s="690">
        <v>715.10299999999995</v>
      </c>
      <c r="H10" s="691">
        <v>563.87199999999996</v>
      </c>
      <c r="I10" s="653">
        <v>33.801573199563443</v>
      </c>
      <c r="J10" s="654">
        <v>-18.518021348672391</v>
      </c>
      <c r="K10" s="655">
        <v>-43.817520201203806</v>
      </c>
      <c r="L10" s="675">
        <v>3.0245338465614444</v>
      </c>
      <c r="M10" s="656">
        <v>30.655810586937516</v>
      </c>
    </row>
    <row r="11" spans="1:14" ht="20.100000000000001" customHeight="1" x14ac:dyDescent="0.2">
      <c r="A11" s="828"/>
      <c r="B11" s="428" t="s">
        <v>17</v>
      </c>
      <c r="C11" s="683">
        <v>724.45911424052485</v>
      </c>
      <c r="D11" s="684">
        <v>549.36</v>
      </c>
      <c r="E11" s="684">
        <v>906.96400000000006</v>
      </c>
      <c r="F11" s="685">
        <v>1219.991</v>
      </c>
      <c r="G11" s="685">
        <v>720.48</v>
      </c>
      <c r="H11" s="686">
        <v>560.30799999999999</v>
      </c>
      <c r="I11" s="650">
        <v>31.873291510216404</v>
      </c>
      <c r="J11" s="687">
        <v>-20.122616306653317</v>
      </c>
      <c r="K11" s="651">
        <v>-40.617667323732313</v>
      </c>
      <c r="L11" s="662">
        <v>0.5522865645853926</v>
      </c>
      <c r="M11" s="652">
        <v>29.296585849305178</v>
      </c>
    </row>
    <row r="12" spans="1:14" ht="20.100000000000001" customHeight="1" x14ac:dyDescent="0.2">
      <c r="A12" s="639" t="s">
        <v>3</v>
      </c>
      <c r="B12" s="640" t="s">
        <v>255</v>
      </c>
      <c r="C12" s="692">
        <v>834.75966813287368</v>
      </c>
      <c r="D12" s="693">
        <v>729.59699999999998</v>
      </c>
      <c r="E12" s="693">
        <v>984.351</v>
      </c>
      <c r="F12" s="694">
        <v>1384.6859999999999</v>
      </c>
      <c r="G12" s="694">
        <v>846.53700000000003</v>
      </c>
      <c r="H12" s="695">
        <v>671.39499999999998</v>
      </c>
      <c r="I12" s="657">
        <v>14.413802158297488</v>
      </c>
      <c r="J12" s="658">
        <v>-15.196950261352537</v>
      </c>
      <c r="K12" s="659">
        <v>-39.714876287268467</v>
      </c>
      <c r="L12" s="658">
        <v>-1.3912365161979157</v>
      </c>
      <c r="M12" s="660">
        <v>24.332124626021002</v>
      </c>
    </row>
    <row r="13" spans="1:14" ht="20.100000000000001" customHeight="1" x14ac:dyDescent="0.2">
      <c r="A13" s="712" t="s">
        <v>7</v>
      </c>
      <c r="B13" s="641" t="s">
        <v>245</v>
      </c>
      <c r="C13" s="696">
        <v>889.01816156177108</v>
      </c>
      <c r="D13" s="697">
        <v>723.70699999999999</v>
      </c>
      <c r="E13" s="697">
        <v>1182.434</v>
      </c>
      <c r="F13" s="698">
        <v>1430.9780000000001</v>
      </c>
      <c r="G13" s="698">
        <v>893.47699999999998</v>
      </c>
      <c r="H13" s="699">
        <v>687.03700000000003</v>
      </c>
      <c r="I13" s="661">
        <v>22.842277546268182</v>
      </c>
      <c r="J13" s="662">
        <v>-24.814563725182875</v>
      </c>
      <c r="K13" s="651">
        <v>-37.873387182628171</v>
      </c>
      <c r="L13" s="662">
        <v>-0.49904344915749321</v>
      </c>
      <c r="M13" s="652">
        <v>29.398876852596157</v>
      </c>
    </row>
    <row r="14" spans="1:14" ht="20.100000000000001" customHeight="1" thickBot="1" x14ac:dyDescent="0.25">
      <c r="A14" s="642" t="s">
        <v>0</v>
      </c>
      <c r="B14" s="545" t="s">
        <v>17</v>
      </c>
      <c r="C14" s="700">
        <v>821.64860479059791</v>
      </c>
      <c r="D14" s="701">
        <v>635.37199999999996</v>
      </c>
      <c r="E14" s="701">
        <v>1002.0549999999999</v>
      </c>
      <c r="F14" s="702">
        <v>1413</v>
      </c>
      <c r="G14" s="702">
        <v>842.36500000000001</v>
      </c>
      <c r="H14" s="703">
        <v>664.90700000000004</v>
      </c>
      <c r="I14" s="663">
        <v>29.317723285035846</v>
      </c>
      <c r="J14" s="664">
        <v>-18.003642036555085</v>
      </c>
      <c r="K14" s="665">
        <v>-41.850771069313666</v>
      </c>
      <c r="L14" s="664">
        <v>-2.4593133866438057</v>
      </c>
      <c r="M14" s="666">
        <v>23.573462873845195</v>
      </c>
    </row>
    <row r="15" spans="1:14" ht="20.100000000000001" customHeight="1" thickTop="1" x14ac:dyDescent="0.25">
      <c r="A15" s="644" t="s">
        <v>285</v>
      </c>
      <c r="B15" s="645"/>
      <c r="C15" s="704">
        <v>1784.914400358874</v>
      </c>
      <c r="D15" s="705">
        <v>1718.857</v>
      </c>
      <c r="E15" s="705">
        <v>2179.29</v>
      </c>
      <c r="F15" s="705">
        <v>2301.9450000000002</v>
      </c>
      <c r="G15" s="705">
        <v>1538.2760000000001</v>
      </c>
      <c r="H15" s="706">
        <v>1447.914</v>
      </c>
      <c r="I15" s="667">
        <v>3.8431004067746195</v>
      </c>
      <c r="J15" s="668">
        <v>-18.096517656719666</v>
      </c>
      <c r="K15" s="669">
        <v>-22.460597435695735</v>
      </c>
      <c r="L15" s="668">
        <v>16.033429654943191</v>
      </c>
      <c r="M15" s="670">
        <v>23.274890660555393</v>
      </c>
    </row>
    <row r="16" spans="1:14" ht="20.100000000000001" customHeight="1" thickBot="1" x14ac:dyDescent="0.3">
      <c r="A16" s="646" t="s">
        <v>257</v>
      </c>
      <c r="B16" s="647"/>
      <c r="C16" s="707">
        <v>1395.6255872272029</v>
      </c>
      <c r="D16" s="708">
        <v>1348.1659999999999</v>
      </c>
      <c r="E16" s="708">
        <v>1815.56</v>
      </c>
      <c r="F16" s="708">
        <v>2104.8182489403202</v>
      </c>
      <c r="G16" s="708">
        <v>1177.0143925508069</v>
      </c>
      <c r="H16" s="709">
        <v>1043.9427406988134</v>
      </c>
      <c r="I16" s="671">
        <v>3.5203073825629025</v>
      </c>
      <c r="J16" s="672">
        <v>-23.129745795941588</v>
      </c>
      <c r="K16" s="673">
        <v>-33.693771995285744</v>
      </c>
      <c r="L16" s="672">
        <v>18.573366312252592</v>
      </c>
      <c r="M16" s="674">
        <v>33.687944062235985</v>
      </c>
    </row>
    <row r="17" spans="1:13" x14ac:dyDescent="0.2">
      <c r="A17" s="648"/>
      <c r="B17" s="648"/>
      <c r="I17" s="648"/>
      <c r="J17" s="648"/>
      <c r="K17" s="648"/>
      <c r="L17" s="648"/>
      <c r="M17" s="648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41" priority="5" stopIfTrue="1" operator="greaterThan">
      <formula>0</formula>
    </cfRule>
    <cfRule type="cellIs" dxfId="40" priority="6" stopIfTrue="1" operator="lessThan">
      <formula>0</formula>
    </cfRule>
  </conditionalFormatting>
  <conditionalFormatting sqref="I12:M12">
    <cfRule type="cellIs" dxfId="39" priority="3" stopIfTrue="1" operator="greaterThan">
      <formula>0</formula>
    </cfRule>
    <cfRule type="cellIs" dxfId="38" priority="4" stopIfTrue="1" operator="lessThan">
      <formula>0</formula>
    </cfRule>
  </conditionalFormatting>
  <conditionalFormatting sqref="I13:M13">
    <cfRule type="cellIs" dxfId="37" priority="1" stopIfTrue="1" operator="greaterThan">
      <formula>0</formula>
    </cfRule>
    <cfRule type="cellIs" dxfId="36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80" zoomScaleNormal="80" workbookViewId="0">
      <selection activeCell="C16" sqref="C16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58" customFormat="1" ht="21" x14ac:dyDescent="0.35">
      <c r="A1" s="17" t="s">
        <v>222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R1" s="291" t="s">
        <v>161</v>
      </c>
    </row>
    <row r="2" spans="1:22" s="158" customFormat="1" ht="21" x14ac:dyDescent="0.35">
      <c r="A2" s="18" t="s">
        <v>227</v>
      </c>
      <c r="B2" s="512" t="str">
        <f>INFO!D15</f>
        <v>31.03 - 06.04.2025r.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R2" s="291" t="s">
        <v>162</v>
      </c>
    </row>
    <row r="3" spans="1:22" ht="15.75" thickBot="1" x14ac:dyDescent="0.3">
      <c r="A3" s="271"/>
      <c r="B3" s="8"/>
    </row>
    <row r="4" spans="1:22" ht="18.75" x14ac:dyDescent="0.3">
      <c r="A4" s="128"/>
      <c r="B4" s="129"/>
      <c r="C4" s="843" t="s">
        <v>9</v>
      </c>
      <c r="D4" s="844"/>
      <c r="E4" s="844"/>
      <c r="F4" s="844"/>
      <c r="G4" s="845"/>
      <c r="H4" s="608" t="s">
        <v>10</v>
      </c>
      <c r="I4" s="609"/>
      <c r="J4" s="607"/>
      <c r="K4" s="609"/>
      <c r="L4" s="609"/>
      <c r="M4" s="609"/>
      <c r="N4" s="609"/>
      <c r="O4" s="606"/>
      <c r="P4" s="610"/>
      <c r="R4" s="128"/>
      <c r="S4" s="129"/>
      <c r="T4" s="849" t="s">
        <v>9</v>
      </c>
      <c r="U4" s="850"/>
      <c r="V4" s="851"/>
    </row>
    <row r="5" spans="1:22" ht="18.75" x14ac:dyDescent="0.3">
      <c r="A5" s="15"/>
      <c r="B5" s="130"/>
      <c r="C5" s="846"/>
      <c r="D5" s="847"/>
      <c r="E5" s="847"/>
      <c r="F5" s="847"/>
      <c r="G5" s="848"/>
      <c r="H5" s="612" t="s">
        <v>11</v>
      </c>
      <c r="I5" s="611"/>
      <c r="J5" s="611"/>
      <c r="K5" s="612" t="s">
        <v>12</v>
      </c>
      <c r="L5" s="611"/>
      <c r="M5" s="611"/>
      <c r="N5" s="612" t="s">
        <v>13</v>
      </c>
      <c r="O5" s="615"/>
      <c r="P5" s="614"/>
      <c r="R5" s="15"/>
      <c r="S5" s="130"/>
      <c r="T5" s="852"/>
      <c r="U5" s="853"/>
      <c r="V5" s="854"/>
    </row>
    <row r="6" spans="1:22" ht="30" customHeight="1" x14ac:dyDescent="0.25">
      <c r="A6" s="131" t="s">
        <v>14</v>
      </c>
      <c r="B6" s="132" t="s">
        <v>15</v>
      </c>
      <c r="C6" s="588" t="s">
        <v>8</v>
      </c>
      <c r="D6" s="586"/>
      <c r="E6" s="563" t="s">
        <v>250</v>
      </c>
      <c r="F6" s="592" t="s">
        <v>177</v>
      </c>
      <c r="G6" s="593"/>
      <c r="H6" s="594" t="s">
        <v>8</v>
      </c>
      <c r="I6" s="593"/>
      <c r="J6" s="563" t="s">
        <v>250</v>
      </c>
      <c r="K6" s="594" t="s">
        <v>8</v>
      </c>
      <c r="L6" s="593"/>
      <c r="M6" s="563" t="s">
        <v>250</v>
      </c>
      <c r="N6" s="594" t="s">
        <v>8</v>
      </c>
      <c r="O6" s="593"/>
      <c r="P6" s="564" t="s">
        <v>250</v>
      </c>
      <c r="R6" s="146" t="s">
        <v>14</v>
      </c>
      <c r="S6" s="147" t="s">
        <v>111</v>
      </c>
      <c r="T6" s="594" t="s">
        <v>8</v>
      </c>
      <c r="U6" s="593"/>
      <c r="V6" s="564" t="s">
        <v>250</v>
      </c>
    </row>
    <row r="7" spans="1:22" ht="30" customHeight="1" thickBot="1" x14ac:dyDescent="0.25">
      <c r="A7" s="133"/>
      <c r="B7" s="134"/>
      <c r="C7" s="589" t="s">
        <v>289</v>
      </c>
      <c r="D7" s="587" t="s">
        <v>283</v>
      </c>
      <c r="E7" s="565" t="s">
        <v>249</v>
      </c>
      <c r="F7" s="590" t="s">
        <v>289</v>
      </c>
      <c r="G7" s="590" t="s">
        <v>283</v>
      </c>
      <c r="H7" s="591" t="s">
        <v>289</v>
      </c>
      <c r="I7" s="590" t="s">
        <v>283</v>
      </c>
      <c r="J7" s="565" t="s">
        <v>249</v>
      </c>
      <c r="K7" s="591" t="s">
        <v>289</v>
      </c>
      <c r="L7" s="590" t="s">
        <v>283</v>
      </c>
      <c r="M7" s="565" t="s">
        <v>249</v>
      </c>
      <c r="N7" s="591" t="s">
        <v>289</v>
      </c>
      <c r="O7" s="590" t="s">
        <v>283</v>
      </c>
      <c r="P7" s="566" t="s">
        <v>249</v>
      </c>
      <c r="R7" s="133"/>
      <c r="S7" s="134"/>
      <c r="T7" s="630" t="s">
        <v>284</v>
      </c>
      <c r="U7" s="629" t="s">
        <v>275</v>
      </c>
      <c r="V7" s="566" t="s">
        <v>249</v>
      </c>
    </row>
    <row r="8" spans="1:22" ht="15.75" x14ac:dyDescent="0.25">
      <c r="A8" s="855" t="s">
        <v>1</v>
      </c>
      <c r="B8" s="135" t="s">
        <v>16</v>
      </c>
      <c r="C8" s="488">
        <v>926.41189302776968</v>
      </c>
      <c r="D8" s="489">
        <v>927.32402816398837</v>
      </c>
      <c r="E8" s="490">
        <v>-9.8362072858629468E-2</v>
      </c>
      <c r="F8" s="533">
        <v>41.261805717174362</v>
      </c>
      <c r="G8" s="534">
        <v>40.456444018489407</v>
      </c>
      <c r="H8" s="488">
        <v>906.20822580752542</v>
      </c>
      <c r="I8" s="489">
        <v>906.95388808751932</v>
      </c>
      <c r="J8" s="490">
        <v>-8.2216118127710056E-2</v>
      </c>
      <c r="K8" s="488">
        <v>934.7622161035805</v>
      </c>
      <c r="L8" s="489">
        <v>937.64885913474018</v>
      </c>
      <c r="M8" s="490">
        <v>-0.30785970707877414</v>
      </c>
      <c r="N8" s="488">
        <v>930.51962918659444</v>
      </c>
      <c r="O8" s="489">
        <v>924.94023950597705</v>
      </c>
      <c r="P8" s="534">
        <v>0.60321623412095349</v>
      </c>
      <c r="R8" s="15" t="s">
        <v>1</v>
      </c>
      <c r="S8" s="135" t="s">
        <v>16</v>
      </c>
      <c r="T8" s="278" t="s">
        <v>18</v>
      </c>
      <c r="U8" s="278" t="s">
        <v>18</v>
      </c>
      <c r="V8" s="117" t="s">
        <v>130</v>
      </c>
    </row>
    <row r="9" spans="1:22" ht="16.5" thickBot="1" x14ac:dyDescent="0.3">
      <c r="A9" s="842"/>
      <c r="B9" s="136" t="s">
        <v>17</v>
      </c>
      <c r="C9" s="118">
        <v>911.43668459166565</v>
      </c>
      <c r="D9" s="123">
        <v>913.17784610805631</v>
      </c>
      <c r="E9" s="116">
        <v>-0.19067058227610903</v>
      </c>
      <c r="F9" s="461">
        <v>26.736506387864555</v>
      </c>
      <c r="G9" s="121">
        <v>25.764352883398324</v>
      </c>
      <c r="H9" s="122">
        <v>883.83710747016744</v>
      </c>
      <c r="I9" s="123">
        <v>878.8908776386769</v>
      </c>
      <c r="J9" s="120">
        <v>0.56278088182910901</v>
      </c>
      <c r="K9" s="122">
        <v>901.96987951035055</v>
      </c>
      <c r="L9" s="123">
        <v>911.13353278544434</v>
      </c>
      <c r="M9" s="120">
        <v>-1.0057420724138435</v>
      </c>
      <c r="N9" s="122">
        <v>928.85925685399388</v>
      </c>
      <c r="O9" s="123">
        <v>931.77506592307225</v>
      </c>
      <c r="P9" s="121">
        <v>-0.31293057474013736</v>
      </c>
      <c r="R9" s="137" t="s">
        <v>2</v>
      </c>
      <c r="S9" s="149" t="s">
        <v>16</v>
      </c>
      <c r="T9" s="279" t="s">
        <v>18</v>
      </c>
      <c r="U9" s="279" t="s">
        <v>18</v>
      </c>
      <c r="V9" s="150" t="s">
        <v>130</v>
      </c>
    </row>
    <row r="10" spans="1:22" ht="15.75" x14ac:dyDescent="0.25">
      <c r="A10" s="841" t="s">
        <v>2</v>
      </c>
      <c r="B10" s="136" t="s">
        <v>16</v>
      </c>
      <c r="C10" s="122">
        <v>736.73153227277624</v>
      </c>
      <c r="D10" s="123">
        <v>738.06082926121246</v>
      </c>
      <c r="E10" s="116">
        <v>-0.18010669794887493</v>
      </c>
      <c r="F10" s="461">
        <v>2.3115999592926064</v>
      </c>
      <c r="G10" s="121">
        <v>2.9077808908202543</v>
      </c>
      <c r="H10" s="122">
        <v>719.36177497802839</v>
      </c>
      <c r="I10" s="123">
        <v>713.8662620121803</v>
      </c>
      <c r="J10" s="120">
        <v>0.7698238813468854</v>
      </c>
      <c r="K10" s="122">
        <v>770.51224633640857</v>
      </c>
      <c r="L10" s="123">
        <v>765.08813730656834</v>
      </c>
      <c r="M10" s="126">
        <v>0.70895218019395345</v>
      </c>
      <c r="N10" s="122">
        <v>736.53658880570038</v>
      </c>
      <c r="O10" s="123">
        <v>743.18939547182595</v>
      </c>
      <c r="P10" s="121">
        <v>-0.89516975170263502</v>
      </c>
    </row>
    <row r="11" spans="1:22" ht="15.75" x14ac:dyDescent="0.25">
      <c r="A11" s="842"/>
      <c r="B11" s="136" t="s">
        <v>17</v>
      </c>
      <c r="C11" s="122">
        <v>724.45911424052485</v>
      </c>
      <c r="D11" s="123">
        <v>740.23259440518632</v>
      </c>
      <c r="E11" s="116">
        <v>-2.1308816017938574</v>
      </c>
      <c r="F11" s="461">
        <v>1.2066193456913632</v>
      </c>
      <c r="G11" s="121">
        <v>3.4296235471457401</v>
      </c>
      <c r="H11" s="122">
        <v>723.31071228320275</v>
      </c>
      <c r="I11" s="123">
        <v>730.3292388370478</v>
      </c>
      <c r="J11" s="120">
        <v>-0.96100856718007344</v>
      </c>
      <c r="K11" s="122">
        <v>744.63227708179818</v>
      </c>
      <c r="L11" s="123" t="s">
        <v>18</v>
      </c>
      <c r="M11" s="120" t="s">
        <v>130</v>
      </c>
      <c r="N11" s="122">
        <v>723.11357840825644</v>
      </c>
      <c r="O11" s="123">
        <v>740.87968188417835</v>
      </c>
      <c r="P11" s="121">
        <v>-2.3979741799288918</v>
      </c>
    </row>
    <row r="12" spans="1:22" ht="15.75" x14ac:dyDescent="0.25">
      <c r="A12" s="841" t="s">
        <v>3</v>
      </c>
      <c r="B12" s="136" t="s">
        <v>16</v>
      </c>
      <c r="C12" s="122">
        <v>810.867301337904</v>
      </c>
      <c r="D12" s="423" t="s">
        <v>18</v>
      </c>
      <c r="E12" s="116" t="s">
        <v>130</v>
      </c>
      <c r="F12" s="461">
        <v>0.22709769043497788</v>
      </c>
      <c r="G12" s="121">
        <v>0.19696729027052573</v>
      </c>
      <c r="H12" s="122" t="s">
        <v>20</v>
      </c>
      <c r="I12" s="123" t="s">
        <v>20</v>
      </c>
      <c r="J12" s="126" t="s">
        <v>20</v>
      </c>
      <c r="K12" s="122" t="s">
        <v>20</v>
      </c>
      <c r="L12" s="123" t="s">
        <v>20</v>
      </c>
      <c r="M12" s="120" t="s">
        <v>20</v>
      </c>
      <c r="N12" s="122">
        <v>810.867301337904</v>
      </c>
      <c r="O12" s="123" t="s">
        <v>18</v>
      </c>
      <c r="P12" s="139" t="s">
        <v>130</v>
      </c>
    </row>
    <row r="13" spans="1:22" ht="15.75" x14ac:dyDescent="0.25">
      <c r="A13" s="856"/>
      <c r="B13" s="136" t="s">
        <v>17</v>
      </c>
      <c r="C13" s="122">
        <v>834.75966813287368</v>
      </c>
      <c r="D13" s="123">
        <v>832.96196870910603</v>
      </c>
      <c r="E13" s="116">
        <v>0.21582010839626473</v>
      </c>
      <c r="F13" s="461">
        <v>2.0439819339099983</v>
      </c>
      <c r="G13" s="121">
        <v>2.8075657602477473</v>
      </c>
      <c r="H13" s="122">
        <v>847.52983690271481</v>
      </c>
      <c r="I13" s="123">
        <v>848.97550795243819</v>
      </c>
      <c r="J13" s="120">
        <v>-0.17028418796321476</v>
      </c>
      <c r="K13" s="122">
        <v>816.44534552446726</v>
      </c>
      <c r="L13" s="123">
        <v>823.01029963235305</v>
      </c>
      <c r="M13" s="126">
        <v>-0.7976758141202398</v>
      </c>
      <c r="N13" s="122">
        <v>830.70250988224313</v>
      </c>
      <c r="O13" s="123">
        <v>826.75388178428477</v>
      </c>
      <c r="P13" s="121">
        <v>0.47760623626423226</v>
      </c>
    </row>
    <row r="14" spans="1:22" ht="15.75" x14ac:dyDescent="0.25">
      <c r="A14" s="842"/>
      <c r="B14" s="136" t="s">
        <v>21</v>
      </c>
      <c r="C14" s="122">
        <v>964.19816921021209</v>
      </c>
      <c r="D14" s="423">
        <v>1040.0852505739226</v>
      </c>
      <c r="E14" s="116">
        <v>-7.2962366615463274</v>
      </c>
      <c r="F14" s="461">
        <v>1.4403830231831025</v>
      </c>
      <c r="G14" s="121">
        <v>0.6929512937691652</v>
      </c>
      <c r="H14" s="122" t="s">
        <v>18</v>
      </c>
      <c r="I14" s="123" t="s">
        <v>18</v>
      </c>
      <c r="J14" s="120" t="s">
        <v>130</v>
      </c>
      <c r="K14" s="122" t="s">
        <v>20</v>
      </c>
      <c r="L14" s="123" t="s">
        <v>20</v>
      </c>
      <c r="M14" s="120" t="s">
        <v>20</v>
      </c>
      <c r="N14" s="122" t="s">
        <v>18</v>
      </c>
      <c r="O14" s="423">
        <v>1056.564596432574</v>
      </c>
      <c r="P14" s="139" t="s">
        <v>130</v>
      </c>
    </row>
    <row r="15" spans="1:22" ht="15.75" x14ac:dyDescent="0.25">
      <c r="A15" s="841" t="s">
        <v>7</v>
      </c>
      <c r="B15" s="136" t="s">
        <v>244</v>
      </c>
      <c r="C15" s="122" t="s">
        <v>20</v>
      </c>
      <c r="D15" s="123" t="s">
        <v>20</v>
      </c>
      <c r="E15" s="116" t="s">
        <v>20</v>
      </c>
      <c r="F15" s="461">
        <v>0</v>
      </c>
      <c r="G15" s="121">
        <v>0</v>
      </c>
      <c r="H15" s="122" t="s">
        <v>20</v>
      </c>
      <c r="I15" s="123" t="s">
        <v>20</v>
      </c>
      <c r="J15" s="120" t="s">
        <v>20</v>
      </c>
      <c r="K15" s="122" t="s">
        <v>20</v>
      </c>
      <c r="L15" s="123" t="s">
        <v>20</v>
      </c>
      <c r="M15" s="120" t="s">
        <v>20</v>
      </c>
      <c r="N15" s="122" t="s">
        <v>20</v>
      </c>
      <c r="O15" s="123" t="s">
        <v>20</v>
      </c>
      <c r="P15" s="139" t="s">
        <v>20</v>
      </c>
    </row>
    <row r="16" spans="1:22" ht="15.75" x14ac:dyDescent="0.25">
      <c r="A16" s="842"/>
      <c r="B16" s="136" t="s">
        <v>245</v>
      </c>
      <c r="C16" s="122">
        <v>889.01816156177108</v>
      </c>
      <c r="D16" s="123">
        <v>885.71570014320298</v>
      </c>
      <c r="E16" s="116">
        <v>0.37285795182744941</v>
      </c>
      <c r="F16" s="461">
        <v>18.350324878475757</v>
      </c>
      <c r="G16" s="121">
        <v>18.000674110567854</v>
      </c>
      <c r="H16" s="122">
        <v>876.36650004061778</v>
      </c>
      <c r="I16" s="123">
        <v>859.61307369456381</v>
      </c>
      <c r="J16" s="120">
        <v>1.9489496912894519</v>
      </c>
      <c r="K16" s="122">
        <v>879.06968673050608</v>
      </c>
      <c r="L16" s="123">
        <v>889.97176317038452</v>
      </c>
      <c r="M16" s="126">
        <v>-1.2249912739974478</v>
      </c>
      <c r="N16" s="122">
        <v>894.47928412287706</v>
      </c>
      <c r="O16" s="123">
        <v>896.63912645705557</v>
      </c>
      <c r="P16" s="121">
        <v>-0.24088200820689393</v>
      </c>
    </row>
    <row r="17" spans="1:55" ht="15.75" x14ac:dyDescent="0.25">
      <c r="A17" s="841" t="s">
        <v>19</v>
      </c>
      <c r="B17" s="136" t="s">
        <v>16</v>
      </c>
      <c r="C17" s="122">
        <v>730.62852904820772</v>
      </c>
      <c r="D17" s="123">
        <v>784.39421482545129</v>
      </c>
      <c r="E17" s="481">
        <v>-6.8544215091142631</v>
      </c>
      <c r="F17" s="461">
        <v>0.12246385953752129</v>
      </c>
      <c r="G17" s="121">
        <v>0.22986010268617671</v>
      </c>
      <c r="H17" s="122" t="s">
        <v>20</v>
      </c>
      <c r="I17" s="123" t="s">
        <v>20</v>
      </c>
      <c r="J17" s="120" t="s">
        <v>20</v>
      </c>
      <c r="K17" s="122" t="s">
        <v>20</v>
      </c>
      <c r="L17" s="123" t="s">
        <v>20</v>
      </c>
      <c r="M17" s="120" t="s">
        <v>20</v>
      </c>
      <c r="N17" s="122">
        <v>730.62852904820772</v>
      </c>
      <c r="O17" s="123">
        <v>784.39421482545129</v>
      </c>
      <c r="P17" s="139">
        <v>-6.8544215091142631</v>
      </c>
    </row>
    <row r="18" spans="1:55" s="19" customFormat="1" ht="15.75" x14ac:dyDescent="0.25">
      <c r="A18" s="842"/>
      <c r="B18" s="136" t="s">
        <v>17</v>
      </c>
      <c r="C18" s="124">
        <v>754.30026300958104</v>
      </c>
      <c r="D18" s="125">
        <v>750.16702291881677</v>
      </c>
      <c r="E18" s="491">
        <v>0.55097597794719044</v>
      </c>
      <c r="F18" s="535">
        <v>0.6906676224455861</v>
      </c>
      <c r="G18" s="456">
        <v>0.50334281660692781</v>
      </c>
      <c r="H18" s="124">
        <v>759.18034527137979</v>
      </c>
      <c r="I18" s="125">
        <v>752.73144827373426</v>
      </c>
      <c r="J18" s="140">
        <v>0.85673277135358417</v>
      </c>
      <c r="K18" s="124" t="s">
        <v>18</v>
      </c>
      <c r="L18" s="125" t="s">
        <v>18</v>
      </c>
      <c r="M18" s="141" t="s">
        <v>130</v>
      </c>
      <c r="N18" s="124">
        <v>740.50885999395223</v>
      </c>
      <c r="O18" s="125">
        <v>744.71083891183605</v>
      </c>
      <c r="P18" s="142">
        <v>-0.5642430186760421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73" t="s">
        <v>0</v>
      </c>
      <c r="B19" s="138" t="s">
        <v>17</v>
      </c>
      <c r="C19" s="127">
        <v>821.64860479059791</v>
      </c>
      <c r="D19" s="143">
        <v>817.23055978945808</v>
      </c>
      <c r="E19" s="144">
        <v>0.54061181978780204</v>
      </c>
      <c r="F19" s="536">
        <v>5.6085495819901698</v>
      </c>
      <c r="G19" s="145">
        <v>5.0104372859978685</v>
      </c>
      <c r="H19" s="127">
        <v>825.54582278163673</v>
      </c>
      <c r="I19" s="143">
        <v>812.07415493830854</v>
      </c>
      <c r="J19" s="144">
        <v>1.6589208955125045</v>
      </c>
      <c r="K19" s="127">
        <v>816.9752183285708</v>
      </c>
      <c r="L19" s="143" t="s">
        <v>18</v>
      </c>
      <c r="M19" s="144" t="s">
        <v>130</v>
      </c>
      <c r="N19" s="127">
        <v>818.53212214789221</v>
      </c>
      <c r="O19" s="143">
        <v>824.09168442552868</v>
      </c>
      <c r="P19" s="145">
        <v>-0.6746290956099168</v>
      </c>
    </row>
    <row r="20" spans="1:55" ht="16.5" thickBot="1" x14ac:dyDescent="0.3">
      <c r="A20" s="274"/>
      <c r="B20" s="537"/>
      <c r="C20" s="538"/>
      <c r="D20" s="538"/>
      <c r="E20" s="468" t="s">
        <v>185</v>
      </c>
      <c r="F20" s="469">
        <v>100</v>
      </c>
      <c r="G20" s="470">
        <v>100</v>
      </c>
      <c r="H20" s="538" t="s">
        <v>23</v>
      </c>
      <c r="I20" s="538"/>
      <c r="J20" s="538"/>
      <c r="K20" s="538"/>
      <c r="L20" s="538"/>
      <c r="M20" s="538"/>
      <c r="N20" s="538"/>
      <c r="O20" s="538"/>
      <c r="P20" s="538"/>
    </row>
    <row r="22" spans="1:55" ht="13.5" thickBot="1" x14ac:dyDescent="0.25"/>
    <row r="23" spans="1:55" ht="15.75" customHeight="1" x14ac:dyDescent="0.25">
      <c r="A23" s="409"/>
      <c r="B23" s="410"/>
      <c r="C23" s="860" t="s">
        <v>9</v>
      </c>
      <c r="D23" s="861"/>
      <c r="E23" s="86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11"/>
      <c r="B24" s="412"/>
      <c r="C24" s="863"/>
      <c r="D24" s="864"/>
      <c r="E24" s="865"/>
    </row>
    <row r="25" spans="1:55" ht="30" customHeight="1" x14ac:dyDescent="0.2">
      <c r="A25" s="413" t="s">
        <v>14</v>
      </c>
      <c r="B25" s="414" t="s">
        <v>15</v>
      </c>
      <c r="C25" s="595" t="s">
        <v>194</v>
      </c>
      <c r="D25" s="596" t="s">
        <v>195</v>
      </c>
      <c r="E25" s="597" t="s">
        <v>196</v>
      </c>
    </row>
    <row r="26" spans="1:55" ht="19.5" customHeight="1" thickBot="1" x14ac:dyDescent="0.25">
      <c r="A26" s="415"/>
      <c r="B26" s="416"/>
      <c r="C26" s="857" t="s">
        <v>289</v>
      </c>
      <c r="D26" s="858"/>
      <c r="E26" s="859"/>
    </row>
    <row r="27" spans="1:55" ht="15.75" x14ac:dyDescent="0.25">
      <c r="A27" s="866" t="s">
        <v>1</v>
      </c>
      <c r="B27" s="417" t="s">
        <v>16</v>
      </c>
      <c r="C27" s="492">
        <v>926.41189302776979</v>
      </c>
      <c r="D27" s="493">
        <v>821.57182825999439</v>
      </c>
      <c r="E27" s="494">
        <v>961.18364728661345</v>
      </c>
    </row>
    <row r="28" spans="1:55" ht="15.75" x14ac:dyDescent="0.25">
      <c r="A28" s="867"/>
      <c r="B28" s="418" t="s">
        <v>17</v>
      </c>
      <c r="C28" s="495">
        <v>911.43668459166565</v>
      </c>
      <c r="D28" s="496">
        <v>796.31567838949036</v>
      </c>
      <c r="E28" s="497">
        <v>938.21401421538678</v>
      </c>
    </row>
    <row r="29" spans="1:55" ht="15.75" x14ac:dyDescent="0.25">
      <c r="A29" s="868" t="s">
        <v>2</v>
      </c>
      <c r="B29" s="418" t="s">
        <v>16</v>
      </c>
      <c r="C29" s="495">
        <v>736.73153227277612</v>
      </c>
      <c r="D29" s="496">
        <v>671.54686388754408</v>
      </c>
      <c r="E29" s="497">
        <v>767.03105622310431</v>
      </c>
    </row>
    <row r="30" spans="1:55" ht="15.75" x14ac:dyDescent="0.25">
      <c r="A30" s="867"/>
      <c r="B30" s="418" t="s">
        <v>17</v>
      </c>
      <c r="C30" s="495">
        <v>724.45911424052474</v>
      </c>
      <c r="D30" s="496">
        <v>679.31630118419173</v>
      </c>
      <c r="E30" s="497">
        <v>744.93097011943348</v>
      </c>
    </row>
    <row r="31" spans="1:55" ht="15.75" x14ac:dyDescent="0.25">
      <c r="A31" s="419" t="s">
        <v>3</v>
      </c>
      <c r="B31" s="418" t="s">
        <v>17</v>
      </c>
      <c r="C31" s="495">
        <v>834.7596681328738</v>
      </c>
      <c r="D31" s="498">
        <v>782.28081891134104</v>
      </c>
      <c r="E31" s="497">
        <v>852.49580349794235</v>
      </c>
    </row>
    <row r="32" spans="1:55" ht="15.75" x14ac:dyDescent="0.25">
      <c r="A32" s="419" t="s">
        <v>7</v>
      </c>
      <c r="B32" s="136" t="s">
        <v>245</v>
      </c>
      <c r="C32" s="495">
        <v>889.01816156177119</v>
      </c>
      <c r="D32" s="496">
        <v>846.36071099255742</v>
      </c>
      <c r="E32" s="497">
        <v>910.12005405683374</v>
      </c>
    </row>
    <row r="33" spans="1:5" ht="16.5" thickBot="1" x14ac:dyDescent="0.3">
      <c r="A33" s="420" t="s">
        <v>0</v>
      </c>
      <c r="B33" s="421" t="s">
        <v>17</v>
      </c>
      <c r="C33" s="499">
        <v>821.64860479059814</v>
      </c>
      <c r="D33" s="500">
        <v>733.75210042502715</v>
      </c>
      <c r="E33" s="501">
        <v>843.90446502582063</v>
      </c>
    </row>
    <row r="34" spans="1:5" ht="15.75" x14ac:dyDescent="0.25">
      <c r="A34" s="511" t="s">
        <v>202</v>
      </c>
      <c r="B34" s="422"/>
      <c r="C34" s="502"/>
      <c r="D34" s="502"/>
      <c r="E34" s="502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E8:E19 J8:J19 M8:M19 P8:P19">
    <cfRule type="beginsWith" dxfId="33" priority="10" operator="beginsWith" text="*">
      <formula>LEFT(E8,LEN("*"))="*"</formula>
    </cfRule>
  </conditionalFormatting>
  <conditionalFormatting sqref="V9">
    <cfRule type="endsWith" dxfId="32" priority="5" operator="endsWith" text="&quot;-&quot;">
      <formula>RIGHT(V9,LEN("""-"""))="""-"""</formula>
    </cfRule>
    <cfRule type="beginsWith" dxfId="31" priority="6" operator="beginsWith" text="*">
      <formula>LEFT(V9,LEN("*"))="*"</formula>
    </cfRule>
  </conditionalFormatting>
  <conditionalFormatting sqref="V9">
    <cfRule type="cellIs" dxfId="30" priority="7" operator="lessThan">
      <formula>0</formula>
    </cfRule>
    <cfRule type="cellIs" dxfId="29" priority="8" operator="greaterThan">
      <formula>0</formula>
    </cfRule>
  </conditionalFormatting>
  <conditionalFormatting sqref="V8">
    <cfRule type="cellIs" dxfId="28" priority="4" operator="greaterThan">
      <formula>0</formula>
    </cfRule>
  </conditionalFormatting>
  <conditionalFormatting sqref="V8">
    <cfRule type="cellIs" dxfId="27" priority="3" operator="lessThan">
      <formula>0</formula>
    </cfRule>
  </conditionalFormatting>
  <conditionalFormatting sqref="V8">
    <cfRule type="beginsWith" dxfId="26" priority="2" operator="beginsWith" text="*">
      <formula>LEFT(V8,LEN("*"))="*"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N44"/>
  <sheetViews>
    <sheetView showGridLines="0" zoomScale="120" zoomScaleNormal="120" workbookViewId="0">
      <selection activeCell="E30" sqref="E30"/>
    </sheetView>
  </sheetViews>
  <sheetFormatPr defaultColWidth="9.140625" defaultRowHeight="12.75" x14ac:dyDescent="0.2"/>
  <cols>
    <col min="1" max="1" width="26.42578125" style="284" customWidth="1"/>
    <col min="2" max="2" width="10.140625" style="284" bestFit="1" customWidth="1"/>
    <col min="3" max="6" width="11.5703125" style="284" customWidth="1"/>
    <col min="7" max="7" width="5" style="284" customWidth="1"/>
    <col min="8" max="8" width="4.28515625" style="284" customWidth="1"/>
    <col min="9" max="9" width="11.5703125" style="284" customWidth="1"/>
    <col min="10" max="10" width="10.140625" style="284" bestFit="1" customWidth="1"/>
    <col min="11" max="12" width="9.140625" style="284"/>
    <col min="13" max="13" width="9.28515625" style="284" customWidth="1"/>
    <col min="14" max="14" width="12.140625" style="284" customWidth="1"/>
    <col min="15" max="15" width="4.5703125" style="284" customWidth="1"/>
    <col min="16" max="16" width="9.140625" style="284"/>
    <col min="17" max="17" width="5.7109375" style="284" customWidth="1"/>
    <col min="18" max="16384" width="9.140625" style="284"/>
  </cols>
  <sheetData>
    <row r="1" spans="1:14" ht="21" x14ac:dyDescent="0.35">
      <c r="A1" s="17" t="s">
        <v>258</v>
      </c>
      <c r="B1" s="281"/>
      <c r="C1" s="281"/>
      <c r="D1" s="281"/>
      <c r="E1" s="281"/>
      <c r="F1" s="281"/>
      <c r="G1" s="281"/>
      <c r="H1" s="282"/>
      <c r="I1" s="283"/>
      <c r="J1" s="281"/>
      <c r="K1" s="281"/>
      <c r="L1" s="281"/>
      <c r="M1" s="281"/>
      <c r="N1" s="281"/>
    </row>
    <row r="3" spans="1:14" ht="15.75" x14ac:dyDescent="0.2">
      <c r="A3" s="425"/>
    </row>
    <row r="4" spans="1:14" ht="15.75" x14ac:dyDescent="0.2">
      <c r="A4" s="425"/>
    </row>
    <row r="5" spans="1:14" ht="15.75" x14ac:dyDescent="0.2">
      <c r="A5" s="42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Normal="100" workbookViewId="0">
      <selection activeCell="T19" sqref="T19"/>
    </sheetView>
  </sheetViews>
  <sheetFormatPr defaultColWidth="9.140625" defaultRowHeight="12.75" x14ac:dyDescent="0.2"/>
  <cols>
    <col min="1" max="1" width="25.7109375" style="284" customWidth="1"/>
    <col min="2" max="2" width="10.140625" style="284" bestFit="1" customWidth="1"/>
    <col min="3" max="3" width="11.5703125" style="284" customWidth="1"/>
    <col min="4" max="4" width="6.42578125" style="284" customWidth="1"/>
    <col min="5" max="6" width="11.5703125" style="284" customWidth="1"/>
    <col min="7" max="7" width="8.7109375" style="284" customWidth="1"/>
    <col min="8" max="10" width="11.5703125" style="284" customWidth="1"/>
    <col min="11" max="11" width="9.85546875" style="284" customWidth="1"/>
    <col min="12" max="12" width="9.140625" style="284"/>
    <col min="13" max="13" width="1.7109375" style="284" customWidth="1"/>
    <col min="14" max="14" width="9.28515625" style="284" customWidth="1"/>
    <col min="15" max="15" width="12.140625" style="284" customWidth="1"/>
    <col min="16" max="16" width="7.140625" style="284" customWidth="1"/>
    <col min="17" max="16384" width="9.140625" style="284"/>
  </cols>
  <sheetData>
    <row r="1" spans="1:9" ht="21" x14ac:dyDescent="0.35">
      <c r="A1" s="280" t="s">
        <v>203</v>
      </c>
    </row>
    <row r="2" spans="1:9" s="285" customFormat="1" ht="15.75" customHeight="1" x14ac:dyDescent="0.2">
      <c r="A2" s="505" t="s">
        <v>198</v>
      </c>
      <c r="D2" s="286"/>
      <c r="E2" s="286" t="s">
        <v>197</v>
      </c>
      <c r="I2" s="504"/>
    </row>
    <row r="3" spans="1:9" ht="12.75" customHeight="1" x14ac:dyDescent="0.25">
      <c r="A3" s="506" t="s">
        <v>199</v>
      </c>
      <c r="B3" s="287"/>
      <c r="D3" s="288"/>
      <c r="E3" s="288"/>
    </row>
    <row r="7" spans="1:9" x14ac:dyDescent="0.2">
      <c r="A7" s="503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39" sqref="R39"/>
    </sheetView>
  </sheetViews>
  <sheetFormatPr defaultColWidth="9.140625" defaultRowHeight="12.75" x14ac:dyDescent="0.2"/>
  <cols>
    <col min="1" max="1" width="17.85546875" style="436" customWidth="1"/>
    <col min="2" max="2" width="10.5703125" style="436" bestFit="1" customWidth="1"/>
    <col min="3" max="4" width="11.7109375" style="436" customWidth="1"/>
    <col min="5" max="5" width="10.28515625" style="437" bestFit="1" customWidth="1"/>
    <col min="6" max="7" width="11.7109375" style="437" customWidth="1"/>
    <col min="8" max="8" width="12" style="437" bestFit="1" customWidth="1"/>
    <col min="9" max="10" width="11.7109375" style="437" customWidth="1"/>
    <col min="11" max="12" width="12" style="437" bestFit="1" customWidth="1"/>
    <col min="13" max="14" width="12.7109375" style="437" customWidth="1"/>
    <col min="15" max="15" width="12" style="437" bestFit="1" customWidth="1"/>
    <col min="16" max="19" width="12.7109375" style="437" customWidth="1"/>
    <col min="20" max="20" width="9.140625" style="437" customWidth="1"/>
    <col min="21" max="22" width="12.7109375" style="437" customWidth="1"/>
    <col min="23" max="23" width="9.140625" style="437" customWidth="1"/>
    <col min="24" max="25" width="12.7109375" style="437" customWidth="1"/>
    <col min="26" max="26" width="9.140625" style="437" customWidth="1"/>
    <col min="27" max="16384" width="9.140625" style="437"/>
  </cols>
  <sheetData>
    <row r="1" spans="1:16" s="431" customFormat="1" ht="21" x14ac:dyDescent="0.35">
      <c r="A1" s="17" t="s">
        <v>204</v>
      </c>
      <c r="B1" s="429"/>
      <c r="C1" s="430"/>
      <c r="D1" s="430"/>
    </row>
    <row r="2" spans="1:16" s="432" customFormat="1" ht="21" x14ac:dyDescent="0.35">
      <c r="A2" s="18" t="s">
        <v>227</v>
      </c>
      <c r="B2" s="528" t="str">
        <f>INFO!D15</f>
        <v>31.03 - 06.04.2025r.</v>
      </c>
      <c r="C2" s="433"/>
      <c r="D2" s="433"/>
    </row>
    <row r="3" spans="1:16" ht="16.5" thickBot="1" x14ac:dyDescent="0.3">
      <c r="A3" s="532"/>
      <c r="B3" s="435"/>
    </row>
    <row r="4" spans="1:16" ht="15.75" customHeight="1" x14ac:dyDescent="0.3">
      <c r="A4" s="548"/>
      <c r="B4" s="558"/>
      <c r="C4" s="843" t="s">
        <v>9</v>
      </c>
      <c r="D4" s="844"/>
      <c r="E4" s="844"/>
      <c r="F4" s="844"/>
      <c r="G4" s="845"/>
      <c r="H4" s="608" t="s">
        <v>10</v>
      </c>
      <c r="I4" s="607"/>
      <c r="J4" s="607"/>
      <c r="K4" s="609"/>
      <c r="L4" s="609"/>
      <c r="M4" s="609"/>
      <c r="N4" s="609"/>
      <c r="O4" s="609"/>
      <c r="P4" s="610"/>
    </row>
    <row r="5" spans="1:16" ht="18.75" x14ac:dyDescent="0.3">
      <c r="A5" s="546"/>
      <c r="B5" s="559"/>
      <c r="C5" s="846"/>
      <c r="D5" s="847"/>
      <c r="E5" s="847"/>
      <c r="F5" s="847"/>
      <c r="G5" s="848"/>
      <c r="H5" s="612" t="s">
        <v>11</v>
      </c>
      <c r="I5" s="611"/>
      <c r="J5" s="611"/>
      <c r="K5" s="612" t="s">
        <v>12</v>
      </c>
      <c r="L5" s="611"/>
      <c r="M5" s="611"/>
      <c r="N5" s="612" t="s">
        <v>13</v>
      </c>
      <c r="O5" s="613"/>
      <c r="P5" s="614"/>
    </row>
    <row r="6" spans="1:16" ht="30" customHeight="1" x14ac:dyDescent="0.25">
      <c r="A6" s="547" t="s">
        <v>175</v>
      </c>
      <c r="B6" s="556" t="s">
        <v>176</v>
      </c>
      <c r="C6" s="588" t="s">
        <v>8</v>
      </c>
      <c r="D6" s="586"/>
      <c r="E6" s="563" t="s">
        <v>250</v>
      </c>
      <c r="F6" s="723" t="s">
        <v>177</v>
      </c>
      <c r="G6" s="724"/>
      <c r="H6" s="588" t="s">
        <v>8</v>
      </c>
      <c r="I6" s="586"/>
      <c r="J6" s="563" t="s">
        <v>250</v>
      </c>
      <c r="K6" s="594" t="s">
        <v>8</v>
      </c>
      <c r="L6" s="592"/>
      <c r="M6" s="563" t="s">
        <v>250</v>
      </c>
      <c r="N6" s="594" t="s">
        <v>8</v>
      </c>
      <c r="O6" s="586"/>
      <c r="P6" s="564" t="s">
        <v>250</v>
      </c>
    </row>
    <row r="7" spans="1:16" ht="30" customHeight="1" thickBot="1" x14ac:dyDescent="0.25">
      <c r="A7" s="549"/>
      <c r="B7" s="557"/>
      <c r="C7" s="589" t="s">
        <v>289</v>
      </c>
      <c r="D7" s="587" t="s">
        <v>283</v>
      </c>
      <c r="E7" s="565" t="s">
        <v>249</v>
      </c>
      <c r="F7" s="587" t="s">
        <v>289</v>
      </c>
      <c r="G7" s="590" t="s">
        <v>283</v>
      </c>
      <c r="H7" s="589" t="s">
        <v>289</v>
      </c>
      <c r="I7" s="587" t="s">
        <v>283</v>
      </c>
      <c r="J7" s="565" t="s">
        <v>249</v>
      </c>
      <c r="K7" s="591" t="s">
        <v>289</v>
      </c>
      <c r="L7" s="590" t="s">
        <v>283</v>
      </c>
      <c r="M7" s="565" t="s">
        <v>249</v>
      </c>
      <c r="N7" s="591" t="s">
        <v>289</v>
      </c>
      <c r="O7" s="587" t="s">
        <v>283</v>
      </c>
      <c r="P7" s="566" t="s">
        <v>249</v>
      </c>
    </row>
    <row r="8" spans="1:16" ht="31.5" customHeight="1" x14ac:dyDescent="0.25">
      <c r="A8" s="438" t="s">
        <v>178</v>
      </c>
      <c r="B8" s="560"/>
      <c r="C8" s="440"/>
      <c r="D8" s="440"/>
      <c r="E8" s="441"/>
      <c r="F8" s="440"/>
      <c r="G8" s="725"/>
      <c r="H8" s="439"/>
      <c r="I8" s="440"/>
      <c r="J8" s="441"/>
      <c r="K8" s="440"/>
      <c r="L8" s="440"/>
      <c r="M8" s="441"/>
      <c r="N8" s="440"/>
      <c r="O8" s="440"/>
      <c r="P8" s="442"/>
    </row>
    <row r="9" spans="1:16" ht="15.75" x14ac:dyDescent="0.2">
      <c r="A9" s="550" t="s">
        <v>179</v>
      </c>
      <c r="B9" s="598">
        <v>450</v>
      </c>
      <c r="C9" s="446">
        <v>1784.914400358874</v>
      </c>
      <c r="D9" s="444">
        <v>1717.8806671510758</v>
      </c>
      <c r="E9" s="726">
        <v>3.9021181441529662</v>
      </c>
      <c r="F9" s="727">
        <v>64.698573582019023</v>
      </c>
      <c r="G9" s="445">
        <v>68.044604957457082</v>
      </c>
      <c r="H9" s="443">
        <v>1951.0697184487651</v>
      </c>
      <c r="I9" s="444">
        <v>1717.0268894236856</v>
      </c>
      <c r="J9" s="445">
        <v>13.630702609650742</v>
      </c>
      <c r="K9" s="443">
        <v>1648.6564942482983</v>
      </c>
      <c r="L9" s="444">
        <v>1698.256954326293</v>
      </c>
      <c r="M9" s="445">
        <v>-2.9206687451882973</v>
      </c>
      <c r="N9" s="446">
        <v>1798.9049900943946</v>
      </c>
      <c r="O9" s="444">
        <v>1794.8511045823284</v>
      </c>
      <c r="P9" s="445">
        <v>0.225861939283794</v>
      </c>
    </row>
    <row r="10" spans="1:16" ht="15.75" x14ac:dyDescent="0.2">
      <c r="A10" s="551" t="s">
        <v>180</v>
      </c>
      <c r="B10" s="599">
        <v>500</v>
      </c>
      <c r="C10" s="450">
        <v>2105.4377943593895</v>
      </c>
      <c r="D10" s="448">
        <v>2217.976526207181</v>
      </c>
      <c r="E10" s="728">
        <v>-5.0739370105163708</v>
      </c>
      <c r="F10" s="729">
        <v>14.405190451549032</v>
      </c>
      <c r="G10" s="449">
        <v>10.99066587196396</v>
      </c>
      <c r="H10" s="447">
        <v>2069.5318013924448</v>
      </c>
      <c r="I10" s="448">
        <v>1944.2210337806571</v>
      </c>
      <c r="J10" s="449">
        <v>6.4452943073099682</v>
      </c>
      <c r="K10" s="447" t="s">
        <v>18</v>
      </c>
      <c r="L10" s="448" t="s">
        <v>18</v>
      </c>
      <c r="M10" s="449" t="s">
        <v>130</v>
      </c>
      <c r="N10" s="450">
        <v>1765.665614507772</v>
      </c>
      <c r="O10" s="448">
        <v>1844.4953358954651</v>
      </c>
      <c r="P10" s="449">
        <v>-4.2737826360196598</v>
      </c>
    </row>
    <row r="11" spans="1:16" ht="15.75" x14ac:dyDescent="0.2">
      <c r="A11" s="551" t="s">
        <v>181</v>
      </c>
      <c r="B11" s="599">
        <v>500</v>
      </c>
      <c r="C11" s="450">
        <v>2183.1502772026683</v>
      </c>
      <c r="D11" s="448">
        <v>2161.1919610456175</v>
      </c>
      <c r="E11" s="728">
        <v>1.0160280323468842</v>
      </c>
      <c r="F11" s="729">
        <v>4.8900938196053723</v>
      </c>
      <c r="G11" s="449">
        <v>4.424842987247561</v>
      </c>
      <c r="H11" s="447">
        <v>2048.6923076923076</v>
      </c>
      <c r="I11" s="448" t="s">
        <v>18</v>
      </c>
      <c r="J11" s="449" t="s">
        <v>130</v>
      </c>
      <c r="K11" s="447">
        <v>2487.7848742488318</v>
      </c>
      <c r="L11" s="448" t="s">
        <v>18</v>
      </c>
      <c r="M11" s="449" t="s">
        <v>130</v>
      </c>
      <c r="N11" s="450" t="s">
        <v>18</v>
      </c>
      <c r="O11" s="448" t="s">
        <v>18</v>
      </c>
      <c r="P11" s="449" t="s">
        <v>130</v>
      </c>
    </row>
    <row r="12" spans="1:16" ht="15.75" x14ac:dyDescent="0.2">
      <c r="A12" s="551" t="s">
        <v>182</v>
      </c>
      <c r="B12" s="599" t="s">
        <v>183</v>
      </c>
      <c r="C12" s="450">
        <v>2466.4505846153847</v>
      </c>
      <c r="D12" s="448">
        <v>2292.6972867092286</v>
      </c>
      <c r="E12" s="728">
        <v>7.5785538245020145</v>
      </c>
      <c r="F12" s="729">
        <v>1.1333723310909622</v>
      </c>
      <c r="G12" s="449">
        <v>1.2504774113012895</v>
      </c>
      <c r="H12" s="447">
        <v>2411.28904924674</v>
      </c>
      <c r="I12" s="448">
        <v>2300.1756346153848</v>
      </c>
      <c r="J12" s="449">
        <v>4.8306491451873255</v>
      </c>
      <c r="K12" s="447" t="s">
        <v>20</v>
      </c>
      <c r="L12" s="448" t="s">
        <v>20</v>
      </c>
      <c r="M12" s="449" t="s">
        <v>20</v>
      </c>
      <c r="N12" s="450" t="s">
        <v>18</v>
      </c>
      <c r="O12" s="448" t="s">
        <v>18</v>
      </c>
      <c r="P12" s="449" t="s">
        <v>130</v>
      </c>
    </row>
    <row r="13" spans="1:16" ht="15.75" x14ac:dyDescent="0.2">
      <c r="A13" s="551" t="s">
        <v>184</v>
      </c>
      <c r="B13" s="599">
        <v>550</v>
      </c>
      <c r="C13" s="450">
        <v>3093.5481597458584</v>
      </c>
      <c r="D13" s="713">
        <v>2932.0246824101819</v>
      </c>
      <c r="E13" s="728">
        <v>5.5089398907413365</v>
      </c>
      <c r="F13" s="729">
        <v>14.872769815735595</v>
      </c>
      <c r="G13" s="449">
        <v>15.289408772030095</v>
      </c>
      <c r="H13" s="447">
        <v>3493.7032715328464</v>
      </c>
      <c r="I13" s="713">
        <v>3491.1576213673775</v>
      </c>
      <c r="J13" s="449">
        <v>7.2917079134109386E-2</v>
      </c>
      <c r="K13" s="447" t="s">
        <v>18</v>
      </c>
      <c r="L13" s="448" t="s">
        <v>18</v>
      </c>
      <c r="M13" s="449" t="s">
        <v>130</v>
      </c>
      <c r="N13" s="450">
        <v>1795.4399174816622</v>
      </c>
      <c r="O13" s="448">
        <v>1747.5519672131143</v>
      </c>
      <c r="P13" s="449">
        <v>2.7402876233155227</v>
      </c>
    </row>
    <row r="14" spans="1:16" ht="16.5" thickBot="1" x14ac:dyDescent="0.25">
      <c r="A14" s="552"/>
      <c r="B14" s="600" t="s">
        <v>185</v>
      </c>
      <c r="C14" s="452" t="s">
        <v>186</v>
      </c>
      <c r="D14" s="452" t="s">
        <v>186</v>
      </c>
      <c r="E14" s="730" t="s">
        <v>186</v>
      </c>
      <c r="F14" s="731">
        <v>99.999999999999986</v>
      </c>
      <c r="G14" s="732">
        <v>99.999999999999986</v>
      </c>
      <c r="H14" s="451" t="s">
        <v>186</v>
      </c>
      <c r="I14" s="452" t="s">
        <v>186</v>
      </c>
      <c r="J14" s="453" t="s">
        <v>186</v>
      </c>
      <c r="K14" s="451" t="s">
        <v>186</v>
      </c>
      <c r="L14" s="452" t="s">
        <v>186</v>
      </c>
      <c r="M14" s="453" t="s">
        <v>186</v>
      </c>
      <c r="N14" s="452" t="s">
        <v>186</v>
      </c>
      <c r="O14" s="452" t="s">
        <v>186</v>
      </c>
      <c r="P14" s="453" t="s">
        <v>186</v>
      </c>
    </row>
    <row r="15" spans="1:16" ht="15.75" x14ac:dyDescent="0.25">
      <c r="A15" s="553" t="s">
        <v>187</v>
      </c>
      <c r="B15" s="601">
        <v>450</v>
      </c>
      <c r="C15" s="733">
        <v>2167.5592481134872</v>
      </c>
      <c r="D15" s="734">
        <v>2058.8186283796945</v>
      </c>
      <c r="E15" s="116">
        <v>2.92297019618097</v>
      </c>
      <c r="F15" s="735">
        <v>6.3041126981655022</v>
      </c>
      <c r="G15" s="117">
        <v>6.7559274339441142</v>
      </c>
      <c r="H15" s="118">
        <v>1990.5209911193774</v>
      </c>
      <c r="I15" s="119">
        <v>1854.6888771223016</v>
      </c>
      <c r="J15" s="117">
        <v>7.3237142721117445</v>
      </c>
      <c r="K15" s="118">
        <v>2305.8869254087126</v>
      </c>
      <c r="L15" s="119">
        <v>2180.9071993838329</v>
      </c>
      <c r="M15" s="117">
        <v>2.3551391388896952</v>
      </c>
      <c r="N15" s="454">
        <v>1815.5388437385263</v>
      </c>
      <c r="O15" s="119">
        <v>1778.6233965415788</v>
      </c>
      <c r="P15" s="117">
        <v>2.075506668175346</v>
      </c>
    </row>
    <row r="16" spans="1:16" ht="15.75" x14ac:dyDescent="0.25">
      <c r="A16" s="554" t="s">
        <v>188</v>
      </c>
      <c r="B16" s="602">
        <v>500</v>
      </c>
      <c r="C16" s="736">
        <v>2315.0950266819086</v>
      </c>
      <c r="D16" s="737">
        <v>2378.0978326141567</v>
      </c>
      <c r="E16" s="120">
        <v>-2.6492941151622587</v>
      </c>
      <c r="F16" s="738">
        <v>2.631997381382436</v>
      </c>
      <c r="G16" s="121">
        <v>2.3089542727032724</v>
      </c>
      <c r="H16" s="122">
        <v>2354.7347326769745</v>
      </c>
      <c r="I16" s="123">
        <v>2333.2736890117844</v>
      </c>
      <c r="J16" s="121">
        <v>0.91978252556730933</v>
      </c>
      <c r="K16" s="122">
        <v>2541.0763996028791</v>
      </c>
      <c r="L16" s="123">
        <v>2632.6596073925425</v>
      </c>
      <c r="M16" s="121">
        <v>-3.4787333513416092</v>
      </c>
      <c r="N16" s="455">
        <v>1885.2927393666853</v>
      </c>
      <c r="O16" s="123">
        <v>1927.4969114296209</v>
      </c>
      <c r="P16" s="121">
        <v>-2.1895844197038596</v>
      </c>
    </row>
    <row r="17" spans="1:16" ht="15.75" x14ac:dyDescent="0.25">
      <c r="A17" s="15" t="s">
        <v>189</v>
      </c>
      <c r="B17" s="602">
        <v>550</v>
      </c>
      <c r="C17" s="733">
        <v>3122.7759178809379</v>
      </c>
      <c r="D17" s="739">
        <v>2940.4988975394363</v>
      </c>
      <c r="E17" s="120">
        <v>6.1988467499181406</v>
      </c>
      <c r="F17" s="738">
        <v>1.0238541773427909</v>
      </c>
      <c r="G17" s="121">
        <v>0.95533652570723382</v>
      </c>
      <c r="H17" s="122">
        <v>3493.7032715328464</v>
      </c>
      <c r="I17" s="423">
        <v>3491.1576213673775</v>
      </c>
      <c r="J17" s="121">
        <v>7.2917079134109386E-2</v>
      </c>
      <c r="K17" s="122" t="s">
        <v>18</v>
      </c>
      <c r="L17" s="123" t="s">
        <v>18</v>
      </c>
      <c r="M17" s="121" t="s">
        <v>130</v>
      </c>
      <c r="N17" s="455">
        <v>1900.0714238241305</v>
      </c>
      <c r="O17" s="123">
        <v>1771.9267405930721</v>
      </c>
      <c r="P17" s="121">
        <v>7.2319402543791327</v>
      </c>
    </row>
    <row r="18" spans="1:16" ht="15.75" x14ac:dyDescent="0.25">
      <c r="A18" s="15"/>
      <c r="B18" s="603">
        <v>650</v>
      </c>
      <c r="C18" s="733">
        <v>1524.513174304662</v>
      </c>
      <c r="D18" s="734">
        <v>1490.6311466129946</v>
      </c>
      <c r="E18" s="116">
        <v>2.2729987742879256</v>
      </c>
      <c r="F18" s="738">
        <v>0.56031627504979231</v>
      </c>
      <c r="G18" s="456">
        <v>0.88248528148152738</v>
      </c>
      <c r="H18" s="124" t="s">
        <v>20</v>
      </c>
      <c r="I18" s="125" t="s">
        <v>20</v>
      </c>
      <c r="J18" s="456" t="s">
        <v>20</v>
      </c>
      <c r="K18" s="124">
        <v>1533.8713941086846</v>
      </c>
      <c r="L18" s="125">
        <v>1488.9884355828221</v>
      </c>
      <c r="M18" s="456">
        <v>3.0143255282096479</v>
      </c>
      <c r="N18" s="457">
        <v>1491.4169286035021</v>
      </c>
      <c r="O18" s="125" t="s">
        <v>18</v>
      </c>
      <c r="P18" s="456" t="s">
        <v>130</v>
      </c>
    </row>
    <row r="19" spans="1:16" ht="16.5" thickBot="1" x14ac:dyDescent="0.3">
      <c r="A19" s="555"/>
      <c r="B19" s="604" t="s">
        <v>185</v>
      </c>
      <c r="C19" s="740" t="s">
        <v>186</v>
      </c>
      <c r="D19" s="740" t="s">
        <v>186</v>
      </c>
      <c r="E19" s="741" t="s">
        <v>186</v>
      </c>
      <c r="F19" s="742">
        <v>10.520280531940521</v>
      </c>
      <c r="G19" s="458">
        <v>10.902703513836148</v>
      </c>
      <c r="H19" s="460" t="s">
        <v>20</v>
      </c>
      <c r="I19" s="459" t="s">
        <v>20</v>
      </c>
      <c r="J19" s="458" t="s">
        <v>20</v>
      </c>
      <c r="K19" s="460" t="s">
        <v>20</v>
      </c>
      <c r="L19" s="459" t="s">
        <v>20</v>
      </c>
      <c r="M19" s="458" t="s">
        <v>20</v>
      </c>
      <c r="N19" s="459" t="s">
        <v>20</v>
      </c>
      <c r="O19" s="459" t="s">
        <v>20</v>
      </c>
      <c r="P19" s="458" t="s">
        <v>20</v>
      </c>
    </row>
    <row r="20" spans="1:16" ht="16.5" thickTop="1" x14ac:dyDescent="0.25">
      <c r="A20" s="553" t="s">
        <v>187</v>
      </c>
      <c r="B20" s="601">
        <v>450</v>
      </c>
      <c r="C20" s="733">
        <v>1611.5889584276633</v>
      </c>
      <c r="D20" s="734">
        <v>1602.827867014036</v>
      </c>
      <c r="E20" s="116">
        <v>0.54660213950164827</v>
      </c>
      <c r="F20" s="461">
        <v>1.6535791248883578</v>
      </c>
      <c r="G20" s="117">
        <v>1.5392982229930243</v>
      </c>
      <c r="H20" s="118">
        <v>1544.2359003586696</v>
      </c>
      <c r="I20" s="119">
        <v>1527.2848715816003</v>
      </c>
      <c r="J20" s="117">
        <v>1.1098799636190597</v>
      </c>
      <c r="K20" s="118">
        <v>1735.9286607517117</v>
      </c>
      <c r="L20" s="119">
        <v>1731.1679194242524</v>
      </c>
      <c r="M20" s="117">
        <v>0.27500170688483044</v>
      </c>
      <c r="N20" s="454">
        <v>1406.0715680751175</v>
      </c>
      <c r="O20" s="119">
        <v>1345.7884215145434</v>
      </c>
      <c r="P20" s="117">
        <v>4.4793925699503161</v>
      </c>
    </row>
    <row r="21" spans="1:16" ht="15.75" x14ac:dyDescent="0.25">
      <c r="A21" s="554" t="s">
        <v>190</v>
      </c>
      <c r="B21" s="602">
        <v>500</v>
      </c>
      <c r="C21" s="733">
        <v>1477.8304894216144</v>
      </c>
      <c r="D21" s="737">
        <v>1502.1142479373173</v>
      </c>
      <c r="E21" s="116">
        <v>-1.6166385845183868</v>
      </c>
      <c r="F21" s="461">
        <v>9.9167606165597597</v>
      </c>
      <c r="G21" s="121">
        <v>10.856292414514758</v>
      </c>
      <c r="H21" s="122">
        <v>1511.5002705999616</v>
      </c>
      <c r="I21" s="123">
        <v>1567.9194327675798</v>
      </c>
      <c r="J21" s="121">
        <v>-3.598345743316103</v>
      </c>
      <c r="K21" s="122">
        <v>1465.3349442037256</v>
      </c>
      <c r="L21" s="123">
        <v>1483.9745770556208</v>
      </c>
      <c r="M21" s="121">
        <v>-1.2560614676350179</v>
      </c>
      <c r="N21" s="455">
        <v>1445.5439971303474</v>
      </c>
      <c r="O21" s="123">
        <v>1431.8309588448351</v>
      </c>
      <c r="P21" s="121">
        <v>0.9577274608293378</v>
      </c>
    </row>
    <row r="22" spans="1:16" ht="15.75" x14ac:dyDescent="0.25">
      <c r="A22" s="15" t="s">
        <v>191</v>
      </c>
      <c r="B22" s="602">
        <v>550</v>
      </c>
      <c r="C22" s="736">
        <v>1493.5876983742032</v>
      </c>
      <c r="D22" s="737">
        <v>1514.4178601708807</v>
      </c>
      <c r="E22" s="116">
        <v>-1.3754566916113109</v>
      </c>
      <c r="F22" s="461">
        <v>4.184951955777219</v>
      </c>
      <c r="G22" s="121">
        <v>4.4032901675603613</v>
      </c>
      <c r="H22" s="122">
        <v>1635.8001632994542</v>
      </c>
      <c r="I22" s="123">
        <v>1735.9686111205995</v>
      </c>
      <c r="J22" s="121">
        <v>-5.7701762105298045</v>
      </c>
      <c r="K22" s="122">
        <v>1457.8590508032753</v>
      </c>
      <c r="L22" s="123">
        <v>1480.745530055277</v>
      </c>
      <c r="M22" s="121">
        <v>-1.545605155475114</v>
      </c>
      <c r="N22" s="455">
        <v>1382.5398856330016</v>
      </c>
      <c r="O22" s="123">
        <v>1395.8749532501579</v>
      </c>
      <c r="P22" s="121">
        <v>-0.95531964278797754</v>
      </c>
    </row>
    <row r="23" spans="1:16" ht="15.75" x14ac:dyDescent="0.25">
      <c r="A23" s="15"/>
      <c r="B23" s="602">
        <v>650</v>
      </c>
      <c r="C23" s="736">
        <v>1415.7597499869421</v>
      </c>
      <c r="D23" s="737">
        <v>1423.5096730530931</v>
      </c>
      <c r="E23" s="116">
        <v>-0.54442363215761147</v>
      </c>
      <c r="F23" s="461">
        <v>1.5927390819575826</v>
      </c>
      <c r="G23" s="121">
        <v>2.0380864084583603</v>
      </c>
      <c r="H23" s="122">
        <v>1404.1241640576081</v>
      </c>
      <c r="I23" s="123">
        <v>1394.9753808202279</v>
      </c>
      <c r="J23" s="121">
        <v>0.65583832970590916</v>
      </c>
      <c r="K23" s="122">
        <v>1435.2302096375852</v>
      </c>
      <c r="L23" s="123">
        <v>1446.3962751899571</v>
      </c>
      <c r="M23" s="121">
        <v>-0.77199213963030244</v>
      </c>
      <c r="N23" s="455">
        <v>1341.6920240782542</v>
      </c>
      <c r="O23" s="123">
        <v>1350.0443299203641</v>
      </c>
      <c r="P23" s="121">
        <v>-0.61866900641718792</v>
      </c>
    </row>
    <row r="24" spans="1:16" ht="15.75" x14ac:dyDescent="0.25">
      <c r="A24" s="15"/>
      <c r="B24" s="602">
        <v>750</v>
      </c>
      <c r="C24" s="736">
        <v>1376.1307856471465</v>
      </c>
      <c r="D24" s="737">
        <v>1383.1413099301346</v>
      </c>
      <c r="E24" s="116">
        <v>-0.50685524556724537</v>
      </c>
      <c r="F24" s="461">
        <v>6.3428656425573697</v>
      </c>
      <c r="G24" s="121">
        <v>7.0131603205554676</v>
      </c>
      <c r="H24" s="122">
        <v>1358.4562605248871</v>
      </c>
      <c r="I24" s="123">
        <v>1402.4062823997399</v>
      </c>
      <c r="J24" s="121">
        <v>-3.1339008122273504</v>
      </c>
      <c r="K24" s="122">
        <v>1428.083036854749</v>
      </c>
      <c r="L24" s="123">
        <v>1412.2363417780609</v>
      </c>
      <c r="M24" s="121">
        <v>1.1220993687740093</v>
      </c>
      <c r="N24" s="455">
        <v>1328.8718152002864</v>
      </c>
      <c r="O24" s="123">
        <v>1318.4449170347048</v>
      </c>
      <c r="P24" s="121">
        <v>0.79084822057129378</v>
      </c>
    </row>
    <row r="25" spans="1:16" ht="15.75" x14ac:dyDescent="0.25">
      <c r="A25" s="15"/>
      <c r="B25" s="603">
        <v>850</v>
      </c>
      <c r="C25" s="736">
        <v>1425.3468114926416</v>
      </c>
      <c r="D25" s="737">
        <v>1533.1404353613657</v>
      </c>
      <c r="E25" s="120">
        <v>-7.0309034568849942</v>
      </c>
      <c r="F25" s="461">
        <v>0.19785492539247093</v>
      </c>
      <c r="G25" s="121">
        <v>0.17721585523933248</v>
      </c>
      <c r="H25" s="122">
        <v>1443.0497042513864</v>
      </c>
      <c r="I25" s="123">
        <v>1480.753645116919</v>
      </c>
      <c r="J25" s="121">
        <v>-2.5462669627637666</v>
      </c>
      <c r="K25" s="124" t="s">
        <v>20</v>
      </c>
      <c r="L25" s="125" t="s">
        <v>18</v>
      </c>
      <c r="M25" s="456" t="s">
        <v>20</v>
      </c>
      <c r="N25" s="457" t="s">
        <v>18</v>
      </c>
      <c r="O25" s="125" t="s">
        <v>18</v>
      </c>
      <c r="P25" s="456" t="s">
        <v>130</v>
      </c>
    </row>
    <row r="26" spans="1:16" ht="16.5" thickBot="1" x14ac:dyDescent="0.3">
      <c r="A26" s="555"/>
      <c r="B26" s="604" t="s">
        <v>185</v>
      </c>
      <c r="C26" s="743" t="s">
        <v>186</v>
      </c>
      <c r="D26" s="743" t="s">
        <v>186</v>
      </c>
      <c r="E26" s="741" t="s">
        <v>186</v>
      </c>
      <c r="F26" s="742">
        <v>23.888751347132757</v>
      </c>
      <c r="G26" s="462">
        <v>26.027343389321299</v>
      </c>
      <c r="H26" s="464" t="s">
        <v>186</v>
      </c>
      <c r="I26" s="463" t="s">
        <v>186</v>
      </c>
      <c r="J26" s="462" t="s">
        <v>186</v>
      </c>
      <c r="K26" s="460" t="s">
        <v>186</v>
      </c>
      <c r="L26" s="459" t="s">
        <v>186</v>
      </c>
      <c r="M26" s="458" t="s">
        <v>186</v>
      </c>
      <c r="N26" s="459" t="s">
        <v>186</v>
      </c>
      <c r="O26" s="459" t="s">
        <v>186</v>
      </c>
      <c r="P26" s="458" t="s">
        <v>186</v>
      </c>
    </row>
    <row r="27" spans="1:16" ht="16.5" thickTop="1" x14ac:dyDescent="0.25">
      <c r="A27" s="553" t="s">
        <v>187</v>
      </c>
      <c r="B27" s="601">
        <v>450</v>
      </c>
      <c r="C27" s="733">
        <v>1353.6907144999168</v>
      </c>
      <c r="D27" s="734">
        <v>1366.9118050851498</v>
      </c>
      <c r="E27" s="116">
        <v>-0.96722338164380883</v>
      </c>
      <c r="F27" s="461">
        <v>2.4966879057759099</v>
      </c>
      <c r="G27" s="117">
        <v>2.3271323926910203</v>
      </c>
      <c r="H27" s="118">
        <v>1311.4768085871297</v>
      </c>
      <c r="I27" s="119">
        <v>1332.7187143090225</v>
      </c>
      <c r="J27" s="117">
        <v>-1.5938776497864686</v>
      </c>
      <c r="K27" s="118">
        <v>1377.0762399980545</v>
      </c>
      <c r="L27" s="119">
        <v>1362.3368987106162</v>
      </c>
      <c r="M27" s="117">
        <v>1.0819160298299426</v>
      </c>
      <c r="N27" s="454" t="s">
        <v>18</v>
      </c>
      <c r="O27" s="119" t="s">
        <v>18</v>
      </c>
      <c r="P27" s="117" t="s">
        <v>130</v>
      </c>
    </row>
    <row r="28" spans="1:16" ht="15.75" x14ac:dyDescent="0.25">
      <c r="A28" s="554" t="s">
        <v>190</v>
      </c>
      <c r="B28" s="602">
        <v>500</v>
      </c>
      <c r="C28" s="733">
        <v>1347.2899400530396</v>
      </c>
      <c r="D28" s="737">
        <v>1369.3471692490145</v>
      </c>
      <c r="E28" s="116">
        <v>-1.6107842986283549</v>
      </c>
      <c r="F28" s="461">
        <v>12.244460727613635</v>
      </c>
      <c r="G28" s="121">
        <v>11.57896843137728</v>
      </c>
      <c r="H28" s="122">
        <v>1306.5924192458283</v>
      </c>
      <c r="I28" s="123">
        <v>1337.4936948106952</v>
      </c>
      <c r="J28" s="121">
        <v>-2.3103866347004005</v>
      </c>
      <c r="K28" s="122">
        <v>1419.9179379325108</v>
      </c>
      <c r="L28" s="123">
        <v>1434.1391405486079</v>
      </c>
      <c r="M28" s="121">
        <v>-0.99161944709610184</v>
      </c>
      <c r="N28" s="455">
        <v>1363.6651406677613</v>
      </c>
      <c r="O28" s="123">
        <v>1375.1854135758754</v>
      </c>
      <c r="P28" s="121">
        <v>-0.83772506560828486</v>
      </c>
    </row>
    <row r="29" spans="1:16" ht="15.75" x14ac:dyDescent="0.25">
      <c r="A29" s="15" t="s">
        <v>192</v>
      </c>
      <c r="B29" s="602">
        <v>550</v>
      </c>
      <c r="C29" s="736">
        <v>1442.5795662327153</v>
      </c>
      <c r="D29" s="737">
        <v>1424.3981520068314</v>
      </c>
      <c r="E29" s="116">
        <v>1.2764278162161382</v>
      </c>
      <c r="F29" s="461">
        <v>22.063084191971019</v>
      </c>
      <c r="G29" s="121">
        <v>20.311620711500503</v>
      </c>
      <c r="H29" s="122">
        <v>1325.7758051846033</v>
      </c>
      <c r="I29" s="123">
        <v>1313.325615255766</v>
      </c>
      <c r="J29" s="121">
        <v>0.94798957579249332</v>
      </c>
      <c r="K29" s="122">
        <v>1457.2062315597884</v>
      </c>
      <c r="L29" s="123">
        <v>1442.2431776693165</v>
      </c>
      <c r="M29" s="121">
        <v>1.0374848099231344</v>
      </c>
      <c r="N29" s="455">
        <v>1459.3996634071245</v>
      </c>
      <c r="O29" s="123">
        <v>1426.0762280386098</v>
      </c>
      <c r="P29" s="121">
        <v>2.3367218885870495</v>
      </c>
    </row>
    <row r="30" spans="1:16" ht="15.75" x14ac:dyDescent="0.25">
      <c r="A30" s="15"/>
      <c r="B30" s="602">
        <v>650</v>
      </c>
      <c r="C30" s="736">
        <v>1344.2256668053969</v>
      </c>
      <c r="D30" s="737">
        <v>1346.7899823897208</v>
      </c>
      <c r="E30" s="116">
        <v>-0.19040203876286424</v>
      </c>
      <c r="F30" s="461">
        <v>9.394628816950112</v>
      </c>
      <c r="G30" s="121">
        <v>9.0459320572922213</v>
      </c>
      <c r="H30" s="122">
        <v>1282.2305443110547</v>
      </c>
      <c r="I30" s="123">
        <v>1289.0056783980094</v>
      </c>
      <c r="J30" s="121">
        <v>-0.52560932822073836</v>
      </c>
      <c r="K30" s="122">
        <v>1407.6623308489145</v>
      </c>
      <c r="L30" s="123">
        <v>1403.4488333744498</v>
      </c>
      <c r="M30" s="121">
        <v>0.30022451651007304</v>
      </c>
      <c r="N30" s="455">
        <v>1314.4797106236788</v>
      </c>
      <c r="O30" s="123">
        <v>1305.7068497701978</v>
      </c>
      <c r="P30" s="121">
        <v>0.67188594859749839</v>
      </c>
    </row>
    <row r="31" spans="1:16" ht="15.75" x14ac:dyDescent="0.25">
      <c r="A31" s="15"/>
      <c r="B31" s="602">
        <v>750</v>
      </c>
      <c r="C31" s="736">
        <v>1274.8741923521845</v>
      </c>
      <c r="D31" s="737">
        <v>1271.5553580781664</v>
      </c>
      <c r="E31" s="116">
        <v>0.26100588172853906</v>
      </c>
      <c r="F31" s="461">
        <v>10.319666452367736</v>
      </c>
      <c r="G31" s="121">
        <v>10.136300098725233</v>
      </c>
      <c r="H31" s="122">
        <v>1271.6350539633906</v>
      </c>
      <c r="I31" s="123">
        <v>1277.8851154573531</v>
      </c>
      <c r="J31" s="121">
        <v>-0.48909416178036746</v>
      </c>
      <c r="K31" s="122">
        <v>1288.8630070817671</v>
      </c>
      <c r="L31" s="123">
        <v>1270.1356297321543</v>
      </c>
      <c r="M31" s="121">
        <v>1.4744391788743145</v>
      </c>
      <c r="N31" s="455">
        <v>1242.2057950136839</v>
      </c>
      <c r="O31" s="123">
        <v>1265.7118100628356</v>
      </c>
      <c r="P31" s="121">
        <v>-1.8571380042653653</v>
      </c>
    </row>
    <row r="32" spans="1:16" ht="15.75" x14ac:dyDescent="0.25">
      <c r="A32" s="15"/>
      <c r="B32" s="603">
        <v>850</v>
      </c>
      <c r="C32" s="736">
        <v>1233.1430101911901</v>
      </c>
      <c r="D32" s="737">
        <v>1243.7125021675047</v>
      </c>
      <c r="E32" s="126">
        <v>-0.84983402176100775</v>
      </c>
      <c r="F32" s="461">
        <v>0.65848115744493552</v>
      </c>
      <c r="G32" s="121">
        <v>0.64020285782803565</v>
      </c>
      <c r="H32" s="122">
        <v>1223.7718058573942</v>
      </c>
      <c r="I32" s="123" t="s">
        <v>18</v>
      </c>
      <c r="J32" s="121" t="s">
        <v>130</v>
      </c>
      <c r="K32" s="118" t="s">
        <v>18</v>
      </c>
      <c r="L32" s="123" t="s">
        <v>18</v>
      </c>
      <c r="M32" s="121" t="s">
        <v>130</v>
      </c>
      <c r="N32" s="455" t="s">
        <v>18</v>
      </c>
      <c r="O32" s="125" t="s">
        <v>18</v>
      </c>
      <c r="P32" s="456" t="s">
        <v>130</v>
      </c>
    </row>
    <row r="33" spans="1:16" ht="16.5" thickBot="1" x14ac:dyDescent="0.3">
      <c r="A33" s="555"/>
      <c r="B33" s="604" t="s">
        <v>185</v>
      </c>
      <c r="C33" s="743" t="s">
        <v>186</v>
      </c>
      <c r="D33" s="743" t="s">
        <v>186</v>
      </c>
      <c r="E33" s="741" t="s">
        <v>186</v>
      </c>
      <c r="F33" s="742">
        <v>57.177009252123355</v>
      </c>
      <c r="G33" s="462">
        <v>54.040156549414284</v>
      </c>
      <c r="H33" s="464" t="s">
        <v>186</v>
      </c>
      <c r="I33" s="463" t="s">
        <v>186</v>
      </c>
      <c r="J33" s="462" t="s">
        <v>186</v>
      </c>
      <c r="K33" s="464" t="s">
        <v>186</v>
      </c>
      <c r="L33" s="463" t="s">
        <v>186</v>
      </c>
      <c r="M33" s="462" t="s">
        <v>186</v>
      </c>
      <c r="N33" s="463" t="s">
        <v>186</v>
      </c>
      <c r="O33" s="459" t="s">
        <v>186</v>
      </c>
      <c r="P33" s="458" t="s">
        <v>186</v>
      </c>
    </row>
    <row r="34" spans="1:16" ht="16.5" thickTop="1" x14ac:dyDescent="0.25">
      <c r="A34" s="553" t="s">
        <v>193</v>
      </c>
      <c r="B34" s="601">
        <v>580</v>
      </c>
      <c r="C34" s="733">
        <v>1302.7734471518213</v>
      </c>
      <c r="D34" s="734">
        <v>1256.9623138806974</v>
      </c>
      <c r="E34" s="116">
        <v>3.6445908334107804</v>
      </c>
      <c r="F34" s="461">
        <v>0.51041579316559438</v>
      </c>
      <c r="G34" s="117">
        <v>0.26821746659784335</v>
      </c>
      <c r="H34" s="118">
        <v>1228.0902646790387</v>
      </c>
      <c r="I34" s="119">
        <v>1212.4853654970761</v>
      </c>
      <c r="J34" s="117">
        <v>1.2870175282953054</v>
      </c>
      <c r="K34" s="118">
        <v>1426.1743312794492</v>
      </c>
      <c r="L34" s="119">
        <v>1353.2359523809525</v>
      </c>
      <c r="M34" s="117">
        <v>5.3899232258916259</v>
      </c>
      <c r="N34" s="454">
        <v>1229.7865460992909</v>
      </c>
      <c r="O34" s="119">
        <v>1276.6532198327361</v>
      </c>
      <c r="P34" s="117">
        <v>-3.6710574966932308</v>
      </c>
    </row>
    <row r="35" spans="1:16" ht="15.75" x14ac:dyDescent="0.25">
      <c r="A35" s="554" t="s">
        <v>190</v>
      </c>
      <c r="B35" s="602">
        <v>720</v>
      </c>
      <c r="C35" s="733">
        <v>1274.4829984635264</v>
      </c>
      <c r="D35" s="737">
        <v>1273.4572820998512</v>
      </c>
      <c r="E35" s="116">
        <v>8.0545800639960155E-2</v>
      </c>
      <c r="F35" s="461">
        <v>2.7487026706615887</v>
      </c>
      <c r="G35" s="121">
        <v>3.0768202632696879</v>
      </c>
      <c r="H35" s="122">
        <v>1280.7317149008543</v>
      </c>
      <c r="I35" s="123">
        <v>1283.6762025015519</v>
      </c>
      <c r="J35" s="121">
        <v>-0.22937930881319932</v>
      </c>
      <c r="K35" s="122">
        <v>1316.9491130959871</v>
      </c>
      <c r="L35" s="123">
        <v>1294.5191613213144</v>
      </c>
      <c r="M35" s="121">
        <v>1.7326859613092489</v>
      </c>
      <c r="N35" s="455">
        <v>1244.340541741399</v>
      </c>
      <c r="O35" s="123">
        <v>1243.3608851792287</v>
      </c>
      <c r="P35" s="121">
        <v>7.8791007007531833E-2</v>
      </c>
    </row>
    <row r="36" spans="1:16" ht="15.75" x14ac:dyDescent="0.25">
      <c r="A36" s="15" t="s">
        <v>191</v>
      </c>
      <c r="B36" s="603">
        <v>2000</v>
      </c>
      <c r="C36" s="736">
        <v>1312.8452824071189</v>
      </c>
      <c r="D36" s="737">
        <v>1261.6347324347157</v>
      </c>
      <c r="E36" s="120">
        <v>4.0590631072415517</v>
      </c>
      <c r="F36" s="461">
        <v>0.31131855513716233</v>
      </c>
      <c r="G36" s="121">
        <v>0.22668809446094929</v>
      </c>
      <c r="H36" s="124">
        <v>1281.1736656585672</v>
      </c>
      <c r="I36" s="125">
        <v>1239.4794468581117</v>
      </c>
      <c r="J36" s="456">
        <v>3.3638491470063383</v>
      </c>
      <c r="K36" s="124" t="s">
        <v>18</v>
      </c>
      <c r="L36" s="125" t="s">
        <v>18</v>
      </c>
      <c r="M36" s="456" t="s">
        <v>130</v>
      </c>
      <c r="N36" s="457">
        <v>1400.7454324079272</v>
      </c>
      <c r="O36" s="125">
        <v>1388.2098399687745</v>
      </c>
      <c r="P36" s="456">
        <v>0.9030041480929748</v>
      </c>
    </row>
    <row r="37" spans="1:16" ht="16.5" thickBot="1" x14ac:dyDescent="0.3">
      <c r="A37" s="555"/>
      <c r="B37" s="604" t="s">
        <v>185</v>
      </c>
      <c r="C37" s="743" t="s">
        <v>186</v>
      </c>
      <c r="D37" s="743" t="s">
        <v>186</v>
      </c>
      <c r="E37" s="741" t="s">
        <v>186</v>
      </c>
      <c r="F37" s="742">
        <v>3.5704370189643462</v>
      </c>
      <c r="G37" s="462">
        <v>3.5717258243284808</v>
      </c>
      <c r="H37" s="460" t="s">
        <v>186</v>
      </c>
      <c r="I37" s="459" t="s">
        <v>186</v>
      </c>
      <c r="J37" s="458" t="s">
        <v>186</v>
      </c>
      <c r="K37" s="460" t="s">
        <v>186</v>
      </c>
      <c r="L37" s="459" t="s">
        <v>186</v>
      </c>
      <c r="M37" s="458" t="s">
        <v>186</v>
      </c>
      <c r="N37" s="459" t="s">
        <v>186</v>
      </c>
      <c r="O37" s="459" t="s">
        <v>186</v>
      </c>
      <c r="P37" s="458" t="s">
        <v>186</v>
      </c>
    </row>
    <row r="38" spans="1:16" ht="16.5" thickTop="1" x14ac:dyDescent="0.25">
      <c r="A38" s="553" t="s">
        <v>193</v>
      </c>
      <c r="B38" s="601">
        <v>580</v>
      </c>
      <c r="C38" s="733" t="s">
        <v>18</v>
      </c>
      <c r="D38" s="734">
        <v>1155.5663593278757</v>
      </c>
      <c r="E38" s="116" t="s">
        <v>130</v>
      </c>
      <c r="F38" s="461">
        <v>0.13343768759475405</v>
      </c>
      <c r="G38" s="117">
        <v>0.12882875264599189</v>
      </c>
      <c r="H38" s="118" t="s">
        <v>18</v>
      </c>
      <c r="I38" s="119" t="s">
        <v>18</v>
      </c>
      <c r="J38" s="117" t="s">
        <v>130</v>
      </c>
      <c r="K38" s="118" t="s">
        <v>18</v>
      </c>
      <c r="L38" s="119" t="s">
        <v>18</v>
      </c>
      <c r="M38" s="117" t="s">
        <v>130</v>
      </c>
      <c r="N38" s="454" t="s">
        <v>20</v>
      </c>
      <c r="O38" s="119" t="s">
        <v>18</v>
      </c>
      <c r="P38" s="117" t="s">
        <v>20</v>
      </c>
    </row>
    <row r="39" spans="1:16" ht="15.75" x14ac:dyDescent="0.25">
      <c r="A39" s="554" t="s">
        <v>190</v>
      </c>
      <c r="B39" s="602">
        <v>720</v>
      </c>
      <c r="C39" s="733">
        <v>1103.3003101434228</v>
      </c>
      <c r="D39" s="737">
        <v>1094.8228034617473</v>
      </c>
      <c r="E39" s="116">
        <v>0.77432682758071092</v>
      </c>
      <c r="F39" s="461">
        <v>4.6480239908317316</v>
      </c>
      <c r="G39" s="121">
        <v>5.2142618924244406</v>
      </c>
      <c r="H39" s="122">
        <v>1076.1035048754063</v>
      </c>
      <c r="I39" s="123">
        <v>1076.9592846529399</v>
      </c>
      <c r="J39" s="121">
        <v>-7.9462593408032939E-2</v>
      </c>
      <c r="K39" s="122">
        <v>1117.8666506849315</v>
      </c>
      <c r="L39" s="123">
        <v>1129.3155612272606</v>
      </c>
      <c r="M39" s="121">
        <v>-1.0137919759015064</v>
      </c>
      <c r="N39" s="455">
        <v>1133.6807646559755</v>
      </c>
      <c r="O39" s="123">
        <v>1098.511975427899</v>
      </c>
      <c r="P39" s="121">
        <v>3.2014934761523555</v>
      </c>
    </row>
    <row r="40" spans="1:16" ht="15.75" x14ac:dyDescent="0.25">
      <c r="A40" s="15" t="s">
        <v>192</v>
      </c>
      <c r="B40" s="602">
        <v>2000</v>
      </c>
      <c r="C40" s="736" t="s">
        <v>18</v>
      </c>
      <c r="D40" s="737" t="s">
        <v>18</v>
      </c>
      <c r="E40" s="126" t="s">
        <v>130</v>
      </c>
      <c r="F40" s="744">
        <v>6.206017141252277E-2</v>
      </c>
      <c r="G40" s="121">
        <v>0.11498007802937192</v>
      </c>
      <c r="H40" s="124" t="s">
        <v>18</v>
      </c>
      <c r="I40" s="125" t="s">
        <v>18</v>
      </c>
      <c r="J40" s="456" t="s">
        <v>130</v>
      </c>
      <c r="K40" s="124" t="s">
        <v>20</v>
      </c>
      <c r="L40" s="125" t="s">
        <v>20</v>
      </c>
      <c r="M40" s="456" t="s">
        <v>20</v>
      </c>
      <c r="N40" s="457" t="s">
        <v>20</v>
      </c>
      <c r="O40" s="125" t="s">
        <v>20</v>
      </c>
      <c r="P40" s="456" t="s">
        <v>20</v>
      </c>
    </row>
    <row r="41" spans="1:16" ht="16.5" thickBot="1" x14ac:dyDescent="0.3">
      <c r="A41" s="562"/>
      <c r="B41" s="605" t="s">
        <v>185</v>
      </c>
      <c r="C41" s="745" t="s">
        <v>186</v>
      </c>
      <c r="D41" s="745" t="s">
        <v>186</v>
      </c>
      <c r="E41" s="746" t="s">
        <v>186</v>
      </c>
      <c r="F41" s="747">
        <v>4.843521849839008</v>
      </c>
      <c r="G41" s="748">
        <v>5.4580707230998042</v>
      </c>
      <c r="H41" s="127" t="s">
        <v>186</v>
      </c>
      <c r="I41" s="466" t="s">
        <v>186</v>
      </c>
      <c r="J41" s="465" t="s">
        <v>186</v>
      </c>
      <c r="K41" s="127" t="s">
        <v>186</v>
      </c>
      <c r="L41" s="466" t="s">
        <v>186</v>
      </c>
      <c r="M41" s="465" t="s">
        <v>186</v>
      </c>
      <c r="N41" s="466" t="s">
        <v>186</v>
      </c>
      <c r="O41" s="466" t="s">
        <v>186</v>
      </c>
      <c r="P41" s="465" t="s">
        <v>186</v>
      </c>
    </row>
    <row r="42" spans="1:16" s="436" customFormat="1" ht="16.5" thickBot="1" x14ac:dyDescent="0.3">
      <c r="A42" s="585"/>
      <c r="B42" s="467"/>
      <c r="C42" s="749"/>
      <c r="D42" s="750"/>
      <c r="E42" s="468" t="s">
        <v>185</v>
      </c>
      <c r="F42" s="469">
        <v>100</v>
      </c>
      <c r="G42" s="470">
        <v>100</v>
      </c>
      <c r="H42" s="471"/>
      <c r="I42" s="471"/>
      <c r="J42" s="471"/>
      <c r="K42" s="471"/>
      <c r="L42" s="472"/>
      <c r="M42" s="472"/>
      <c r="N42" s="472"/>
      <c r="O42" s="472"/>
      <c r="P42" s="472"/>
    </row>
    <row r="43" spans="1:16" ht="15.75" x14ac:dyDescent="0.25">
      <c r="A43" s="585"/>
      <c r="B43" s="561"/>
      <c r="C43" s="561"/>
      <c r="D43" s="561"/>
      <c r="E43" s="561"/>
      <c r="F43" s="561"/>
      <c r="G43" s="561"/>
      <c r="H43" s="436"/>
      <c r="I43" s="436"/>
      <c r="J43" s="436"/>
      <c r="K43" s="436"/>
    </row>
    <row r="44" spans="1:16" x14ac:dyDescent="0.2">
      <c r="A44" s="437"/>
      <c r="B44" s="437"/>
      <c r="E44" s="436"/>
      <c r="F44" s="436"/>
    </row>
    <row r="45" spans="1:16" x14ac:dyDescent="0.2">
      <c r="A45" s="437"/>
      <c r="B45" s="437"/>
      <c r="E45" s="436"/>
      <c r="F45" s="436"/>
    </row>
    <row r="46" spans="1:16" x14ac:dyDescent="0.2">
      <c r="A46" s="437"/>
      <c r="B46" s="437"/>
      <c r="E46" s="436"/>
      <c r="F46" s="436"/>
    </row>
    <row r="47" spans="1:16" x14ac:dyDescent="0.2">
      <c r="A47" s="437"/>
      <c r="B47" s="437"/>
      <c r="E47" s="436"/>
      <c r="F47" s="436"/>
    </row>
    <row r="48" spans="1:16" x14ac:dyDescent="0.2">
      <c r="A48" s="437"/>
      <c r="B48" s="437"/>
      <c r="E48" s="436"/>
      <c r="F48" s="436"/>
    </row>
    <row r="49" spans="1:6" x14ac:dyDescent="0.2">
      <c r="A49" s="437"/>
      <c r="B49" s="437"/>
      <c r="E49" s="436"/>
      <c r="F49" s="436"/>
    </row>
    <row r="50" spans="1:6" x14ac:dyDescent="0.2">
      <c r="A50" s="437"/>
      <c r="B50" s="437"/>
      <c r="E50" s="436"/>
      <c r="F50" s="436"/>
    </row>
    <row r="51" spans="1:6" x14ac:dyDescent="0.2">
      <c r="A51" s="437"/>
      <c r="B51" s="437"/>
      <c r="E51" s="436"/>
      <c r="F51" s="436"/>
    </row>
    <row r="52" spans="1:6" x14ac:dyDescent="0.2">
      <c r="A52" s="437"/>
      <c r="B52" s="437"/>
      <c r="E52" s="436"/>
      <c r="F52" s="436"/>
    </row>
    <row r="53" spans="1:6" x14ac:dyDescent="0.2">
      <c r="A53" s="437"/>
      <c r="B53" s="437"/>
      <c r="E53" s="436"/>
      <c r="F53" s="436"/>
    </row>
    <row r="54" spans="1:6" x14ac:dyDescent="0.2">
      <c r="A54" s="437"/>
      <c r="B54" s="437"/>
      <c r="E54" s="436"/>
      <c r="F54" s="436"/>
    </row>
    <row r="55" spans="1:6" x14ac:dyDescent="0.2">
      <c r="A55" s="437"/>
      <c r="B55" s="437"/>
      <c r="E55" s="436"/>
      <c r="F55" s="436"/>
    </row>
    <row r="56" spans="1:6" x14ac:dyDescent="0.2">
      <c r="A56" s="437"/>
      <c r="B56" s="437"/>
      <c r="E56" s="436"/>
      <c r="F56" s="436"/>
    </row>
    <row r="57" spans="1:6" x14ac:dyDescent="0.2">
      <c r="A57" s="437"/>
      <c r="B57" s="437"/>
      <c r="E57" s="436"/>
      <c r="F57" s="436"/>
    </row>
    <row r="58" spans="1:6" x14ac:dyDescent="0.2">
      <c r="A58" s="437"/>
      <c r="B58" s="437"/>
      <c r="E58" s="436"/>
      <c r="F58" s="436"/>
    </row>
    <row r="59" spans="1:6" x14ac:dyDescent="0.2">
      <c r="A59" s="437"/>
      <c r="B59" s="437"/>
      <c r="E59" s="436"/>
      <c r="F59" s="436"/>
    </row>
    <row r="60" spans="1:6" x14ac:dyDescent="0.2">
      <c r="A60" s="437"/>
      <c r="B60" s="437"/>
      <c r="E60" s="436"/>
      <c r="F60" s="436"/>
    </row>
    <row r="61" spans="1:6" x14ac:dyDescent="0.2">
      <c r="A61" s="437"/>
      <c r="B61" s="437"/>
      <c r="E61" s="436"/>
      <c r="F61" s="436"/>
    </row>
    <row r="62" spans="1:6" x14ac:dyDescent="0.2">
      <c r="A62" s="437"/>
      <c r="B62" s="437"/>
      <c r="E62" s="436"/>
      <c r="F62" s="436"/>
    </row>
    <row r="63" spans="1:6" x14ac:dyDescent="0.2">
      <c r="A63" s="437"/>
      <c r="B63" s="437"/>
      <c r="E63" s="436"/>
      <c r="F63" s="436"/>
    </row>
    <row r="64" spans="1:6" x14ac:dyDescent="0.2">
      <c r="A64" s="437"/>
      <c r="B64" s="437"/>
      <c r="E64" s="436"/>
      <c r="F64" s="436"/>
    </row>
    <row r="65" spans="1:6" x14ac:dyDescent="0.2">
      <c r="A65" s="437"/>
      <c r="B65" s="437"/>
      <c r="E65" s="436"/>
      <c r="F65" s="436"/>
    </row>
    <row r="66" spans="1:6" x14ac:dyDescent="0.2">
      <c r="A66" s="437"/>
      <c r="B66" s="437"/>
      <c r="E66" s="436"/>
      <c r="F66" s="436"/>
    </row>
    <row r="67" spans="1:6" x14ac:dyDescent="0.2">
      <c r="A67" s="437"/>
      <c r="B67" s="437"/>
      <c r="E67" s="436"/>
      <c r="F67" s="436"/>
    </row>
    <row r="68" spans="1:6" x14ac:dyDescent="0.2">
      <c r="A68" s="437"/>
      <c r="B68" s="437"/>
      <c r="E68" s="436"/>
      <c r="F68" s="436"/>
    </row>
    <row r="69" spans="1:6" x14ac:dyDescent="0.2">
      <c r="A69" s="437"/>
      <c r="B69" s="437"/>
      <c r="E69" s="436"/>
      <c r="F69" s="436"/>
    </row>
    <row r="70" spans="1:6" x14ac:dyDescent="0.2">
      <c r="A70" s="437"/>
      <c r="B70" s="437"/>
      <c r="E70" s="436"/>
      <c r="F70" s="436"/>
    </row>
    <row r="71" spans="1:6" x14ac:dyDescent="0.2">
      <c r="A71" s="437"/>
      <c r="B71" s="437"/>
      <c r="E71" s="436"/>
      <c r="F71" s="436"/>
    </row>
    <row r="72" spans="1:6" x14ac:dyDescent="0.2">
      <c r="A72" s="437"/>
      <c r="B72" s="437"/>
      <c r="E72" s="436"/>
      <c r="F72" s="436"/>
    </row>
    <row r="73" spans="1:6" x14ac:dyDescent="0.2">
      <c r="A73" s="437"/>
      <c r="B73" s="437"/>
      <c r="E73" s="436"/>
      <c r="F73" s="436"/>
    </row>
    <row r="74" spans="1:6" x14ac:dyDescent="0.2">
      <c r="A74" s="437"/>
      <c r="B74" s="437"/>
      <c r="E74" s="436"/>
      <c r="F74" s="436"/>
    </row>
    <row r="75" spans="1:6" x14ac:dyDescent="0.2">
      <c r="A75" s="437"/>
      <c r="B75" s="437"/>
      <c r="E75" s="436"/>
      <c r="F75" s="436"/>
    </row>
    <row r="76" spans="1:6" x14ac:dyDescent="0.2">
      <c r="A76" s="437"/>
      <c r="B76" s="437"/>
      <c r="E76" s="436"/>
      <c r="F76" s="436"/>
    </row>
    <row r="77" spans="1:6" x14ac:dyDescent="0.2">
      <c r="A77" s="437"/>
      <c r="B77" s="437"/>
      <c r="E77" s="436"/>
      <c r="F77" s="436"/>
    </row>
    <row r="78" spans="1:6" x14ac:dyDescent="0.2">
      <c r="A78" s="437"/>
      <c r="B78" s="437"/>
      <c r="E78" s="436"/>
      <c r="F78" s="436"/>
    </row>
    <row r="79" spans="1:6" x14ac:dyDescent="0.2">
      <c r="A79" s="437"/>
      <c r="B79" s="437"/>
      <c r="E79" s="436"/>
      <c r="F79" s="436"/>
    </row>
    <row r="80" spans="1:6" x14ac:dyDescent="0.2">
      <c r="A80" s="437"/>
      <c r="B80" s="437"/>
      <c r="E80" s="436"/>
      <c r="F80" s="436"/>
    </row>
    <row r="81" spans="1:6" x14ac:dyDescent="0.2">
      <c r="A81" s="437"/>
      <c r="B81" s="437"/>
      <c r="E81" s="436"/>
      <c r="F81" s="436"/>
    </row>
    <row r="82" spans="1:6" x14ac:dyDescent="0.2">
      <c r="A82" s="437"/>
      <c r="B82" s="437"/>
      <c r="E82" s="436"/>
      <c r="F82" s="436"/>
    </row>
    <row r="83" spans="1:6" x14ac:dyDescent="0.2">
      <c r="A83" s="437"/>
      <c r="B83" s="437"/>
      <c r="E83" s="436"/>
      <c r="F83" s="436"/>
    </row>
    <row r="84" spans="1:6" x14ac:dyDescent="0.2">
      <c r="A84" s="437"/>
      <c r="B84" s="437"/>
      <c r="E84" s="436"/>
      <c r="F84" s="436"/>
    </row>
    <row r="85" spans="1:6" x14ac:dyDescent="0.2">
      <c r="A85" s="437"/>
      <c r="B85" s="437"/>
      <c r="E85" s="436"/>
      <c r="F85" s="436"/>
    </row>
    <row r="86" spans="1:6" x14ac:dyDescent="0.2">
      <c r="A86" s="437"/>
      <c r="B86" s="437"/>
      <c r="E86" s="436"/>
      <c r="F86" s="436"/>
    </row>
    <row r="87" spans="1:6" x14ac:dyDescent="0.2">
      <c r="A87" s="437"/>
      <c r="B87" s="437"/>
      <c r="E87" s="436"/>
      <c r="F87" s="436"/>
    </row>
    <row r="88" spans="1:6" x14ac:dyDescent="0.2">
      <c r="A88" s="437"/>
      <c r="B88" s="437"/>
      <c r="E88" s="436"/>
      <c r="F88" s="436"/>
    </row>
    <row r="89" spans="1:6" x14ac:dyDescent="0.2">
      <c r="A89" s="437"/>
      <c r="B89" s="437"/>
      <c r="E89" s="436"/>
      <c r="F89" s="436"/>
    </row>
    <row r="90" spans="1:6" x14ac:dyDescent="0.2">
      <c r="A90" s="437"/>
      <c r="B90" s="437"/>
      <c r="E90" s="436"/>
      <c r="F90" s="436"/>
    </row>
    <row r="91" spans="1:6" x14ac:dyDescent="0.2">
      <c r="A91" s="437"/>
      <c r="B91" s="437"/>
      <c r="E91" s="436"/>
      <c r="F91" s="436"/>
    </row>
    <row r="92" spans="1:6" x14ac:dyDescent="0.2">
      <c r="A92" s="437"/>
      <c r="B92" s="437"/>
      <c r="E92" s="436"/>
      <c r="F92" s="436"/>
    </row>
    <row r="93" spans="1:6" x14ac:dyDescent="0.2">
      <c r="A93" s="437"/>
      <c r="B93" s="437"/>
      <c r="E93" s="436"/>
      <c r="F93" s="436"/>
    </row>
    <row r="94" spans="1:6" x14ac:dyDescent="0.2">
      <c r="A94" s="437"/>
      <c r="B94" s="437"/>
      <c r="E94" s="436"/>
      <c r="F94" s="436"/>
    </row>
    <row r="95" spans="1:6" x14ac:dyDescent="0.2">
      <c r="A95" s="437"/>
      <c r="B95" s="437"/>
      <c r="E95" s="436"/>
      <c r="F95" s="436"/>
    </row>
    <row r="96" spans="1:6" x14ac:dyDescent="0.2">
      <c r="A96" s="437"/>
      <c r="B96" s="437"/>
      <c r="E96" s="436"/>
      <c r="F96" s="436"/>
    </row>
    <row r="97" spans="1:6" x14ac:dyDescent="0.2">
      <c r="A97" s="437"/>
      <c r="B97" s="437"/>
      <c r="E97" s="436"/>
      <c r="F97" s="436"/>
    </row>
    <row r="98" spans="1:6" x14ac:dyDescent="0.2">
      <c r="A98" s="437"/>
      <c r="B98" s="437"/>
      <c r="E98" s="436"/>
      <c r="F98" s="436"/>
    </row>
    <row r="99" spans="1:6" x14ac:dyDescent="0.2">
      <c r="A99" s="437"/>
      <c r="B99" s="437"/>
      <c r="E99" s="436"/>
      <c r="F99" s="436"/>
    </row>
    <row r="100" spans="1:6" x14ac:dyDescent="0.2">
      <c r="A100" s="437"/>
      <c r="B100" s="437"/>
      <c r="E100" s="436"/>
      <c r="F100" s="436"/>
    </row>
    <row r="101" spans="1:6" x14ac:dyDescent="0.2">
      <c r="A101" s="437"/>
      <c r="B101" s="437"/>
      <c r="E101" s="436"/>
      <c r="F101" s="436"/>
    </row>
    <row r="102" spans="1:6" x14ac:dyDescent="0.2">
      <c r="A102" s="437"/>
      <c r="B102" s="437"/>
      <c r="E102" s="436"/>
      <c r="F102" s="436"/>
    </row>
    <row r="103" spans="1:6" x14ac:dyDescent="0.2">
      <c r="A103" s="437"/>
      <c r="B103" s="437"/>
      <c r="E103" s="436"/>
      <c r="F103" s="436"/>
    </row>
    <row r="104" spans="1:6" x14ac:dyDescent="0.2">
      <c r="A104" s="437"/>
      <c r="B104" s="437"/>
      <c r="E104" s="436"/>
      <c r="F104" s="436"/>
    </row>
    <row r="105" spans="1:6" x14ac:dyDescent="0.2">
      <c r="A105" s="437"/>
      <c r="B105" s="437"/>
      <c r="E105" s="436"/>
      <c r="F105" s="436"/>
    </row>
    <row r="106" spans="1:6" x14ac:dyDescent="0.2">
      <c r="A106" s="437"/>
      <c r="B106" s="437"/>
      <c r="E106" s="436"/>
      <c r="F106" s="436"/>
    </row>
    <row r="107" spans="1:6" x14ac:dyDescent="0.2">
      <c r="A107" s="437"/>
      <c r="B107" s="437"/>
      <c r="E107" s="436"/>
      <c r="F107" s="436"/>
    </row>
    <row r="108" spans="1:6" x14ac:dyDescent="0.2">
      <c r="A108" s="437"/>
      <c r="B108" s="437"/>
      <c r="E108" s="436"/>
      <c r="F108" s="436"/>
    </row>
    <row r="109" spans="1:6" x14ac:dyDescent="0.2">
      <c r="A109" s="437"/>
      <c r="B109" s="437"/>
      <c r="E109" s="436"/>
      <c r="F109" s="436"/>
    </row>
    <row r="110" spans="1:6" x14ac:dyDescent="0.2">
      <c r="A110" s="437"/>
      <c r="B110" s="437"/>
      <c r="E110" s="436"/>
      <c r="F110" s="436"/>
    </row>
    <row r="111" spans="1:6" x14ac:dyDescent="0.2">
      <c r="A111" s="437"/>
      <c r="B111" s="437"/>
    </row>
    <row r="112" spans="1:6" x14ac:dyDescent="0.2">
      <c r="A112" s="437"/>
      <c r="B112" s="437"/>
    </row>
    <row r="113" spans="1:2" x14ac:dyDescent="0.2">
      <c r="A113" s="437"/>
      <c r="B113" s="437"/>
    </row>
    <row r="114" spans="1:2" x14ac:dyDescent="0.2">
      <c r="A114" s="437"/>
      <c r="B114" s="437"/>
    </row>
    <row r="115" spans="1:2" x14ac:dyDescent="0.2">
      <c r="A115" s="437"/>
      <c r="B115" s="437"/>
    </row>
    <row r="116" spans="1:2" x14ac:dyDescent="0.2">
      <c r="A116" s="437"/>
      <c r="B116" s="437"/>
    </row>
    <row r="117" spans="1:2" x14ac:dyDescent="0.2">
      <c r="A117" s="437"/>
      <c r="B117" s="437"/>
    </row>
    <row r="118" spans="1:2" x14ac:dyDescent="0.2">
      <c r="A118" s="437"/>
      <c r="B118" s="437"/>
    </row>
    <row r="119" spans="1:2" x14ac:dyDescent="0.2">
      <c r="A119" s="437"/>
      <c r="B119" s="437"/>
    </row>
    <row r="120" spans="1:2" x14ac:dyDescent="0.2">
      <c r="A120" s="437"/>
      <c r="B120" s="437"/>
    </row>
    <row r="121" spans="1:2" x14ac:dyDescent="0.2">
      <c r="A121" s="437"/>
      <c r="B121" s="437"/>
    </row>
    <row r="122" spans="1:2" x14ac:dyDescent="0.2">
      <c r="A122" s="437"/>
      <c r="B122" s="437"/>
    </row>
    <row r="123" spans="1:2" x14ac:dyDescent="0.2">
      <c r="A123" s="437"/>
      <c r="B123" s="437"/>
    </row>
    <row r="124" spans="1:2" x14ac:dyDescent="0.2">
      <c r="A124" s="437"/>
      <c r="B124" s="437"/>
    </row>
    <row r="125" spans="1:2" x14ac:dyDescent="0.2">
      <c r="A125" s="437"/>
      <c r="B125" s="437"/>
    </row>
    <row r="126" spans="1:2" x14ac:dyDescent="0.2">
      <c r="A126" s="437"/>
      <c r="B126" s="437"/>
    </row>
    <row r="127" spans="1:2" x14ac:dyDescent="0.2">
      <c r="A127" s="437"/>
      <c r="B127" s="437"/>
    </row>
    <row r="128" spans="1:2" x14ac:dyDescent="0.2">
      <c r="A128" s="437"/>
      <c r="B128" s="437"/>
    </row>
    <row r="129" spans="1:2" x14ac:dyDescent="0.2">
      <c r="A129" s="437"/>
      <c r="B129" s="437"/>
    </row>
    <row r="130" spans="1:2" x14ac:dyDescent="0.2">
      <c r="A130" s="437"/>
      <c r="B130" s="437"/>
    </row>
    <row r="131" spans="1:2" x14ac:dyDescent="0.2">
      <c r="A131" s="437"/>
      <c r="B131" s="437"/>
    </row>
    <row r="132" spans="1:2" x14ac:dyDescent="0.2">
      <c r="A132" s="437"/>
      <c r="B132" s="437"/>
    </row>
    <row r="133" spans="1:2" x14ac:dyDescent="0.2">
      <c r="A133" s="437"/>
      <c r="B133" s="437"/>
    </row>
    <row r="134" spans="1:2" x14ac:dyDescent="0.2">
      <c r="A134" s="437"/>
      <c r="B134" s="437"/>
    </row>
    <row r="135" spans="1:2" x14ac:dyDescent="0.2">
      <c r="A135" s="437"/>
      <c r="B135" s="437"/>
    </row>
    <row r="136" spans="1:2" x14ac:dyDescent="0.2">
      <c r="A136" s="437"/>
      <c r="B136" s="437"/>
    </row>
    <row r="137" spans="1:2" x14ac:dyDescent="0.2">
      <c r="A137" s="437"/>
      <c r="B137" s="437"/>
    </row>
    <row r="138" spans="1:2" x14ac:dyDescent="0.2">
      <c r="A138" s="437"/>
      <c r="B138" s="437"/>
    </row>
    <row r="139" spans="1:2" x14ac:dyDescent="0.2">
      <c r="A139" s="437"/>
      <c r="B139" s="437"/>
    </row>
    <row r="140" spans="1:2" x14ac:dyDescent="0.2">
      <c r="A140" s="437"/>
      <c r="B140" s="437"/>
    </row>
    <row r="141" spans="1:2" x14ac:dyDescent="0.2">
      <c r="A141" s="437"/>
      <c r="B141" s="437"/>
    </row>
    <row r="142" spans="1:2" x14ac:dyDescent="0.2">
      <c r="A142" s="437"/>
      <c r="B142" s="437"/>
    </row>
    <row r="143" spans="1:2" x14ac:dyDescent="0.2">
      <c r="A143" s="437"/>
      <c r="B143" s="437"/>
    </row>
    <row r="144" spans="1:2" x14ac:dyDescent="0.2">
      <c r="A144" s="437"/>
      <c r="B144" s="437"/>
    </row>
    <row r="145" spans="1:2" x14ac:dyDescent="0.2">
      <c r="A145" s="437"/>
      <c r="B145" s="437"/>
    </row>
    <row r="146" spans="1:2" x14ac:dyDescent="0.2">
      <c r="A146" s="437"/>
      <c r="B146" s="437"/>
    </row>
    <row r="147" spans="1:2" x14ac:dyDescent="0.2">
      <c r="A147" s="437"/>
      <c r="B147" s="437"/>
    </row>
    <row r="148" spans="1:2" x14ac:dyDescent="0.2">
      <c r="A148" s="437"/>
      <c r="B148" s="437"/>
    </row>
    <row r="149" spans="1:2" x14ac:dyDescent="0.2">
      <c r="A149" s="437"/>
      <c r="B149" s="437"/>
    </row>
    <row r="150" spans="1:2" x14ac:dyDescent="0.2">
      <c r="A150" s="437"/>
      <c r="B150" s="437"/>
    </row>
    <row r="151" spans="1:2" x14ac:dyDescent="0.2">
      <c r="A151" s="437"/>
      <c r="B151" s="437"/>
    </row>
    <row r="152" spans="1:2" x14ac:dyDescent="0.2">
      <c r="A152" s="437"/>
      <c r="B152" s="437"/>
    </row>
    <row r="153" spans="1:2" x14ac:dyDescent="0.2">
      <c r="A153" s="437"/>
      <c r="B153" s="437"/>
    </row>
    <row r="154" spans="1:2" x14ac:dyDescent="0.2">
      <c r="A154" s="437"/>
      <c r="B154" s="437"/>
    </row>
    <row r="155" spans="1:2" x14ac:dyDescent="0.2">
      <c r="A155" s="437"/>
      <c r="B155" s="437"/>
    </row>
    <row r="156" spans="1:2" x14ac:dyDescent="0.2">
      <c r="A156" s="437"/>
      <c r="B156" s="437"/>
    </row>
    <row r="157" spans="1:2" x14ac:dyDescent="0.2">
      <c r="A157" s="437"/>
      <c r="B157" s="437"/>
    </row>
    <row r="158" spans="1:2" x14ac:dyDescent="0.2">
      <c r="A158" s="437"/>
      <c r="B158" s="437"/>
    </row>
    <row r="159" spans="1:2" x14ac:dyDescent="0.2">
      <c r="A159" s="437"/>
      <c r="B159" s="437"/>
    </row>
    <row r="160" spans="1:2" x14ac:dyDescent="0.2">
      <c r="A160" s="437"/>
      <c r="B160" s="437"/>
    </row>
    <row r="161" spans="1:2" x14ac:dyDescent="0.2">
      <c r="A161" s="437"/>
      <c r="B161" s="437"/>
    </row>
    <row r="162" spans="1:2" x14ac:dyDescent="0.2">
      <c r="A162" s="437"/>
      <c r="B162" s="437"/>
    </row>
    <row r="163" spans="1:2" x14ac:dyDescent="0.2">
      <c r="A163" s="437"/>
      <c r="B163" s="437"/>
    </row>
    <row r="164" spans="1:2" x14ac:dyDescent="0.2">
      <c r="A164" s="437"/>
      <c r="B164" s="437"/>
    </row>
    <row r="165" spans="1:2" x14ac:dyDescent="0.2">
      <c r="A165" s="437"/>
      <c r="B165" s="437"/>
    </row>
    <row r="166" spans="1:2" x14ac:dyDescent="0.2">
      <c r="A166" s="437"/>
      <c r="B166" s="437"/>
    </row>
    <row r="167" spans="1:2" x14ac:dyDescent="0.2">
      <c r="A167" s="437"/>
      <c r="B167" s="437"/>
    </row>
    <row r="168" spans="1:2" x14ac:dyDescent="0.2">
      <c r="A168" s="437"/>
      <c r="B168" s="437"/>
    </row>
    <row r="169" spans="1:2" x14ac:dyDescent="0.2">
      <c r="A169" s="437"/>
      <c r="B169" s="437"/>
    </row>
    <row r="170" spans="1:2" x14ac:dyDescent="0.2">
      <c r="A170" s="437"/>
      <c r="B170" s="437"/>
    </row>
    <row r="171" spans="1:2" x14ac:dyDescent="0.2">
      <c r="A171" s="437"/>
      <c r="B171" s="437"/>
    </row>
    <row r="172" spans="1:2" x14ac:dyDescent="0.2">
      <c r="A172" s="437"/>
      <c r="B172" s="437"/>
    </row>
    <row r="173" spans="1:2" x14ac:dyDescent="0.2">
      <c r="A173" s="437"/>
      <c r="B173" s="437"/>
    </row>
    <row r="174" spans="1:2" x14ac:dyDescent="0.2">
      <c r="A174" s="437"/>
      <c r="B174" s="437"/>
    </row>
    <row r="175" spans="1:2" x14ac:dyDescent="0.2">
      <c r="A175" s="437"/>
      <c r="B175" s="437"/>
    </row>
    <row r="176" spans="1:2" x14ac:dyDescent="0.2">
      <c r="A176" s="437"/>
      <c r="B176" s="437"/>
    </row>
    <row r="177" spans="1:2" x14ac:dyDescent="0.2">
      <c r="A177" s="437"/>
      <c r="B177" s="437"/>
    </row>
    <row r="178" spans="1:2" x14ac:dyDescent="0.2">
      <c r="A178" s="437"/>
      <c r="B178" s="437"/>
    </row>
    <row r="179" spans="1:2" x14ac:dyDescent="0.2">
      <c r="A179" s="437"/>
      <c r="B179" s="437"/>
    </row>
    <row r="180" spans="1:2" x14ac:dyDescent="0.2">
      <c r="A180" s="437"/>
      <c r="B180" s="437"/>
    </row>
    <row r="181" spans="1:2" x14ac:dyDescent="0.2">
      <c r="A181" s="437"/>
      <c r="B181" s="437"/>
    </row>
    <row r="182" spans="1:2" x14ac:dyDescent="0.2">
      <c r="A182" s="437"/>
      <c r="B182" s="437"/>
    </row>
    <row r="183" spans="1:2" x14ac:dyDescent="0.2">
      <c r="A183" s="437"/>
      <c r="B183" s="437"/>
    </row>
    <row r="184" spans="1:2" x14ac:dyDescent="0.2">
      <c r="A184" s="437"/>
      <c r="B184" s="437"/>
    </row>
    <row r="185" spans="1:2" x14ac:dyDescent="0.2">
      <c r="A185" s="437"/>
      <c r="B185" s="437"/>
    </row>
    <row r="186" spans="1:2" x14ac:dyDescent="0.2">
      <c r="A186" s="437"/>
      <c r="B186" s="437"/>
    </row>
    <row r="187" spans="1:2" x14ac:dyDescent="0.2">
      <c r="A187" s="437"/>
      <c r="B187" s="437"/>
    </row>
    <row r="188" spans="1:2" x14ac:dyDescent="0.2">
      <c r="A188" s="437"/>
      <c r="B188" s="437"/>
    </row>
    <row r="189" spans="1:2" x14ac:dyDescent="0.2">
      <c r="A189" s="437"/>
      <c r="B189" s="437"/>
    </row>
    <row r="190" spans="1:2" x14ac:dyDescent="0.2">
      <c r="A190" s="437"/>
      <c r="B190" s="437"/>
    </row>
    <row r="191" spans="1:2" x14ac:dyDescent="0.2">
      <c r="A191" s="437"/>
      <c r="B191" s="437"/>
    </row>
    <row r="192" spans="1:2" x14ac:dyDescent="0.2">
      <c r="A192" s="437"/>
      <c r="B192" s="437"/>
    </row>
    <row r="193" spans="1:2" x14ac:dyDescent="0.2">
      <c r="A193" s="437"/>
      <c r="B193" s="437"/>
    </row>
    <row r="194" spans="1:2" x14ac:dyDescent="0.2">
      <c r="A194" s="437"/>
      <c r="B194" s="437"/>
    </row>
    <row r="195" spans="1:2" x14ac:dyDescent="0.2">
      <c r="A195" s="437"/>
      <c r="B195" s="437"/>
    </row>
    <row r="196" spans="1:2" x14ac:dyDescent="0.2">
      <c r="A196" s="437"/>
      <c r="B196" s="437"/>
    </row>
    <row r="197" spans="1:2" x14ac:dyDescent="0.2">
      <c r="A197" s="437"/>
      <c r="B197" s="437"/>
    </row>
    <row r="198" spans="1:2" x14ac:dyDescent="0.2">
      <c r="A198" s="437"/>
      <c r="B198" s="437"/>
    </row>
    <row r="199" spans="1:2" x14ac:dyDescent="0.2">
      <c r="A199" s="437"/>
      <c r="B199" s="437"/>
    </row>
    <row r="200" spans="1:2" x14ac:dyDescent="0.2">
      <c r="A200" s="437"/>
      <c r="B200" s="437"/>
    </row>
    <row r="201" spans="1:2" x14ac:dyDescent="0.2">
      <c r="A201" s="437"/>
      <c r="B201" s="437"/>
    </row>
    <row r="202" spans="1:2" x14ac:dyDescent="0.2">
      <c r="A202" s="437"/>
      <c r="B202" s="437"/>
    </row>
    <row r="203" spans="1:2" x14ac:dyDescent="0.2">
      <c r="A203" s="437"/>
      <c r="B203" s="437"/>
    </row>
    <row r="204" spans="1:2" x14ac:dyDescent="0.2">
      <c r="A204" s="437"/>
      <c r="B204" s="437"/>
    </row>
    <row r="205" spans="1:2" x14ac:dyDescent="0.2">
      <c r="A205" s="437"/>
      <c r="B205" s="437"/>
    </row>
    <row r="206" spans="1:2" x14ac:dyDescent="0.2">
      <c r="A206" s="437"/>
      <c r="B206" s="437"/>
    </row>
    <row r="207" spans="1:2" x14ac:dyDescent="0.2">
      <c r="A207" s="437"/>
      <c r="B207" s="437"/>
    </row>
    <row r="208" spans="1:2" x14ac:dyDescent="0.2">
      <c r="A208" s="437"/>
      <c r="B208" s="437"/>
    </row>
    <row r="209" spans="1:2" x14ac:dyDescent="0.2">
      <c r="A209" s="437"/>
      <c r="B209" s="437"/>
    </row>
    <row r="210" spans="1:2" x14ac:dyDescent="0.2">
      <c r="A210" s="437"/>
      <c r="B210" s="437"/>
    </row>
    <row r="211" spans="1:2" x14ac:dyDescent="0.2">
      <c r="A211" s="437"/>
      <c r="B211" s="437"/>
    </row>
    <row r="212" spans="1:2" x14ac:dyDescent="0.2">
      <c r="A212" s="437"/>
      <c r="B212" s="437"/>
    </row>
    <row r="213" spans="1:2" x14ac:dyDescent="0.2">
      <c r="A213" s="437"/>
      <c r="B213" s="437"/>
    </row>
    <row r="214" spans="1:2" x14ac:dyDescent="0.2">
      <c r="A214" s="437"/>
      <c r="B214" s="437"/>
    </row>
    <row r="215" spans="1:2" x14ac:dyDescent="0.2">
      <c r="A215" s="437"/>
      <c r="B215" s="437"/>
    </row>
    <row r="216" spans="1:2" x14ac:dyDescent="0.2">
      <c r="A216" s="437"/>
      <c r="B216" s="437"/>
    </row>
    <row r="217" spans="1:2" x14ac:dyDescent="0.2">
      <c r="A217" s="437"/>
      <c r="B217" s="437"/>
    </row>
    <row r="218" spans="1:2" x14ac:dyDescent="0.2">
      <c r="A218" s="437"/>
      <c r="B218" s="437"/>
    </row>
    <row r="219" spans="1:2" x14ac:dyDescent="0.2">
      <c r="A219" s="437"/>
      <c r="B219" s="437"/>
    </row>
    <row r="220" spans="1:2" x14ac:dyDescent="0.2">
      <c r="A220" s="437"/>
      <c r="B220" s="437"/>
    </row>
    <row r="221" spans="1:2" x14ac:dyDescent="0.2">
      <c r="A221" s="437"/>
      <c r="B221" s="437"/>
    </row>
    <row r="222" spans="1:2" x14ac:dyDescent="0.2">
      <c r="A222" s="437"/>
      <c r="B222" s="437"/>
    </row>
    <row r="223" spans="1:2" x14ac:dyDescent="0.2">
      <c r="A223" s="437"/>
      <c r="B223" s="437"/>
    </row>
    <row r="224" spans="1:2" x14ac:dyDescent="0.2">
      <c r="A224" s="437"/>
      <c r="B224" s="437"/>
    </row>
    <row r="225" spans="1:2" x14ac:dyDescent="0.2">
      <c r="A225" s="437"/>
      <c r="B225" s="437"/>
    </row>
    <row r="226" spans="1:2" x14ac:dyDescent="0.2">
      <c r="A226" s="437"/>
      <c r="B226" s="437"/>
    </row>
    <row r="227" spans="1:2" x14ac:dyDescent="0.2">
      <c r="A227" s="437"/>
      <c r="B227" s="437"/>
    </row>
    <row r="228" spans="1:2" x14ac:dyDescent="0.2">
      <c r="A228" s="437"/>
      <c r="B228" s="437"/>
    </row>
    <row r="229" spans="1:2" x14ac:dyDescent="0.2">
      <c r="A229" s="437"/>
      <c r="B229" s="437"/>
    </row>
    <row r="230" spans="1:2" x14ac:dyDescent="0.2">
      <c r="A230" s="437"/>
      <c r="B230" s="437"/>
    </row>
    <row r="231" spans="1:2" x14ac:dyDescent="0.2">
      <c r="A231" s="437"/>
      <c r="B231" s="437"/>
    </row>
    <row r="232" spans="1:2" x14ac:dyDescent="0.2">
      <c r="A232" s="437"/>
      <c r="B232" s="437"/>
    </row>
    <row r="233" spans="1:2" x14ac:dyDescent="0.2">
      <c r="A233" s="437"/>
      <c r="B233" s="437"/>
    </row>
    <row r="234" spans="1:2" x14ac:dyDescent="0.2">
      <c r="A234" s="437"/>
      <c r="B234" s="437"/>
    </row>
    <row r="235" spans="1:2" x14ac:dyDescent="0.2">
      <c r="A235" s="437"/>
      <c r="B235" s="437"/>
    </row>
    <row r="236" spans="1:2" x14ac:dyDescent="0.2">
      <c r="A236" s="437"/>
      <c r="B236" s="437"/>
    </row>
    <row r="237" spans="1:2" x14ac:dyDescent="0.2">
      <c r="A237" s="437"/>
      <c r="B237" s="437"/>
    </row>
    <row r="238" spans="1:2" x14ac:dyDescent="0.2">
      <c r="A238" s="437"/>
      <c r="B238" s="437"/>
    </row>
    <row r="239" spans="1:2" x14ac:dyDescent="0.2">
      <c r="A239" s="437"/>
      <c r="B239" s="437"/>
    </row>
    <row r="240" spans="1:2" x14ac:dyDescent="0.2">
      <c r="A240" s="437"/>
      <c r="B240" s="437"/>
    </row>
    <row r="241" spans="1:2" x14ac:dyDescent="0.2">
      <c r="A241" s="437"/>
      <c r="B241" s="437"/>
    </row>
    <row r="242" spans="1:2" x14ac:dyDescent="0.2">
      <c r="A242" s="437"/>
      <c r="B242" s="437"/>
    </row>
    <row r="243" spans="1:2" x14ac:dyDescent="0.2">
      <c r="A243" s="437"/>
      <c r="B243" s="437"/>
    </row>
    <row r="244" spans="1:2" x14ac:dyDescent="0.2">
      <c r="A244" s="437"/>
      <c r="B244" s="437"/>
    </row>
    <row r="245" spans="1:2" x14ac:dyDescent="0.2">
      <c r="A245" s="437"/>
      <c r="B245" s="437"/>
    </row>
    <row r="246" spans="1:2" x14ac:dyDescent="0.2">
      <c r="A246" s="437"/>
      <c r="B246" s="437"/>
    </row>
    <row r="247" spans="1:2" x14ac:dyDescent="0.2">
      <c r="A247" s="437"/>
      <c r="B247" s="437"/>
    </row>
    <row r="248" spans="1:2" x14ac:dyDescent="0.2">
      <c r="A248" s="437"/>
      <c r="B248" s="437"/>
    </row>
    <row r="249" spans="1:2" x14ac:dyDescent="0.2">
      <c r="A249" s="437"/>
      <c r="B249" s="437"/>
    </row>
    <row r="250" spans="1:2" x14ac:dyDescent="0.2">
      <c r="A250" s="437"/>
      <c r="B250" s="437"/>
    </row>
    <row r="251" spans="1:2" x14ac:dyDescent="0.2">
      <c r="A251" s="437"/>
      <c r="B251" s="437"/>
    </row>
    <row r="252" spans="1:2" x14ac:dyDescent="0.2">
      <c r="A252" s="437"/>
      <c r="B252" s="437"/>
    </row>
    <row r="253" spans="1:2" x14ac:dyDescent="0.2">
      <c r="A253" s="437"/>
      <c r="B253" s="437"/>
    </row>
    <row r="254" spans="1:2" x14ac:dyDescent="0.2">
      <c r="A254" s="437"/>
      <c r="B254" s="437"/>
    </row>
    <row r="255" spans="1:2" x14ac:dyDescent="0.2">
      <c r="A255" s="437"/>
      <c r="B255" s="437"/>
    </row>
    <row r="256" spans="1:2" x14ac:dyDescent="0.2">
      <c r="A256" s="437"/>
      <c r="B256" s="437"/>
    </row>
    <row r="257" spans="1:2" x14ac:dyDescent="0.2">
      <c r="A257" s="437"/>
      <c r="B257" s="437"/>
    </row>
    <row r="258" spans="1:2" x14ac:dyDescent="0.2">
      <c r="A258" s="437"/>
      <c r="B258" s="437"/>
    </row>
    <row r="259" spans="1:2" x14ac:dyDescent="0.2">
      <c r="A259" s="437"/>
      <c r="B259" s="437"/>
    </row>
    <row r="260" spans="1:2" x14ac:dyDescent="0.2">
      <c r="A260" s="437"/>
      <c r="B260" s="437"/>
    </row>
    <row r="261" spans="1:2" x14ac:dyDescent="0.2">
      <c r="A261" s="437"/>
      <c r="B261" s="437"/>
    </row>
    <row r="262" spans="1:2" x14ac:dyDescent="0.2">
      <c r="A262" s="437"/>
      <c r="B262" s="437"/>
    </row>
    <row r="263" spans="1:2" x14ac:dyDescent="0.2">
      <c r="A263" s="437"/>
      <c r="B263" s="437"/>
    </row>
    <row r="264" spans="1:2" x14ac:dyDescent="0.2">
      <c r="A264" s="437"/>
      <c r="B264" s="437"/>
    </row>
    <row r="265" spans="1:2" x14ac:dyDescent="0.2">
      <c r="A265" s="437"/>
      <c r="B265" s="437"/>
    </row>
    <row r="266" spans="1:2" x14ac:dyDescent="0.2">
      <c r="A266" s="437"/>
      <c r="B266" s="437"/>
    </row>
    <row r="267" spans="1:2" x14ac:dyDescent="0.2">
      <c r="A267" s="437"/>
      <c r="B267" s="437"/>
    </row>
    <row r="268" spans="1:2" x14ac:dyDescent="0.2">
      <c r="A268" s="437"/>
      <c r="B268" s="437"/>
    </row>
    <row r="269" spans="1:2" x14ac:dyDescent="0.2">
      <c r="A269" s="437"/>
      <c r="B269" s="437"/>
    </row>
    <row r="270" spans="1:2" x14ac:dyDescent="0.2">
      <c r="A270" s="437"/>
      <c r="B270" s="437"/>
    </row>
    <row r="271" spans="1:2" x14ac:dyDescent="0.2">
      <c r="A271" s="437"/>
      <c r="B271" s="437"/>
    </row>
    <row r="272" spans="1:2" x14ac:dyDescent="0.2">
      <c r="A272" s="437"/>
      <c r="B272" s="437"/>
    </row>
    <row r="273" spans="1:2" x14ac:dyDescent="0.2">
      <c r="A273" s="437"/>
      <c r="B273" s="437"/>
    </row>
    <row r="274" spans="1:2" x14ac:dyDescent="0.2">
      <c r="A274" s="437"/>
      <c r="B274" s="437"/>
    </row>
    <row r="275" spans="1:2" x14ac:dyDescent="0.2">
      <c r="A275" s="437"/>
      <c r="B275" s="437"/>
    </row>
    <row r="276" spans="1:2" x14ac:dyDescent="0.2">
      <c r="A276" s="437"/>
      <c r="B276" s="437"/>
    </row>
    <row r="277" spans="1:2" x14ac:dyDescent="0.2">
      <c r="A277" s="437"/>
      <c r="B277" s="437"/>
    </row>
    <row r="278" spans="1:2" x14ac:dyDescent="0.2">
      <c r="A278" s="437"/>
      <c r="B278" s="437"/>
    </row>
    <row r="279" spans="1:2" x14ac:dyDescent="0.2">
      <c r="A279" s="437"/>
      <c r="B279" s="437"/>
    </row>
    <row r="280" spans="1:2" x14ac:dyDescent="0.2">
      <c r="A280" s="437"/>
      <c r="B280" s="437"/>
    </row>
    <row r="281" spans="1:2" x14ac:dyDescent="0.2">
      <c r="A281" s="437"/>
      <c r="B281" s="437"/>
    </row>
    <row r="282" spans="1:2" x14ac:dyDescent="0.2">
      <c r="A282" s="437"/>
      <c r="B282" s="437"/>
    </row>
    <row r="283" spans="1:2" x14ac:dyDescent="0.2">
      <c r="A283" s="437"/>
      <c r="B283" s="437"/>
    </row>
    <row r="284" spans="1:2" x14ac:dyDescent="0.2">
      <c r="A284" s="437"/>
      <c r="B284" s="437"/>
    </row>
    <row r="285" spans="1:2" x14ac:dyDescent="0.2">
      <c r="A285" s="437"/>
      <c r="B285" s="437"/>
    </row>
    <row r="286" spans="1:2" x14ac:dyDescent="0.2">
      <c r="A286" s="437"/>
      <c r="B286" s="437"/>
    </row>
    <row r="287" spans="1:2" x14ac:dyDescent="0.2">
      <c r="A287" s="437"/>
      <c r="B287" s="437"/>
    </row>
    <row r="288" spans="1:2" x14ac:dyDescent="0.2">
      <c r="A288" s="437"/>
      <c r="B288" s="437"/>
    </row>
    <row r="289" spans="1:2" x14ac:dyDescent="0.2">
      <c r="A289" s="437"/>
      <c r="B289" s="437"/>
    </row>
    <row r="290" spans="1:2" x14ac:dyDescent="0.2">
      <c r="A290" s="437"/>
      <c r="B290" s="437"/>
    </row>
    <row r="291" spans="1:2" x14ac:dyDescent="0.2">
      <c r="A291" s="437"/>
      <c r="B291" s="437"/>
    </row>
    <row r="292" spans="1:2" x14ac:dyDescent="0.2">
      <c r="A292" s="437"/>
      <c r="B292" s="437"/>
    </row>
    <row r="293" spans="1:2" x14ac:dyDescent="0.2">
      <c r="A293" s="437"/>
      <c r="B293" s="437"/>
    </row>
    <row r="294" spans="1:2" x14ac:dyDescent="0.2">
      <c r="A294" s="437"/>
      <c r="B294" s="437"/>
    </row>
    <row r="295" spans="1:2" x14ac:dyDescent="0.2">
      <c r="A295" s="437"/>
      <c r="B295" s="437"/>
    </row>
    <row r="296" spans="1:2" x14ac:dyDescent="0.2">
      <c r="A296" s="437"/>
      <c r="B296" s="437"/>
    </row>
    <row r="297" spans="1:2" x14ac:dyDescent="0.2">
      <c r="A297" s="437"/>
      <c r="B297" s="437"/>
    </row>
    <row r="298" spans="1:2" x14ac:dyDescent="0.2">
      <c r="A298" s="437"/>
      <c r="B298" s="437"/>
    </row>
    <row r="299" spans="1:2" x14ac:dyDescent="0.2">
      <c r="A299" s="437"/>
      <c r="B299" s="437"/>
    </row>
    <row r="300" spans="1:2" x14ac:dyDescent="0.2">
      <c r="A300" s="437"/>
      <c r="B300" s="437"/>
    </row>
    <row r="301" spans="1:2" x14ac:dyDescent="0.2">
      <c r="A301" s="437"/>
      <c r="B301" s="437"/>
    </row>
    <row r="302" spans="1:2" x14ac:dyDescent="0.2">
      <c r="A302" s="437"/>
      <c r="B302" s="437"/>
    </row>
    <row r="303" spans="1:2" x14ac:dyDescent="0.2">
      <c r="A303" s="437"/>
      <c r="B303" s="437"/>
    </row>
    <row r="304" spans="1:2" x14ac:dyDescent="0.2">
      <c r="A304" s="437"/>
      <c r="B304" s="437"/>
    </row>
    <row r="305" spans="1:2" x14ac:dyDescent="0.2">
      <c r="A305" s="437"/>
      <c r="B305" s="437"/>
    </row>
    <row r="306" spans="1:2" x14ac:dyDescent="0.2">
      <c r="A306" s="437"/>
      <c r="B306" s="437"/>
    </row>
    <row r="307" spans="1:2" x14ac:dyDescent="0.2">
      <c r="A307" s="437"/>
      <c r="B307" s="437"/>
    </row>
    <row r="308" spans="1:2" x14ac:dyDescent="0.2">
      <c r="A308" s="437"/>
      <c r="B308" s="437"/>
    </row>
    <row r="309" spans="1:2" x14ac:dyDescent="0.2">
      <c r="A309" s="437"/>
      <c r="B309" s="437"/>
    </row>
    <row r="310" spans="1:2" x14ac:dyDescent="0.2">
      <c r="A310" s="437"/>
      <c r="B310" s="437"/>
    </row>
    <row r="311" spans="1:2" x14ac:dyDescent="0.2">
      <c r="A311" s="437"/>
      <c r="B311" s="437"/>
    </row>
    <row r="312" spans="1:2" x14ac:dyDescent="0.2">
      <c r="A312" s="437"/>
      <c r="B312" s="437"/>
    </row>
    <row r="313" spans="1:2" x14ac:dyDescent="0.2">
      <c r="A313" s="437"/>
      <c r="B313" s="437"/>
    </row>
    <row r="314" spans="1:2" x14ac:dyDescent="0.2">
      <c r="A314" s="437"/>
      <c r="B314" s="437"/>
    </row>
    <row r="315" spans="1:2" x14ac:dyDescent="0.2">
      <c r="A315" s="437"/>
      <c r="B315" s="437"/>
    </row>
    <row r="316" spans="1:2" x14ac:dyDescent="0.2">
      <c r="A316" s="437"/>
      <c r="B316" s="437"/>
    </row>
    <row r="317" spans="1:2" x14ac:dyDescent="0.2">
      <c r="A317" s="437"/>
      <c r="B317" s="437"/>
    </row>
    <row r="318" spans="1:2" x14ac:dyDescent="0.2">
      <c r="A318" s="437"/>
      <c r="B318" s="437"/>
    </row>
    <row r="319" spans="1:2" x14ac:dyDescent="0.2">
      <c r="A319" s="437"/>
      <c r="B319" s="437"/>
    </row>
    <row r="320" spans="1:2" x14ac:dyDescent="0.2">
      <c r="A320" s="437"/>
      <c r="B320" s="437"/>
    </row>
    <row r="321" spans="1:2" x14ac:dyDescent="0.2">
      <c r="A321" s="437"/>
      <c r="B321" s="437"/>
    </row>
    <row r="322" spans="1:2" x14ac:dyDescent="0.2">
      <c r="A322" s="437"/>
      <c r="B322" s="437"/>
    </row>
    <row r="323" spans="1:2" x14ac:dyDescent="0.2">
      <c r="A323" s="437"/>
      <c r="B323" s="437"/>
    </row>
    <row r="324" spans="1:2" x14ac:dyDescent="0.2">
      <c r="A324" s="437"/>
      <c r="B324" s="437"/>
    </row>
    <row r="325" spans="1:2" x14ac:dyDescent="0.2">
      <c r="A325" s="437"/>
      <c r="B325" s="437"/>
    </row>
    <row r="326" spans="1:2" x14ac:dyDescent="0.2">
      <c r="A326" s="437"/>
      <c r="B326" s="437"/>
    </row>
    <row r="327" spans="1:2" x14ac:dyDescent="0.2">
      <c r="A327" s="437"/>
      <c r="B327" s="437"/>
    </row>
    <row r="328" spans="1:2" x14ac:dyDescent="0.2">
      <c r="A328" s="437"/>
      <c r="B328" s="437"/>
    </row>
    <row r="329" spans="1:2" x14ac:dyDescent="0.2">
      <c r="A329" s="437"/>
      <c r="B329" s="437"/>
    </row>
    <row r="330" spans="1:2" x14ac:dyDescent="0.2">
      <c r="A330" s="437"/>
      <c r="B330" s="437"/>
    </row>
    <row r="331" spans="1:2" x14ac:dyDescent="0.2">
      <c r="A331" s="437"/>
      <c r="B331" s="437"/>
    </row>
    <row r="332" spans="1:2" x14ac:dyDescent="0.2">
      <c r="A332" s="437"/>
      <c r="B332" s="437"/>
    </row>
    <row r="333" spans="1:2" x14ac:dyDescent="0.2">
      <c r="A333" s="437"/>
      <c r="B333" s="437"/>
    </row>
    <row r="334" spans="1:2" x14ac:dyDescent="0.2">
      <c r="A334" s="437"/>
      <c r="B334" s="437"/>
    </row>
    <row r="335" spans="1:2" x14ac:dyDescent="0.2">
      <c r="A335" s="437"/>
      <c r="B335" s="437"/>
    </row>
    <row r="336" spans="1:2" x14ac:dyDescent="0.2">
      <c r="A336" s="437"/>
      <c r="B336" s="437"/>
    </row>
    <row r="337" spans="1:2" x14ac:dyDescent="0.2">
      <c r="A337" s="437"/>
      <c r="B337" s="437"/>
    </row>
    <row r="338" spans="1:2" x14ac:dyDescent="0.2">
      <c r="A338" s="437"/>
      <c r="B338" s="437"/>
    </row>
    <row r="339" spans="1:2" x14ac:dyDescent="0.2">
      <c r="A339" s="437"/>
      <c r="B339" s="437"/>
    </row>
    <row r="340" spans="1:2" x14ac:dyDescent="0.2">
      <c r="A340" s="437"/>
      <c r="B340" s="437"/>
    </row>
    <row r="341" spans="1:2" x14ac:dyDescent="0.2">
      <c r="A341" s="437"/>
      <c r="B341" s="437"/>
    </row>
    <row r="342" spans="1:2" x14ac:dyDescent="0.2">
      <c r="A342" s="437"/>
      <c r="B342" s="437"/>
    </row>
    <row r="343" spans="1:2" x14ac:dyDescent="0.2">
      <c r="A343" s="437"/>
      <c r="B343" s="437"/>
    </row>
    <row r="344" spans="1:2" x14ac:dyDescent="0.2">
      <c r="A344" s="437"/>
      <c r="B344" s="437"/>
    </row>
    <row r="345" spans="1:2" x14ac:dyDescent="0.2">
      <c r="A345" s="437"/>
      <c r="B345" s="437"/>
    </row>
    <row r="346" spans="1:2" x14ac:dyDescent="0.2">
      <c r="A346" s="437"/>
      <c r="B346" s="437"/>
    </row>
    <row r="347" spans="1:2" x14ac:dyDescent="0.2">
      <c r="A347" s="437"/>
      <c r="B347" s="437"/>
    </row>
    <row r="348" spans="1:2" x14ac:dyDescent="0.2">
      <c r="A348" s="437"/>
      <c r="B348" s="437"/>
    </row>
    <row r="349" spans="1:2" x14ac:dyDescent="0.2">
      <c r="A349" s="437"/>
      <c r="B349" s="437"/>
    </row>
    <row r="350" spans="1:2" x14ac:dyDescent="0.2">
      <c r="A350" s="437"/>
      <c r="B350" s="437"/>
    </row>
    <row r="351" spans="1:2" x14ac:dyDescent="0.2">
      <c r="A351" s="437"/>
      <c r="B351" s="437"/>
    </row>
    <row r="352" spans="1:2" x14ac:dyDescent="0.2">
      <c r="A352" s="437"/>
      <c r="B352" s="437"/>
    </row>
    <row r="353" spans="1:2" x14ac:dyDescent="0.2">
      <c r="A353" s="437"/>
      <c r="B353" s="437"/>
    </row>
    <row r="354" spans="1:2" x14ac:dyDescent="0.2">
      <c r="A354" s="437"/>
      <c r="B354" s="437"/>
    </row>
    <row r="355" spans="1:2" x14ac:dyDescent="0.2">
      <c r="A355" s="437"/>
      <c r="B355" s="437"/>
    </row>
    <row r="356" spans="1:2" x14ac:dyDescent="0.2">
      <c r="A356" s="437"/>
      <c r="B356" s="437"/>
    </row>
    <row r="357" spans="1:2" x14ac:dyDescent="0.2">
      <c r="A357" s="437"/>
      <c r="B357" s="437"/>
    </row>
    <row r="358" spans="1:2" x14ac:dyDescent="0.2">
      <c r="A358" s="437"/>
      <c r="B358" s="437"/>
    </row>
    <row r="359" spans="1:2" x14ac:dyDescent="0.2">
      <c r="A359" s="437"/>
      <c r="B359" s="437"/>
    </row>
    <row r="360" spans="1:2" x14ac:dyDescent="0.2">
      <c r="A360" s="437"/>
      <c r="B360" s="437"/>
    </row>
    <row r="361" spans="1:2" x14ac:dyDescent="0.2">
      <c r="A361" s="437"/>
      <c r="B361" s="437"/>
    </row>
    <row r="362" spans="1:2" x14ac:dyDescent="0.2">
      <c r="A362" s="437"/>
      <c r="B362" s="437"/>
    </row>
    <row r="363" spans="1:2" x14ac:dyDescent="0.2">
      <c r="A363" s="437"/>
      <c r="B363" s="437"/>
    </row>
    <row r="364" spans="1:2" x14ac:dyDescent="0.2">
      <c r="A364" s="437"/>
      <c r="B364" s="437"/>
    </row>
    <row r="365" spans="1:2" x14ac:dyDescent="0.2">
      <c r="A365" s="437"/>
      <c r="B365" s="437"/>
    </row>
    <row r="366" spans="1:2" x14ac:dyDescent="0.2">
      <c r="A366" s="437"/>
      <c r="B366" s="437"/>
    </row>
    <row r="367" spans="1:2" x14ac:dyDescent="0.2">
      <c r="A367" s="437"/>
      <c r="B367" s="437"/>
    </row>
    <row r="368" spans="1:2" x14ac:dyDescent="0.2">
      <c r="A368" s="437"/>
      <c r="B368" s="437"/>
    </row>
    <row r="369" spans="1:2" x14ac:dyDescent="0.2">
      <c r="A369" s="437"/>
      <c r="B369" s="437"/>
    </row>
    <row r="370" spans="1:2" x14ac:dyDescent="0.2">
      <c r="A370" s="437"/>
      <c r="B370" s="437"/>
    </row>
    <row r="371" spans="1:2" x14ac:dyDescent="0.2">
      <c r="A371" s="437"/>
      <c r="B371" s="437"/>
    </row>
    <row r="372" spans="1:2" x14ac:dyDescent="0.2">
      <c r="A372" s="437"/>
      <c r="B372" s="437"/>
    </row>
    <row r="373" spans="1:2" x14ac:dyDescent="0.2">
      <c r="A373" s="437"/>
      <c r="B373" s="437"/>
    </row>
    <row r="374" spans="1:2" x14ac:dyDescent="0.2">
      <c r="A374" s="437"/>
      <c r="B374" s="437"/>
    </row>
    <row r="375" spans="1:2" x14ac:dyDescent="0.2">
      <c r="A375" s="437"/>
      <c r="B375" s="437"/>
    </row>
    <row r="376" spans="1:2" x14ac:dyDescent="0.2">
      <c r="A376" s="437"/>
      <c r="B376" s="437"/>
    </row>
    <row r="377" spans="1:2" x14ac:dyDescent="0.2">
      <c r="A377" s="437"/>
      <c r="B377" s="437"/>
    </row>
    <row r="378" spans="1:2" x14ac:dyDescent="0.2">
      <c r="A378" s="437"/>
      <c r="B378" s="437"/>
    </row>
    <row r="379" spans="1:2" x14ac:dyDescent="0.2">
      <c r="A379" s="437"/>
      <c r="B379" s="437"/>
    </row>
    <row r="380" spans="1:2" x14ac:dyDescent="0.2">
      <c r="A380" s="437"/>
      <c r="B380" s="437"/>
    </row>
    <row r="381" spans="1:2" x14ac:dyDescent="0.2">
      <c r="A381" s="437"/>
      <c r="B381" s="437"/>
    </row>
    <row r="382" spans="1:2" x14ac:dyDescent="0.2">
      <c r="A382" s="437"/>
      <c r="B382" s="437"/>
    </row>
    <row r="383" spans="1:2" x14ac:dyDescent="0.2">
      <c r="A383" s="437"/>
      <c r="B383" s="437"/>
    </row>
    <row r="384" spans="1:2" x14ac:dyDescent="0.2">
      <c r="A384" s="437"/>
      <c r="B384" s="437"/>
    </row>
    <row r="385" spans="1:2" x14ac:dyDescent="0.2">
      <c r="A385" s="437"/>
      <c r="B385" s="437"/>
    </row>
    <row r="386" spans="1:2" x14ac:dyDescent="0.2">
      <c r="A386" s="437"/>
      <c r="B386" s="437"/>
    </row>
    <row r="387" spans="1:2" x14ac:dyDescent="0.2">
      <c r="A387" s="437"/>
      <c r="B387" s="437"/>
    </row>
    <row r="388" spans="1:2" x14ac:dyDescent="0.2">
      <c r="A388" s="437"/>
      <c r="B388" s="4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T21" sqref="T21"/>
    </sheetView>
  </sheetViews>
  <sheetFormatPr defaultColWidth="9.140625" defaultRowHeight="12.75" x14ac:dyDescent="0.2"/>
  <cols>
    <col min="1" max="1" width="20" style="436" customWidth="1"/>
    <col min="2" max="2" width="17" style="436" customWidth="1"/>
    <col min="3" max="5" width="12.7109375" style="436" customWidth="1"/>
    <col min="6" max="6" width="10.7109375" style="436" customWidth="1"/>
    <col min="7" max="7" width="11.28515625" style="436" bestFit="1" customWidth="1"/>
    <col min="8" max="8" width="10.7109375" style="436" customWidth="1"/>
    <col min="9" max="9" width="14.140625" style="436" customWidth="1"/>
    <col min="10" max="12" width="10.7109375" style="436" customWidth="1"/>
    <col min="13" max="16384" width="9.140625" style="436"/>
  </cols>
  <sheetData>
    <row r="1" spans="1:6" s="430" customFormat="1" ht="21" x14ac:dyDescent="0.35">
      <c r="A1" s="17" t="s">
        <v>205</v>
      </c>
      <c r="B1" s="429"/>
    </row>
    <row r="2" spans="1:6" s="433" customFormat="1" ht="21" x14ac:dyDescent="0.35">
      <c r="A2" s="18" t="s">
        <v>227</v>
      </c>
      <c r="B2" s="634" t="str">
        <f>INFO!D15</f>
        <v>31.03 - 06.04.2025r.</v>
      </c>
      <c r="C2" s="635"/>
      <c r="D2" s="635"/>
      <c r="E2" s="635"/>
    </row>
    <row r="3" spans="1:6" s="433" customFormat="1" ht="20.100000000000001" customHeight="1" thickBot="1" x14ac:dyDescent="0.4">
      <c r="A3" s="632"/>
      <c r="B3" s="631"/>
      <c r="C3" s="633"/>
      <c r="D3" s="633"/>
      <c r="E3" s="633"/>
      <c r="F3" s="635"/>
    </row>
    <row r="4" spans="1:6" ht="24.95" customHeight="1" x14ac:dyDescent="0.2">
      <c r="A4" s="884" t="s">
        <v>230</v>
      </c>
      <c r="B4" s="881"/>
      <c r="C4" s="871" t="s">
        <v>9</v>
      </c>
      <c r="D4" s="872"/>
      <c r="E4" s="873"/>
    </row>
    <row r="5" spans="1:6" ht="24.95" customHeight="1" x14ac:dyDescent="0.25">
      <c r="A5" s="885"/>
      <c r="B5" s="882"/>
      <c r="C5" s="876" t="s">
        <v>8</v>
      </c>
      <c r="D5" s="877"/>
      <c r="E5" s="621" t="s">
        <v>250</v>
      </c>
    </row>
    <row r="6" spans="1:6" ht="24.95" customHeight="1" thickBot="1" x14ac:dyDescent="0.25">
      <c r="A6" s="886"/>
      <c r="B6" s="883"/>
      <c r="C6" s="619" t="s">
        <v>289</v>
      </c>
      <c r="D6" s="620" t="s">
        <v>283</v>
      </c>
      <c r="E6" s="566" t="s">
        <v>249</v>
      </c>
    </row>
    <row r="7" spans="1:6" ht="20.100000000000001" customHeight="1" x14ac:dyDescent="0.2">
      <c r="A7" s="874" t="s">
        <v>232</v>
      </c>
      <c r="B7" s="625" t="s">
        <v>233</v>
      </c>
      <c r="C7" s="616">
        <v>1887.9150781373128</v>
      </c>
      <c r="D7" s="617">
        <v>1834.7489540045431</v>
      </c>
      <c r="E7" s="618">
        <v>2.8977329032796968</v>
      </c>
    </row>
    <row r="8" spans="1:6" ht="20.100000000000001" customHeight="1" x14ac:dyDescent="0.2">
      <c r="A8" s="874"/>
      <c r="B8" s="567" t="s">
        <v>234</v>
      </c>
      <c r="C8" s="569">
        <v>1934.7265162617305</v>
      </c>
      <c r="D8" s="570">
        <v>1614.6373490836827</v>
      </c>
      <c r="E8" s="572">
        <v>19.824214233598678</v>
      </c>
    </row>
    <row r="9" spans="1:6" ht="20.100000000000001" customHeight="1" thickBot="1" x14ac:dyDescent="0.25">
      <c r="A9" s="875"/>
      <c r="B9" s="568" t="s">
        <v>235</v>
      </c>
      <c r="C9" s="826">
        <v>1878.0787618953657</v>
      </c>
      <c r="D9" s="751">
        <v>2597.2774050510893</v>
      </c>
      <c r="E9" s="574">
        <v>-27.690482416589489</v>
      </c>
    </row>
    <row r="10" spans="1:6" ht="48.75" customHeight="1" x14ac:dyDescent="0.2">
      <c r="A10" s="710" t="s">
        <v>290</v>
      </c>
      <c r="C10"/>
      <c r="D10"/>
      <c r="E10"/>
    </row>
    <row r="11" spans="1:6" x14ac:dyDescent="0.2">
      <c r="A11" s="474"/>
    </row>
    <row r="12" spans="1:6" x14ac:dyDescent="0.2">
      <c r="A12" s="474"/>
    </row>
    <row r="14" spans="1:6" s="430" customFormat="1" ht="21" x14ac:dyDescent="0.35">
      <c r="A14" s="17" t="s">
        <v>206</v>
      </c>
    </row>
    <row r="15" spans="1:6" s="430" customFormat="1" ht="21" x14ac:dyDescent="0.35">
      <c r="A15" s="18" t="s">
        <v>227</v>
      </c>
      <c r="B15" s="530" t="str">
        <f>INFO!D15</f>
        <v>31.03 - 06.04.2025r.</v>
      </c>
    </row>
    <row r="16" spans="1:6" s="430" customFormat="1" ht="20.100000000000001" customHeight="1" thickBot="1" x14ac:dyDescent="0.4">
      <c r="A16" s="18"/>
      <c r="B16" s="530"/>
    </row>
    <row r="17" spans="1:5" ht="24.95" customHeight="1" x14ac:dyDescent="0.2">
      <c r="A17" s="878" t="s">
        <v>230</v>
      </c>
      <c r="B17" s="881" t="s">
        <v>231</v>
      </c>
      <c r="C17" s="871" t="s">
        <v>9</v>
      </c>
      <c r="D17" s="872"/>
      <c r="E17" s="873"/>
    </row>
    <row r="18" spans="1:5" s="473" customFormat="1" ht="24.95" customHeight="1" x14ac:dyDescent="0.25">
      <c r="A18" s="879"/>
      <c r="B18" s="882"/>
      <c r="C18" s="876" t="s">
        <v>8</v>
      </c>
      <c r="D18" s="877"/>
      <c r="E18" s="621" t="s">
        <v>250</v>
      </c>
    </row>
    <row r="19" spans="1:5" ht="24.95" customHeight="1" thickBot="1" x14ac:dyDescent="0.25">
      <c r="A19" s="880"/>
      <c r="B19" s="883"/>
      <c r="C19" s="623" t="s">
        <v>289</v>
      </c>
      <c r="D19" s="624" t="s">
        <v>283</v>
      </c>
      <c r="E19" s="566" t="s">
        <v>249</v>
      </c>
    </row>
    <row r="20" spans="1:5" ht="20.100000000000001" customHeight="1" x14ac:dyDescent="0.2">
      <c r="A20" s="874" t="s">
        <v>236</v>
      </c>
      <c r="B20" s="626">
        <v>500</v>
      </c>
      <c r="C20" s="622">
        <v>1323.3477511573683</v>
      </c>
      <c r="D20" s="617">
        <v>1359.0187274228338</v>
      </c>
      <c r="E20" s="618">
        <v>-2.624759728889821</v>
      </c>
    </row>
    <row r="21" spans="1:5" ht="20.100000000000001" customHeight="1" x14ac:dyDescent="0.2">
      <c r="A21" s="870"/>
      <c r="B21" s="539">
        <v>750</v>
      </c>
      <c r="C21" s="575">
        <v>1245.5994859389175</v>
      </c>
      <c r="D21" s="570">
        <v>1281.4147673563702</v>
      </c>
      <c r="E21" s="572">
        <v>-2.7949796061225096</v>
      </c>
    </row>
    <row r="22" spans="1:5" ht="20.100000000000001" customHeight="1" x14ac:dyDescent="0.2">
      <c r="A22" s="541" t="s">
        <v>237</v>
      </c>
      <c r="B22" s="539">
        <v>720</v>
      </c>
      <c r="C22" s="575">
        <v>1063.9683073447975</v>
      </c>
      <c r="D22" s="570">
        <v>1037.0354162009091</v>
      </c>
      <c r="E22" s="571">
        <v>2.5971042765882295</v>
      </c>
    </row>
    <row r="23" spans="1:5" ht="20.100000000000001" customHeight="1" x14ac:dyDescent="0.2">
      <c r="A23" s="869" t="s">
        <v>238</v>
      </c>
      <c r="B23" s="539">
        <v>500</v>
      </c>
      <c r="C23" s="575">
        <v>1417.5229357798164</v>
      </c>
      <c r="D23" s="570">
        <v>1422.7331189710612</v>
      </c>
      <c r="E23" s="572">
        <v>-0.3662094543081203</v>
      </c>
    </row>
    <row r="24" spans="1:5" ht="20.100000000000001" customHeight="1" x14ac:dyDescent="0.2">
      <c r="A24" s="870"/>
      <c r="B24" s="539">
        <v>750</v>
      </c>
      <c r="C24" s="575" t="s">
        <v>18</v>
      </c>
      <c r="D24" s="570" t="s">
        <v>18</v>
      </c>
      <c r="E24" s="711" t="s">
        <v>130</v>
      </c>
    </row>
    <row r="25" spans="1:5" ht="20.100000000000001" customHeight="1" thickBot="1" x14ac:dyDescent="0.25">
      <c r="A25" s="542" t="s">
        <v>239</v>
      </c>
      <c r="B25" s="540">
        <v>720</v>
      </c>
      <c r="C25" s="576">
        <v>1189.8412698412699</v>
      </c>
      <c r="D25" s="573">
        <v>1111.9924258363139</v>
      </c>
      <c r="E25" s="577">
        <v>7.0008430090166236</v>
      </c>
    </row>
    <row r="26" spans="1:5" x14ac:dyDescent="0.2">
      <c r="C26" s="578"/>
      <c r="D26" s="578"/>
      <c r="E26" s="578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J17" sqref="J17"/>
    </sheetView>
  </sheetViews>
  <sheetFormatPr defaultColWidth="9.140625" defaultRowHeight="12.75" x14ac:dyDescent="0.2"/>
  <cols>
    <col min="1" max="1" width="16.85546875" style="475" customWidth="1"/>
    <col min="2" max="3" width="11.7109375" style="475" customWidth="1"/>
    <col min="4" max="4" width="9.7109375" style="475" customWidth="1"/>
    <col min="5" max="8" width="11.7109375" style="475" customWidth="1"/>
    <col min="9" max="9" width="9.7109375" style="475" customWidth="1"/>
    <col min="10" max="11" width="11.7109375" style="475" customWidth="1"/>
    <col min="12" max="12" width="9.7109375" style="475" customWidth="1"/>
    <col min="13" max="14" width="11.7109375" style="475" customWidth="1"/>
    <col min="15" max="15" width="9.7109375" style="475" customWidth="1"/>
    <col min="16" max="16384" width="9.140625" style="475"/>
  </cols>
  <sheetData>
    <row r="1" spans="1:15" ht="21" x14ac:dyDescent="0.35">
      <c r="A1" s="17" t="s">
        <v>207</v>
      </c>
    </row>
    <row r="2" spans="1:15" s="12" customFormat="1" ht="21" x14ac:dyDescent="0.35">
      <c r="A2" s="18" t="s">
        <v>227</v>
      </c>
      <c r="B2" s="529" t="str">
        <f>INFO!D15</f>
        <v>31.03 - 06.04.2025r.</v>
      </c>
    </row>
    <row r="3" spans="1:15" ht="13.5" thickBot="1" x14ac:dyDescent="0.25">
      <c r="A3" s="434"/>
    </row>
    <row r="4" spans="1:15" ht="18.75" x14ac:dyDescent="0.3">
      <c r="A4" s="128"/>
      <c r="B4" s="843" t="s">
        <v>9</v>
      </c>
      <c r="C4" s="844"/>
      <c r="D4" s="844"/>
      <c r="E4" s="844"/>
      <c r="F4" s="845"/>
      <c r="G4" s="608" t="s">
        <v>10</v>
      </c>
      <c r="H4" s="609"/>
      <c r="I4" s="607"/>
      <c r="J4" s="609"/>
      <c r="K4" s="609"/>
      <c r="L4" s="609"/>
      <c r="M4" s="609"/>
      <c r="N4" s="606"/>
      <c r="O4" s="610"/>
    </row>
    <row r="5" spans="1:15" ht="18.75" x14ac:dyDescent="0.3">
      <c r="A5" s="15"/>
      <c r="B5" s="846"/>
      <c r="C5" s="847"/>
      <c r="D5" s="847"/>
      <c r="E5" s="847"/>
      <c r="F5" s="848"/>
      <c r="G5" s="612" t="s">
        <v>11</v>
      </c>
      <c r="H5" s="611"/>
      <c r="I5" s="611"/>
      <c r="J5" s="612" t="s">
        <v>12</v>
      </c>
      <c r="K5" s="611"/>
      <c r="L5" s="611"/>
      <c r="M5" s="612" t="s">
        <v>13</v>
      </c>
      <c r="N5" s="615"/>
      <c r="O5" s="614"/>
    </row>
    <row r="6" spans="1:15" ht="30" customHeight="1" x14ac:dyDescent="0.25">
      <c r="A6" s="131" t="s">
        <v>14</v>
      </c>
      <c r="B6" s="588" t="s">
        <v>8</v>
      </c>
      <c r="C6" s="586"/>
      <c r="D6" s="563" t="s">
        <v>250</v>
      </c>
      <c r="E6" s="592" t="s">
        <v>177</v>
      </c>
      <c r="F6" s="593"/>
      <c r="G6" s="594" t="s">
        <v>8</v>
      </c>
      <c r="H6" s="593"/>
      <c r="I6" s="563" t="s">
        <v>250</v>
      </c>
      <c r="J6" s="594" t="s">
        <v>8</v>
      </c>
      <c r="K6" s="593"/>
      <c r="L6" s="563" t="s">
        <v>250</v>
      </c>
      <c r="M6" s="594" t="s">
        <v>8</v>
      </c>
      <c r="N6" s="593"/>
      <c r="O6" s="564" t="s">
        <v>250</v>
      </c>
    </row>
    <row r="7" spans="1:15" ht="30" customHeight="1" thickBot="1" x14ac:dyDescent="0.25">
      <c r="A7" s="133"/>
      <c r="B7" s="589" t="s">
        <v>289</v>
      </c>
      <c r="C7" s="587" t="s">
        <v>283</v>
      </c>
      <c r="D7" s="565" t="s">
        <v>249</v>
      </c>
      <c r="E7" s="590" t="s">
        <v>289</v>
      </c>
      <c r="F7" s="590" t="s">
        <v>283</v>
      </c>
      <c r="G7" s="591" t="s">
        <v>289</v>
      </c>
      <c r="H7" s="590" t="s">
        <v>283</v>
      </c>
      <c r="I7" s="565" t="s">
        <v>249</v>
      </c>
      <c r="J7" s="591" t="s">
        <v>289</v>
      </c>
      <c r="K7" s="590" t="s">
        <v>283</v>
      </c>
      <c r="L7" s="565" t="s">
        <v>249</v>
      </c>
      <c r="M7" s="591" t="s">
        <v>289</v>
      </c>
      <c r="N7" s="590" t="s">
        <v>283</v>
      </c>
      <c r="O7" s="566" t="s">
        <v>249</v>
      </c>
    </row>
    <row r="8" spans="1:15" ht="15.75" x14ac:dyDescent="0.25">
      <c r="A8" s="487" t="s">
        <v>240</v>
      </c>
      <c r="B8" s="484"/>
      <c r="C8" s="483"/>
      <c r="D8" s="485"/>
      <c r="E8" s="485"/>
      <c r="F8" s="485"/>
      <c r="G8" s="486"/>
      <c r="H8" s="483"/>
      <c r="I8" s="485"/>
      <c r="J8" s="484"/>
      <c r="K8" s="483"/>
      <c r="L8" s="485"/>
      <c r="M8" s="484"/>
      <c r="N8" s="483"/>
      <c r="O8" s="482"/>
    </row>
    <row r="9" spans="1:15" ht="15.75" x14ac:dyDescent="0.25">
      <c r="A9" s="627" t="s">
        <v>241</v>
      </c>
      <c r="B9" s="454">
        <v>527.74065669892445</v>
      </c>
      <c r="C9" s="119">
        <v>516.24519561088698</v>
      </c>
      <c r="D9" s="116">
        <v>2.2267444202429005</v>
      </c>
      <c r="E9" s="116">
        <v>88.266458595996667</v>
      </c>
      <c r="F9" s="116">
        <v>88.982515250371236</v>
      </c>
      <c r="G9" s="543">
        <v>541.63996512938661</v>
      </c>
      <c r="H9" s="119">
        <v>520.77504488033946</v>
      </c>
      <c r="I9" s="120">
        <v>4.0065130720388797</v>
      </c>
      <c r="J9" s="543">
        <v>510.417238687154</v>
      </c>
      <c r="K9" s="544">
        <v>511.00321133241584</v>
      </c>
      <c r="L9" s="116">
        <v>-0.11467102990095747</v>
      </c>
      <c r="M9" s="118">
        <v>525.18459460264057</v>
      </c>
      <c r="N9" s="544">
        <v>525.97175200384333</v>
      </c>
      <c r="O9" s="148">
        <v>-0.14965773317746736</v>
      </c>
    </row>
    <row r="10" spans="1:15" ht="16.5" thickBot="1" x14ac:dyDescent="0.3">
      <c r="A10" s="628" t="s">
        <v>242</v>
      </c>
      <c r="B10" s="454">
        <v>619.13384769503693</v>
      </c>
      <c r="C10" s="119">
        <v>633.21489307449087</v>
      </c>
      <c r="D10" s="116">
        <v>-2.2237388181262276</v>
      </c>
      <c r="E10" s="116">
        <v>5.1409191463766453</v>
      </c>
      <c r="F10" s="116">
        <v>4.6981845442672077</v>
      </c>
      <c r="G10" s="118">
        <v>621.11076886080184</v>
      </c>
      <c r="H10" s="119">
        <v>642.42795878864672</v>
      </c>
      <c r="I10" s="120">
        <v>-3.3182226327820912</v>
      </c>
      <c r="J10" s="118" t="s">
        <v>18</v>
      </c>
      <c r="K10" s="119" t="s">
        <v>18</v>
      </c>
      <c r="L10" s="481" t="s">
        <v>130</v>
      </c>
      <c r="M10" s="118" t="s">
        <v>18</v>
      </c>
      <c r="N10" s="119" t="s">
        <v>18</v>
      </c>
      <c r="O10" s="117" t="s">
        <v>130</v>
      </c>
    </row>
    <row r="11" spans="1:15" ht="15.75" x14ac:dyDescent="0.25">
      <c r="A11" s="487" t="s">
        <v>243</v>
      </c>
      <c r="B11" s="484"/>
      <c r="C11" s="483"/>
      <c r="D11" s="485"/>
      <c r="E11" s="485"/>
      <c r="F11" s="485"/>
      <c r="G11" s="486"/>
      <c r="H11" s="483"/>
      <c r="I11" s="485"/>
      <c r="J11" s="484"/>
      <c r="K11" s="483"/>
      <c r="L11" s="485"/>
      <c r="M11" s="484"/>
      <c r="N11" s="483"/>
      <c r="O11" s="482"/>
    </row>
    <row r="12" spans="1:15" ht="15.75" x14ac:dyDescent="0.25">
      <c r="A12" s="627" t="s">
        <v>241</v>
      </c>
      <c r="B12" s="454">
        <v>476.94613026589514</v>
      </c>
      <c r="C12" s="119">
        <v>483.02338169585101</v>
      </c>
      <c r="D12" s="116">
        <v>-1.2581692026210416</v>
      </c>
      <c r="E12" s="116">
        <v>6.3382511446019461</v>
      </c>
      <c r="F12" s="116">
        <v>6.1725601402656132</v>
      </c>
      <c r="G12" s="118">
        <v>483.05290304069808</v>
      </c>
      <c r="H12" s="119">
        <v>487.41150855659794</v>
      </c>
      <c r="I12" s="120">
        <v>-0.89423524873412685</v>
      </c>
      <c r="J12" s="118" t="s">
        <v>18</v>
      </c>
      <c r="K12" s="119" t="s">
        <v>18</v>
      </c>
      <c r="L12" s="481" t="s">
        <v>130</v>
      </c>
      <c r="M12" s="118" t="s">
        <v>18</v>
      </c>
      <c r="N12" s="119" t="s">
        <v>18</v>
      </c>
      <c r="O12" s="148" t="s">
        <v>130</v>
      </c>
    </row>
    <row r="13" spans="1:15" ht="16.5" thickBot="1" x14ac:dyDescent="0.3">
      <c r="A13" s="628" t="s">
        <v>242</v>
      </c>
      <c r="B13" s="480">
        <v>508.92426685693897</v>
      </c>
      <c r="C13" s="477">
        <v>571.37628447024667</v>
      </c>
      <c r="D13" s="479">
        <v>-10.930103210568197</v>
      </c>
      <c r="E13" s="479">
        <v>0.25437111302471754</v>
      </c>
      <c r="F13" s="479">
        <v>0.14674006509593746</v>
      </c>
      <c r="G13" s="478">
        <v>508.92426685693897</v>
      </c>
      <c r="H13" s="477">
        <v>571.37628447024667</v>
      </c>
      <c r="I13" s="144">
        <v>-10.930103210568197</v>
      </c>
      <c r="J13" s="478" t="s">
        <v>20</v>
      </c>
      <c r="K13" s="477" t="s">
        <v>20</v>
      </c>
      <c r="L13" s="479" t="s">
        <v>20</v>
      </c>
      <c r="M13" s="478" t="s">
        <v>20</v>
      </c>
      <c r="N13" s="477" t="s">
        <v>20</v>
      </c>
      <c r="O13" s="150" t="s">
        <v>20</v>
      </c>
    </row>
    <row r="14" spans="1:15" s="476" customFormat="1" ht="16.5" thickBot="1" x14ac:dyDescent="0.3">
      <c r="A14" s="274"/>
      <c r="B14" s="13"/>
      <c r="C14" s="13"/>
      <c r="D14" s="468" t="s">
        <v>185</v>
      </c>
      <c r="E14" s="469">
        <v>100</v>
      </c>
      <c r="F14" s="470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wykresy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ZiarnoWYKRESY!_Toc187397448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2025-04-02T07:36:33Z</cp:lastPrinted>
  <dcterms:created xsi:type="dcterms:W3CDTF">2002-10-16T09:43:58Z</dcterms:created>
  <dcterms:modified xsi:type="dcterms:W3CDTF">2025-04-10T11:22:06Z</dcterms:modified>
</cp:coreProperties>
</file>