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xr:revisionPtr revIDLastSave="0" documentId="13_ncr:1_{CC3618D8-7896-4A4C-9DFE-F407895CD83E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<sst xmlns="http://schemas.openxmlformats.org/spreadsheetml/2006/main" count="1376" uniqueCount="297">
  <si>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</si>
  <si>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</si>
  <si>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</si>
  <si>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</si>
  <si>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</si>
  <si>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</si>
  <si>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</si>
  <si>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</si>
  <si>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</si>
  <si>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</si>
  <si>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</si>
  <si>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</si>
  <si>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</si>
  <si>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</si>
  <si>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</si>
  <si>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</si>
  <si>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</si>
  <si>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</si>
  <si>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</si>
  <si>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</si>
  <si>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</si>
  <si>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</si>
  <si>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</si>
  <si>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</si>
  <si>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</si>
  <si>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</si>
  <si>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</si>
  <si>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</si>
  <si>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</si>
  <si>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</si>
  <si>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</si>
  <si>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</si>
  <si>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</si>
  <si>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</si>
  <si>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</si>
  <si>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</si>
  <si>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</si>
  <si>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</si>
  <si>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</si>
  <si>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</si>
  <si>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</si>
  <si>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</si>
  <si>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</si>
  <si>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</si>
  <si>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</si>
  <si>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</si>
  <si>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</si>
  <si>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</si>
  <si>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</si>
  <si>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</si>
  <si>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</si>
  <si>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</si>
  <si>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</si>
  <si>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</si>
  <si>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</si>
  <si>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</si>
  <si>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</si>
  <si>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</si>
  <si>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</si>
  <si>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</si>
  <si>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</si>
  <si>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</si>
  <si>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</si>
  <si>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</si>
  <si>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</si>
  <si>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</si>
  <si>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</si>
  <si>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</si>
  <si>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</si>
  <si>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</si>
  <si>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</si>
  <si>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</si>
  <si>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</si>
  <si>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</si>
  <si>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</si>
  <si>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</si>
  <si>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</si>
  <si>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</si>
  <si>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</si>
  <si>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</si>
  <si>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</si>
  <si>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</si>
  <si>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</si>
  <si>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</si>
  <si>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</si>
  <si>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</si>
  <si>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</si>
  <si>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</si>
  <si>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</si>
  <si>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</si>
  <si>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</si>
  <si>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</si>
  <si>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</si>
  <si>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</si>
  <si>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</si>
  <si>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</si>
  <si>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</si>
  <si>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</si>
  <si>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</si>
  <si>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</si>
  <si>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</si>
  <si>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</si>
  <si>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</si>
  <si>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</si>
  <si>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</si>
  <si>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</si>
  <si>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</si>
  <si>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</si>
  <si>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</si>
  <si>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</si>
  <si>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</si>
  <si>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</si>
  <si>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</si>
  <si>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</si>
  <si>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</si>
  <si>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</si>
  <si>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</si>
  <si>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</si>
  <si>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</si>
  <si>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</si>
  <si>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</si>
  <si>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</si>
  <si>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</si>
  <si>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</si>
  <si>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</si>
  <si>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</si>
  <si>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</si>
  <si>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</si>
  <si>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</si>
  <si>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</si>
  <si>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</si>
  <si>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</si>
  <si>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</si>
  <si>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</si>
  <si>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</si>
  <si>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</si>
  <si>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</si>
  <si>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</si>
  <si>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</si>
  <si>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</si>
  <si>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</si>
  <si>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</si>
  <si>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</si>
  <si>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</si>
  <si>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</si>
  <si>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</si>
  <si>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</si>
  <si>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</si>
  <si>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</si>
  <si>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</si>
  <si>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</si>
  <si>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</si>
  <si>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</si>
  <si>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</si>
  <si>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</si>
  <si>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</si>
  <si>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</si>
  <si>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</si>
  <si>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</si>
  <si>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</si>
  <si>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</si>
  <si>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</si>
  <si>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</si>
  <si>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</si>
  <si>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</si>
  <si>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</si>
  <si>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</si>
  <si>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</si>
  <si>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</si>
  <si>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</si>
  <si>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</si>
  <si>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</si>
  <si>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</si>
  <si>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</si>
  <si>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</si>
  <si>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</si>
  <si>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</si>
  <si>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</si>
  <si>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</si>
  <si>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</si>
  <si>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</si>
  <si>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</si>
  <si>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</si>
  <si>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</si>
  <si>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</si>
  <si>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</si>
  <si>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</si>
  <si>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</si>
  <si>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</si>
  <si>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</si>
  <si>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</si>
  <si>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</si>
  <si>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</si>
  <si>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</si>
  <si>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</si>
  <si>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</si>
  <si>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</si>
  <si>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</si>
  <si>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</si>
  <si>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</si>
  <si>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</si>
  <si>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</si>
  <si>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</si>
  <si>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</si>
  <si>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</si>
  <si>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</si>
  <si>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</si>
  <si>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</si>
  <si>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</si>
  <si>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</si>
  <si>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</si>
  <si>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</si>
  <si>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</si>
  <si>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</si>
  <si>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</si>
  <si>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</si>
  <si>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</si>
  <si>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</si>
  <si>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</si>
  <si>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</si>
  <si>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</si>
  <si>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</si>
  <si>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</si>
  <si>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</si>
  <si>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</si>
  <si>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</si>
  <si>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</si>
  <si>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</si>
  <si>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</si>
  <si>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</si>
  <si>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</si>
  <si>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</si>
  <si>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</si>
  <si>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</si>
  <si>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</si>
  <si>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</si>
  <si>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</si>
  <si>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</si>
  <si>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</si>
  <si>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</si>
  <si>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</si>
  <si>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</si>
  <si>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</si>
  <si>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</si>
  <si>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</si>
  <si>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</si>
  <si>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</si>
  <si>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</si>
  <si>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</si>
  <si>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</si>
  <si>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</si>
  <si>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</si>
  <si>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</si>
  <si>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</si>
  <si>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</si>
  <si>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</si>
  <si>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</si>
  <si>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</si>
  <si>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</si>
  <si>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</si>
  <si>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</si>
  <si>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</si>
  <si>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</si>
  <si>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</si>
  <si>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</si>
  <si>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</si>
  <si>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</si>
  <si>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</si>
  <si>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</si>
  <si>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</si>
  <si>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</si>
  <si>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</si>
  <si>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</si>
  <si>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</si>
  <si>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</si>
  <si>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</si>
  <si>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Bułgaria</t>
  </si>
  <si>
    <t>Islandia</t>
  </si>
  <si>
    <t>Luksemburg</t>
  </si>
  <si>
    <t>Portugalia</t>
  </si>
  <si>
    <t>Chorwacja</t>
  </si>
  <si>
    <t>marzec      2025</t>
  </si>
  <si>
    <t>Mąka detaliczna (1 kg) tortowa typ 450</t>
  </si>
  <si>
    <t>I-II 2024r.*</t>
  </si>
  <si>
    <t>I-II 2025r.*</t>
  </si>
  <si>
    <t>Kongo (d.Zair)</t>
  </si>
  <si>
    <t>Liberia</t>
  </si>
  <si>
    <t>Mołdowa</t>
  </si>
  <si>
    <t>Kongo</t>
  </si>
  <si>
    <t>Senegal</t>
  </si>
  <si>
    <t>Białoruś</t>
  </si>
  <si>
    <t>2025-04-20</t>
  </si>
  <si>
    <t>21- 27.04.2025r.</t>
  </si>
  <si>
    <t>NR 17/2025</t>
  </si>
  <si>
    <t>2025-04-27</t>
  </si>
  <si>
    <t>2020-04-26</t>
  </si>
  <si>
    <t>6 maja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</si>
</sst>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4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BD3ABC-2DFB-17F5-5D6C-B9CF43943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87F97C-2ABB-CDBA-53D6-2C55B4D5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3F3B06D-F2EC-929E-528A-E1E173CB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4753F7A-8460-FCE7-425D-A8789D47A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352109</xdr:colOff>
      <xdr:row>8</xdr:row>
      <xdr:rowOff>152401</xdr:rowOff>
    </xdr:from>
    <xdr:to>
      <xdr:col>25</xdr:col>
      <xdr:colOff>341947</xdr:colOff>
      <xdr:row>30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CBB114-3E2D-73EB-7182-6968ACE9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409" y="2514601"/>
          <a:ext cx="7165338" cy="45192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49530</xdr:colOff>
      <xdr:row>12</xdr:row>
      <xdr:rowOff>50165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F4FCEC0-3B51-3C25-C475-412F3113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3111" y="268111"/>
          <a:ext cx="6145530" cy="322516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43180</xdr:colOff>
      <xdr:row>26</xdr:row>
      <xdr:rowOff>69991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B7FB03B-95FB-343A-EBF3-1FFDECD14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3111" y="3873500"/>
          <a:ext cx="6139180" cy="32308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35</xdr:col>
      <xdr:colOff>216059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148167</xdr:colOff>
      <xdr:row>19</xdr:row>
      <xdr:rowOff>10584</xdr:rowOff>
    </xdr:from>
    <xdr:to>
      <xdr:col>26</xdr:col>
      <xdr:colOff>34449</xdr:colOff>
      <xdr:row>36</xdr:row>
      <xdr:rowOff>141499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2973917"/>
          <a:ext cx="4744032" cy="282966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216059</xdr:colOff>
      <xdr:row>36</xdr:row>
      <xdr:rowOff>78422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23707</xdr:colOff>
      <xdr:row>18</xdr:row>
      <xdr:rowOff>105834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01540" cy="28045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Normal="100" workbookViewId="0">
      <selection activeCell="B23" sqref="B23"/>
    </sheetView>
  </sheetViews>
  <sheetFormatPr defaultColWidth="9.1796875" defaultRowHeight="12.5" x14ac:dyDescent="0.25"/>
  <cols>
    <col min="1" max="1" width="7.81640625" style="151" customWidth="1"/>
    <col min="2" max="2" width="21.81640625" style="151" customWidth="1"/>
    <col min="3" max="3" width="19.7265625" style="151" customWidth="1"/>
    <col min="4" max="4" width="21" style="151" customWidth="1"/>
    <col min="5" max="5" width="14.7265625" style="151" customWidth="1"/>
    <col min="6" max="6" width="16.7265625" style="151" customWidth="1"/>
    <col min="7" max="10" width="9.1796875" style="151"/>
    <col min="11" max="11" width="17.81640625" style="151" customWidth="1"/>
    <col min="12" max="16384" width="9.1796875" style="151"/>
  </cols>
  <sheetData>
    <row r="1" spans="2:22" ht="15" customHeight="1" x14ac:dyDescent="0.3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5" x14ac:dyDescent="0.3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3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3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5" x14ac:dyDescent="0.3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3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3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7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3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ht="13" x14ac:dyDescent="0.3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5" x14ac:dyDescent="0.3">
      <c r="B12" s="510" t="s">
        <v>293</v>
      </c>
      <c r="C12" s="511"/>
      <c r="D12" s="512"/>
      <c r="E12" s="514" t="s">
        <v>296</v>
      </c>
      <c r="F12" s="513"/>
      <c r="G12" s="512"/>
      <c r="Q12" s="152"/>
    </row>
    <row r="13" spans="2:22" ht="13" x14ac:dyDescent="0.3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ht="13" x14ac:dyDescent="0.3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" x14ac:dyDescent="0.6">
      <c r="B15" s="140" t="s">
        <v>132</v>
      </c>
      <c r="C15" s="141"/>
      <c r="D15" s="142" t="s">
        <v>292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4.5" x14ac:dyDescent="0.3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4.5" x14ac:dyDescent="0.3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4.5" x14ac:dyDescent="0.3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4.5" x14ac:dyDescent="0.3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4.5" x14ac:dyDescent="0.3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4.5" x14ac:dyDescent="0.3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4.5" x14ac:dyDescent="0.3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3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4.5" x14ac:dyDescent="0.3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4.5" x14ac:dyDescent="0.3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3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4.5" x14ac:dyDescent="0.3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4.5" x14ac:dyDescent="0.3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4.5" x14ac:dyDescent="0.3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4.5" x14ac:dyDescent="0.3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5" x14ac:dyDescent="0.3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5" x14ac:dyDescent="0.3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5" x14ac:dyDescent="0.3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5" x14ac:dyDescent="0.3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5" x14ac:dyDescent="0.3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5" x14ac:dyDescent="0.3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5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5">
      <c r="B38" s="166"/>
      <c r="C38" s="166"/>
      <c r="D38" s="166"/>
      <c r="E38" s="166"/>
      <c r="F38" s="166"/>
      <c r="G38" s="166"/>
      <c r="H38" s="166"/>
      <c r="I38" s="166"/>
    </row>
    <row r="39" spans="2:17" x14ac:dyDescent="0.25">
      <c r="B39" s="166"/>
      <c r="C39" s="166"/>
      <c r="D39" s="166"/>
      <c r="E39" s="166"/>
      <c r="F39" s="166"/>
      <c r="G39" s="166"/>
      <c r="H39" s="166"/>
      <c r="I39" s="166"/>
    </row>
    <row r="40" spans="2:17" x14ac:dyDescent="0.25">
      <c r="B40" s="166"/>
      <c r="C40" s="166"/>
      <c r="D40" s="166"/>
      <c r="E40" s="166"/>
      <c r="F40" s="166"/>
      <c r="G40" s="166"/>
      <c r="H40" s="166"/>
      <c r="I40" s="166"/>
    </row>
    <row r="41" spans="2:17" x14ac:dyDescent="0.25">
      <c r="B41" s="166"/>
      <c r="C41" s="166"/>
      <c r="D41" s="166"/>
      <c r="E41" s="166"/>
      <c r="F41" s="166"/>
      <c r="G41" s="166"/>
      <c r="H41" s="166"/>
      <c r="I41" s="166"/>
    </row>
    <row r="42" spans="2:17" x14ac:dyDescent="0.25">
      <c r="B42" s="166"/>
      <c r="C42" s="166"/>
      <c r="D42" s="166"/>
      <c r="E42" s="166"/>
      <c r="F42" s="166"/>
      <c r="G42" s="166"/>
      <c r="H42" s="166"/>
      <c r="I42" s="166"/>
    </row>
    <row r="43" spans="2:17" x14ac:dyDescent="0.25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N73" sqref="N73"/>
    </sheetView>
  </sheetViews>
  <sheetFormatPr defaultColWidth="9.1796875" defaultRowHeight="13" x14ac:dyDescent="0.3"/>
  <cols>
    <col min="1" max="1" width="12.1796875" style="24" customWidth="1"/>
    <col min="2" max="2" width="12.1796875" style="24" bestFit="1" customWidth="1"/>
    <col min="3" max="5" width="9.1796875" style="24"/>
    <col min="6" max="6" width="10.26953125" style="24" bestFit="1" customWidth="1"/>
    <col min="7" max="11" width="9.1796875" style="24"/>
    <col min="12" max="12" width="10.54296875" style="24" customWidth="1"/>
    <col min="13" max="13" width="9.453125" style="24" customWidth="1"/>
    <col min="14" max="16384" width="9.1796875" style="24"/>
  </cols>
  <sheetData>
    <row r="1" spans="1:14" s="143" customFormat="1" ht="21" x14ac:dyDescent="0.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" x14ac:dyDescent="0.4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" thickBot="1" x14ac:dyDescent="0.4">
      <c r="A3" s="148" t="s">
        <v>95</v>
      </c>
    </row>
    <row r="4" spans="1:14" ht="24.5" thickBot="1" x14ac:dyDescent="0.35">
      <c r="A4" s="838" t="s">
        <v>15</v>
      </c>
      <c r="B4" s="839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3">
      <c r="A5" s="837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3">
      <c r="A6" s="835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3">
      <c r="A7" s="834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3">
      <c r="A8" s="835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3">
      <c r="A9" s="834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3">
      <c r="A10" s="836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3">
      <c r="A11" s="835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3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3">
      <c r="A13" s="834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3">
      <c r="A14" s="835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3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35"/>
    <row r="17" spans="1:14" ht="24.5" thickBot="1" x14ac:dyDescent="0.35">
      <c r="A17" s="838" t="s">
        <v>15</v>
      </c>
      <c r="B17" s="839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3">
      <c r="A18" s="837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3">
      <c r="A19" s="835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3">
      <c r="A20" s="834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3">
      <c r="A21" s="835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3">
      <c r="A22" s="834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3">
      <c r="A23" s="836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3">
      <c r="A24" s="835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3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3">
      <c r="A26" s="834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3">
      <c r="A27" s="835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3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35">
      <c r="A29" s="632"/>
    </row>
    <row r="30" spans="1:14" ht="24.5" thickBot="1" x14ac:dyDescent="0.3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3">
      <c r="A31" s="837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3">
      <c r="A32" s="835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3">
      <c r="A33" s="834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3">
      <c r="A34" s="835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3">
      <c r="A35" s="834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3">
      <c r="A36" s="836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3">
      <c r="A37" s="835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3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3">
      <c r="A39" s="834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3">
      <c r="A40" s="835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3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35"/>
    <row r="43" spans="1:14" ht="24.5" thickBot="1" x14ac:dyDescent="0.3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3">
      <c r="A44" s="837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3">
      <c r="A45" s="835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3">
      <c r="A46" s="834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3">
      <c r="A47" s="835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3">
      <c r="A48" s="834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3">
      <c r="A49" s="836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3">
      <c r="A50" s="835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3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3">
      <c r="A52" s="834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3">
      <c r="A53" s="835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3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35"/>
    <row r="56" spans="1:14" ht="24.5" thickBot="1" x14ac:dyDescent="0.3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3">
      <c r="A57" s="837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/>
      <c r="G57" s="26"/>
      <c r="H57" s="26"/>
      <c r="I57" s="26"/>
      <c r="J57" s="26"/>
      <c r="K57" s="26"/>
      <c r="L57" s="26"/>
      <c r="M57" s="26"/>
      <c r="N57" s="27"/>
    </row>
    <row r="58" spans="1:14" x14ac:dyDescent="0.3">
      <c r="A58" s="835"/>
      <c r="B58" s="28" t="s">
        <v>63</v>
      </c>
      <c r="C58" s="174">
        <v>918.61</v>
      </c>
      <c r="D58" s="175">
        <v>929.32</v>
      </c>
      <c r="E58" s="175">
        <v>910.15</v>
      </c>
      <c r="F58" s="175"/>
      <c r="G58" s="29"/>
      <c r="H58" s="29"/>
      <c r="I58" s="29"/>
      <c r="J58" s="29"/>
      <c r="K58" s="29"/>
      <c r="L58" s="29"/>
      <c r="M58" s="29"/>
      <c r="N58" s="30"/>
    </row>
    <row r="59" spans="1:14" x14ac:dyDescent="0.3">
      <c r="A59" s="834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/>
      <c r="G59" s="29"/>
      <c r="H59" s="29"/>
      <c r="I59" s="29"/>
      <c r="J59" s="29"/>
      <c r="K59" s="29"/>
      <c r="L59" s="29"/>
      <c r="M59" s="29"/>
      <c r="N59" s="30"/>
    </row>
    <row r="60" spans="1:14" x14ac:dyDescent="0.3">
      <c r="A60" s="835"/>
      <c r="B60" s="28" t="s">
        <v>17</v>
      </c>
      <c r="C60" s="174">
        <v>700.79</v>
      </c>
      <c r="D60" s="175">
        <v>736.37</v>
      </c>
      <c r="E60" s="175">
        <v>731.31</v>
      </c>
      <c r="F60" s="175"/>
      <c r="G60" s="29"/>
      <c r="H60" s="29"/>
      <c r="I60" s="29"/>
      <c r="J60" s="29"/>
      <c r="K60" s="29"/>
      <c r="L60" s="29"/>
      <c r="M60" s="29"/>
      <c r="N60" s="30"/>
    </row>
    <row r="61" spans="1:14" x14ac:dyDescent="0.3">
      <c r="A61" s="834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/>
      <c r="G61" s="29"/>
      <c r="H61" s="29"/>
      <c r="I61" s="29"/>
      <c r="J61" s="29"/>
      <c r="K61" s="29"/>
      <c r="L61" s="29"/>
      <c r="M61" s="29"/>
      <c r="N61" s="30"/>
    </row>
    <row r="62" spans="1:14" x14ac:dyDescent="0.3">
      <c r="A62" s="836"/>
      <c r="B62" s="28" t="s">
        <v>17</v>
      </c>
      <c r="C62" s="174">
        <v>812.41</v>
      </c>
      <c r="D62" s="175">
        <v>825.15</v>
      </c>
      <c r="E62" s="175">
        <v>818.68</v>
      </c>
      <c r="F62" s="175"/>
      <c r="G62" s="29"/>
      <c r="H62" s="29"/>
      <c r="I62" s="29"/>
      <c r="J62" s="29"/>
      <c r="K62" s="29"/>
      <c r="L62" s="29"/>
      <c r="M62" s="29"/>
      <c r="N62" s="30"/>
    </row>
    <row r="63" spans="1:14" x14ac:dyDescent="0.3">
      <c r="A63" s="835"/>
      <c r="B63" s="28" t="s">
        <v>272</v>
      </c>
      <c r="C63" s="174">
        <v>991.82</v>
      </c>
      <c r="D63" s="175">
        <v>996.56</v>
      </c>
      <c r="E63" s="175">
        <v>995.05</v>
      </c>
      <c r="F63" s="175"/>
      <c r="G63" s="29"/>
      <c r="H63" s="485"/>
      <c r="I63" s="29"/>
      <c r="J63" s="29"/>
      <c r="K63" s="29"/>
      <c r="L63" s="29"/>
      <c r="M63" s="29"/>
      <c r="N63" s="30"/>
    </row>
    <row r="64" spans="1:14" x14ac:dyDescent="0.3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/>
      <c r="G64" s="29"/>
      <c r="H64" s="29"/>
      <c r="I64" s="29"/>
      <c r="J64" s="29"/>
      <c r="K64" s="29"/>
      <c r="L64" s="29"/>
      <c r="M64" s="29"/>
      <c r="N64" s="30"/>
    </row>
    <row r="65" spans="1:14" x14ac:dyDescent="0.3">
      <c r="A65" s="834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/>
      <c r="G65" s="29"/>
      <c r="H65" s="29"/>
      <c r="I65" s="29"/>
      <c r="J65" s="29"/>
      <c r="K65" s="29"/>
      <c r="L65" s="29"/>
      <c r="M65" s="29"/>
      <c r="N65" s="30"/>
    </row>
    <row r="66" spans="1:14" x14ac:dyDescent="0.3">
      <c r="A66" s="835"/>
      <c r="B66" s="28" t="s">
        <v>255</v>
      </c>
      <c r="C66" s="174">
        <v>746.06</v>
      </c>
      <c r="D66" s="175">
        <v>761</v>
      </c>
      <c r="E66" s="175">
        <v>756.9</v>
      </c>
      <c r="F66" s="175"/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3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/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G22" sqref="G22"/>
    </sheetView>
  </sheetViews>
  <sheetFormatPr defaultColWidth="9.1796875" defaultRowHeight="14.5" x14ac:dyDescent="0.35"/>
  <cols>
    <col min="1" max="1" width="9.26953125" style="34" customWidth="1"/>
    <col min="2" max="2" width="11.26953125" style="34" customWidth="1"/>
    <col min="3" max="4" width="9.1796875" style="34"/>
    <col min="5" max="5" width="10.26953125" style="34" customWidth="1"/>
    <col min="6" max="6" width="9.1796875" style="34"/>
    <col min="7" max="7" width="10" style="34" bestFit="1" customWidth="1"/>
    <col min="8" max="8" width="9.1796875" style="34"/>
    <col min="9" max="9" width="10.26953125" style="34" customWidth="1"/>
    <col min="10" max="10" width="10.1796875" style="34" bestFit="1" customWidth="1"/>
    <col min="11" max="11" width="12.54296875" style="34" bestFit="1" customWidth="1"/>
    <col min="12" max="12" width="9.54296875" style="34" bestFit="1" customWidth="1"/>
    <col min="13" max="13" width="10.26953125" style="34" bestFit="1" customWidth="1"/>
    <col min="14" max="16384" width="9.1796875" style="34"/>
  </cols>
  <sheetData>
    <row r="1" spans="1:13" s="147" customFormat="1" ht="21" x14ac:dyDescent="0.5">
      <c r="A1" s="146" t="s">
        <v>209</v>
      </c>
    </row>
    <row r="3" spans="1:13" ht="16" thickBot="1" x14ac:dyDescent="0.4">
      <c r="A3" s="148" t="s">
        <v>78</v>
      </c>
      <c r="C3" s="23"/>
      <c r="E3" s="35"/>
      <c r="F3" s="36"/>
    </row>
    <row r="4" spans="1:13" ht="15" thickBot="1" x14ac:dyDescent="0.4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35">
      <c r="A5" s="1" t="s">
        <v>282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5" x14ac:dyDescent="0.3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5" x14ac:dyDescent="0.3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5" x14ac:dyDescent="0.3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" thickBot="1" x14ac:dyDescent="0.4">
      <c r="A10" s="5">
        <v>2025</v>
      </c>
      <c r="B10" s="188">
        <v>1737.84</v>
      </c>
      <c r="C10" s="189">
        <v>1749.63</v>
      </c>
      <c r="D10" s="189">
        <v>1750.62</v>
      </c>
      <c r="E10" s="189"/>
      <c r="F10" s="189"/>
      <c r="G10" s="189"/>
      <c r="H10" s="189"/>
      <c r="I10" s="189"/>
      <c r="J10" s="189"/>
      <c r="K10" s="189"/>
      <c r="L10" s="189"/>
      <c r="M10" s="190"/>
    </row>
    <row r="11" spans="1:13" ht="15.5" x14ac:dyDescent="0.3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5" x14ac:dyDescent="0.3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5" x14ac:dyDescent="0.3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5" x14ac:dyDescent="0.3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5" x14ac:dyDescent="0.3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" thickBot="1" x14ac:dyDescent="0.4">
      <c r="A16" s="5">
        <v>2025</v>
      </c>
      <c r="B16" s="185">
        <v>1400.52</v>
      </c>
      <c r="C16" s="186">
        <v>1408.86</v>
      </c>
      <c r="D16" s="186">
        <v>1398.77</v>
      </c>
      <c r="E16" s="186"/>
      <c r="F16" s="186"/>
      <c r="G16" s="186"/>
      <c r="H16" s="186"/>
      <c r="I16" s="186"/>
      <c r="J16" s="186"/>
      <c r="K16" s="186"/>
      <c r="L16" s="186"/>
      <c r="M16" s="187"/>
    </row>
    <row r="34" spans="1:6" x14ac:dyDescent="0.35">
      <c r="A34" s="35"/>
      <c r="B34" s="36"/>
      <c r="E34" s="35"/>
      <c r="F34" s="36"/>
    </row>
    <row r="35" spans="1:6" x14ac:dyDescent="0.35">
      <c r="A35" s="35"/>
      <c r="B35" s="36"/>
      <c r="E35" s="35"/>
      <c r="F35" s="36"/>
    </row>
    <row r="36" spans="1:6" x14ac:dyDescent="0.35">
      <c r="A36" s="35"/>
      <c r="B36" s="36"/>
      <c r="E36" s="35"/>
      <c r="F36" s="36"/>
    </row>
    <row r="37" spans="1:6" x14ac:dyDescent="0.35">
      <c r="A37" s="35"/>
      <c r="B37" s="36"/>
      <c r="E37" s="35"/>
      <c r="F37" s="36"/>
    </row>
    <row r="38" spans="1:6" x14ac:dyDescent="0.35">
      <c r="A38" s="35"/>
      <c r="B38" s="36"/>
      <c r="E38" s="35"/>
      <c r="F38" s="36"/>
    </row>
    <row r="39" spans="1:6" x14ac:dyDescent="0.35">
      <c r="A39" s="35"/>
      <c r="B39" s="36"/>
      <c r="E39" s="35"/>
      <c r="F39" s="36"/>
    </row>
    <row r="40" spans="1:6" x14ac:dyDescent="0.35">
      <c r="A40" s="35"/>
      <c r="B40" s="36"/>
      <c r="E40" s="35"/>
      <c r="F40" s="36"/>
    </row>
    <row r="41" spans="1:6" x14ac:dyDescent="0.35">
      <c r="A41" s="35"/>
      <c r="B41" s="36"/>
      <c r="E41" s="35"/>
      <c r="F41" s="36"/>
    </row>
    <row r="42" spans="1:6" x14ac:dyDescent="0.35">
      <c r="A42" s="35"/>
      <c r="B42" s="36"/>
      <c r="E42" s="35"/>
      <c r="F42" s="36"/>
    </row>
    <row r="43" spans="1:6" x14ac:dyDescent="0.35">
      <c r="A43" s="35"/>
      <c r="B43" s="36"/>
      <c r="E43" s="35"/>
      <c r="F43" s="36"/>
    </row>
    <row r="44" spans="1:6" x14ac:dyDescent="0.35">
      <c r="A44" s="35"/>
      <c r="B44" s="36"/>
      <c r="E44" s="35"/>
      <c r="F44" s="36"/>
    </row>
    <row r="45" spans="1:6" x14ac:dyDescent="0.35">
      <c r="A45" s="35"/>
      <c r="B45" s="36"/>
      <c r="E45" s="35"/>
      <c r="F45" s="36"/>
    </row>
    <row r="46" spans="1:6" x14ac:dyDescent="0.35">
      <c r="A46" s="35"/>
      <c r="B46" s="36"/>
      <c r="E46" s="35"/>
      <c r="F46" s="36"/>
    </row>
    <row r="47" spans="1:6" x14ac:dyDescent="0.35">
      <c r="A47" s="35"/>
      <c r="B47" s="36"/>
      <c r="E47" s="35"/>
      <c r="F47" s="36"/>
    </row>
    <row r="48" spans="1:6" x14ac:dyDescent="0.35">
      <c r="A48" s="35"/>
      <c r="B48" s="36"/>
      <c r="E48" s="35"/>
      <c r="F48" s="36"/>
    </row>
    <row r="49" spans="1:6" x14ac:dyDescent="0.35">
      <c r="A49" s="35"/>
      <c r="B49" s="36"/>
      <c r="E49" s="35"/>
      <c r="F49" s="36"/>
    </row>
    <row r="50" spans="1:6" x14ac:dyDescent="0.35">
      <c r="A50" s="35"/>
      <c r="B50" s="36"/>
      <c r="E50" s="35"/>
      <c r="F50" s="36"/>
    </row>
    <row r="51" spans="1:6" x14ac:dyDescent="0.35">
      <c r="A51" s="35"/>
      <c r="B51" s="36"/>
      <c r="E51" s="35"/>
      <c r="F51" s="36"/>
    </row>
    <row r="52" spans="1:6" x14ac:dyDescent="0.35">
      <c r="A52" s="35"/>
      <c r="B52" s="36"/>
      <c r="E52" s="35"/>
      <c r="F52" s="36"/>
    </row>
    <row r="53" spans="1:6" x14ac:dyDescent="0.35">
      <c r="A53" s="35"/>
      <c r="B53" s="36"/>
      <c r="E53" s="35"/>
      <c r="F53" s="36"/>
    </row>
    <row r="54" spans="1:6" x14ac:dyDescent="0.35">
      <c r="A54" s="35"/>
      <c r="B54" s="36"/>
      <c r="E54" s="35"/>
      <c r="F54" s="36"/>
    </row>
    <row r="55" spans="1:6" x14ac:dyDescent="0.35">
      <c r="A55" s="35"/>
      <c r="B55" s="36"/>
      <c r="E55" s="35"/>
      <c r="F55" s="36"/>
    </row>
    <row r="56" spans="1:6" x14ac:dyDescent="0.35">
      <c r="A56" s="35"/>
      <c r="B56" s="36"/>
      <c r="E56" s="35"/>
      <c r="F56" s="36"/>
    </row>
    <row r="57" spans="1:6" x14ac:dyDescent="0.35">
      <c r="A57" s="35"/>
      <c r="B57" s="36"/>
      <c r="E57" s="35"/>
      <c r="F57" s="36"/>
    </row>
    <row r="58" spans="1:6" x14ac:dyDescent="0.35">
      <c r="A58" s="35"/>
      <c r="B58" s="36"/>
      <c r="E58" s="35"/>
      <c r="F58" s="36"/>
    </row>
    <row r="59" spans="1:6" x14ac:dyDescent="0.35">
      <c r="A59" s="35"/>
      <c r="B59" s="36"/>
      <c r="E59" s="35"/>
      <c r="F59" s="36"/>
    </row>
    <row r="60" spans="1:6" x14ac:dyDescent="0.35">
      <c r="A60" s="35"/>
      <c r="B60" s="36"/>
      <c r="E60" s="35"/>
      <c r="F60" s="36"/>
    </row>
    <row r="61" spans="1:6" x14ac:dyDescent="0.35">
      <c r="A61" s="35"/>
      <c r="B61" s="36"/>
      <c r="E61" s="35"/>
      <c r="F61" s="36"/>
    </row>
    <row r="62" spans="1:6" x14ac:dyDescent="0.35">
      <c r="A62" s="35"/>
      <c r="B62" s="36"/>
      <c r="E62" s="35"/>
      <c r="F62" s="36"/>
    </row>
    <row r="63" spans="1:6" x14ac:dyDescent="0.35">
      <c r="A63" s="35"/>
      <c r="B63" s="36"/>
      <c r="E63" s="35"/>
      <c r="F63" s="36"/>
    </row>
    <row r="64" spans="1:6" x14ac:dyDescent="0.35">
      <c r="A64" s="35"/>
      <c r="B64" s="36"/>
      <c r="E64" s="35"/>
      <c r="F64" s="36"/>
    </row>
    <row r="65" spans="1:6" x14ac:dyDescent="0.35">
      <c r="A65" s="35"/>
      <c r="B65" s="36"/>
      <c r="E65" s="35"/>
      <c r="F65" s="36"/>
    </row>
    <row r="66" spans="1:6" x14ac:dyDescent="0.35">
      <c r="A66" s="35"/>
      <c r="B66" s="36"/>
      <c r="E66" s="35"/>
      <c r="F66" s="36"/>
    </row>
    <row r="67" spans="1:6" x14ac:dyDescent="0.35">
      <c r="A67" s="35"/>
      <c r="B67" s="36"/>
      <c r="E67" s="35"/>
      <c r="F67" s="36"/>
    </row>
    <row r="68" spans="1:6" x14ac:dyDescent="0.35">
      <c r="A68" s="35"/>
      <c r="B68" s="36"/>
      <c r="E68" s="35"/>
      <c r="F68" s="36"/>
    </row>
    <row r="69" spans="1:6" x14ac:dyDescent="0.35">
      <c r="A69" s="35"/>
      <c r="B69" s="36"/>
      <c r="E69" s="35"/>
      <c r="F69" s="36"/>
    </row>
    <row r="70" spans="1:6" x14ac:dyDescent="0.35">
      <c r="A70" s="35"/>
      <c r="B70" s="36"/>
      <c r="E70" s="35"/>
      <c r="F70" s="36"/>
    </row>
    <row r="71" spans="1:6" x14ac:dyDescent="0.35">
      <c r="A71" s="35"/>
      <c r="B71" s="36"/>
      <c r="E71" s="35"/>
      <c r="F71" s="36"/>
    </row>
    <row r="72" spans="1:6" x14ac:dyDescent="0.35">
      <c r="A72" s="35"/>
      <c r="B72" s="36"/>
      <c r="E72" s="35"/>
      <c r="F72" s="36"/>
    </row>
    <row r="73" spans="1:6" x14ac:dyDescent="0.35">
      <c r="A73" s="35"/>
      <c r="B73" s="36"/>
      <c r="E73" s="35"/>
      <c r="F73" s="36"/>
    </row>
    <row r="74" spans="1:6" x14ac:dyDescent="0.35">
      <c r="A74" s="35"/>
      <c r="B74" s="36"/>
      <c r="E74" s="35"/>
      <c r="F74" s="36"/>
    </row>
    <row r="75" spans="1:6" x14ac:dyDescent="0.35">
      <c r="A75" s="35"/>
      <c r="B75" s="36"/>
      <c r="E75" s="35"/>
      <c r="F75" s="36"/>
    </row>
    <row r="76" spans="1:6" x14ac:dyDescent="0.35">
      <c r="A76" s="35"/>
      <c r="B76" s="36"/>
      <c r="E76" s="35"/>
      <c r="F76" s="36"/>
    </row>
    <row r="77" spans="1:6" x14ac:dyDescent="0.35">
      <c r="A77" s="35"/>
      <c r="B77" s="36"/>
      <c r="E77" s="35"/>
      <c r="F77" s="36"/>
    </row>
    <row r="78" spans="1:6" x14ac:dyDescent="0.35">
      <c r="A78" s="35"/>
      <c r="B78" s="36"/>
      <c r="E78" s="35"/>
      <c r="F78" s="36"/>
    </row>
    <row r="79" spans="1:6" x14ac:dyDescent="0.35">
      <c r="A79" s="35"/>
      <c r="B79" s="36"/>
      <c r="E79" s="35"/>
      <c r="F79" s="36"/>
    </row>
    <row r="80" spans="1:6" x14ac:dyDescent="0.35">
      <c r="A80" s="35"/>
      <c r="B80" s="36"/>
      <c r="E80" s="35"/>
      <c r="F80" s="36"/>
    </row>
    <row r="81" spans="1:6" x14ac:dyDescent="0.35">
      <c r="A81" s="35"/>
      <c r="B81" s="36"/>
      <c r="E81" s="35"/>
      <c r="F81" s="36"/>
    </row>
    <row r="82" spans="1:6" x14ac:dyDescent="0.35">
      <c r="A82" s="35"/>
      <c r="B82" s="36"/>
      <c r="E82" s="35"/>
      <c r="F82" s="36"/>
    </row>
    <row r="83" spans="1:6" x14ac:dyDescent="0.35">
      <c r="A83" s="35"/>
      <c r="B83" s="36"/>
      <c r="E83" s="35"/>
      <c r="F83" s="36"/>
    </row>
    <row r="84" spans="1:6" x14ac:dyDescent="0.35">
      <c r="A84" s="35"/>
      <c r="B84" s="36"/>
      <c r="E84" s="35"/>
      <c r="F84" s="36"/>
    </row>
    <row r="85" spans="1:6" x14ac:dyDescent="0.35">
      <c r="A85" s="35"/>
      <c r="B85" s="36"/>
      <c r="E85" s="35"/>
      <c r="F85" s="36"/>
    </row>
    <row r="86" spans="1:6" x14ac:dyDescent="0.35">
      <c r="A86" s="35"/>
      <c r="B86" s="36"/>
      <c r="E86" s="35"/>
      <c r="F86" s="36"/>
    </row>
    <row r="87" spans="1:6" x14ac:dyDescent="0.35">
      <c r="A87" s="35"/>
      <c r="B87" s="36"/>
      <c r="E87" s="35"/>
      <c r="F87" s="36"/>
    </row>
    <row r="88" spans="1:6" x14ac:dyDescent="0.35">
      <c r="A88" s="35"/>
      <c r="B88" s="36"/>
      <c r="E88" s="35"/>
      <c r="F88" s="36"/>
    </row>
    <row r="89" spans="1:6" x14ac:dyDescent="0.35">
      <c r="A89" s="35"/>
      <c r="B89" s="36"/>
      <c r="E89" s="35"/>
      <c r="F89" s="36"/>
    </row>
    <row r="90" spans="1:6" x14ac:dyDescent="0.35">
      <c r="A90" s="35"/>
      <c r="B90" s="36"/>
      <c r="E90" s="35"/>
      <c r="F90" s="36"/>
    </row>
    <row r="91" spans="1:6" x14ac:dyDescent="0.35">
      <c r="A91" s="35"/>
      <c r="B91" s="36"/>
      <c r="E91" s="35"/>
      <c r="F91" s="36"/>
    </row>
    <row r="92" spans="1:6" x14ac:dyDescent="0.35">
      <c r="A92" s="35"/>
      <c r="B92" s="36"/>
      <c r="E92" s="35"/>
      <c r="F92" s="36"/>
    </row>
    <row r="93" spans="1:6" x14ac:dyDescent="0.35">
      <c r="A93" s="35"/>
      <c r="B93" s="36"/>
      <c r="E93" s="35"/>
      <c r="F93" s="36"/>
    </row>
    <row r="94" spans="1:6" x14ac:dyDescent="0.35">
      <c r="A94" s="35"/>
      <c r="B94" s="36"/>
      <c r="E94" s="35"/>
      <c r="F94" s="36"/>
    </row>
    <row r="95" spans="1:6" x14ac:dyDescent="0.35">
      <c r="A95" s="35"/>
      <c r="B95" s="36"/>
      <c r="E95" s="35"/>
      <c r="F95" s="36"/>
    </row>
    <row r="96" spans="1:6" x14ac:dyDescent="0.35">
      <c r="A96" s="35"/>
      <c r="B96" s="36"/>
      <c r="E96" s="35"/>
      <c r="F96" s="36"/>
    </row>
    <row r="97" spans="1:6" x14ac:dyDescent="0.35">
      <c r="A97" s="35"/>
      <c r="B97" s="36"/>
      <c r="E97" s="35"/>
      <c r="F97" s="36"/>
    </row>
    <row r="98" spans="1:6" x14ac:dyDescent="0.35">
      <c r="A98" s="35"/>
      <c r="B98" s="36"/>
      <c r="E98" s="35"/>
      <c r="F98" s="36"/>
    </row>
    <row r="99" spans="1:6" x14ac:dyDescent="0.35">
      <c r="A99" s="35"/>
      <c r="B99" s="36"/>
      <c r="E99" s="35"/>
      <c r="F99" s="36"/>
    </row>
    <row r="100" spans="1:6" x14ac:dyDescent="0.35">
      <c r="A100" s="35"/>
      <c r="B100" s="36"/>
      <c r="E100" s="35"/>
      <c r="F100" s="36"/>
    </row>
    <row r="101" spans="1:6" x14ac:dyDescent="0.35">
      <c r="A101" s="35"/>
      <c r="B101" s="36"/>
      <c r="E101" s="35"/>
      <c r="F101" s="36"/>
    </row>
    <row r="102" spans="1:6" x14ac:dyDescent="0.35">
      <c r="A102" s="35"/>
      <c r="B102" s="36"/>
      <c r="E102" s="35"/>
      <c r="F102" s="36"/>
    </row>
    <row r="103" spans="1:6" x14ac:dyDescent="0.35">
      <c r="A103" s="35"/>
      <c r="B103" s="36"/>
      <c r="E103" s="35"/>
      <c r="F103" s="36"/>
    </row>
    <row r="104" spans="1:6" x14ac:dyDescent="0.35">
      <c r="A104" s="35"/>
      <c r="B104" s="36"/>
      <c r="E104" s="35"/>
      <c r="F104" s="36"/>
    </row>
    <row r="105" spans="1:6" x14ac:dyDescent="0.35">
      <c r="A105" s="35"/>
      <c r="B105" s="36"/>
      <c r="E105" s="35"/>
      <c r="F105" s="36"/>
    </row>
    <row r="106" spans="1:6" x14ac:dyDescent="0.35">
      <c r="A106" s="35"/>
      <c r="B106" s="36"/>
      <c r="E106" s="35"/>
      <c r="F106" s="36"/>
    </row>
    <row r="107" spans="1:6" x14ac:dyDescent="0.35">
      <c r="A107" s="35"/>
      <c r="B107" s="36"/>
      <c r="E107" s="35"/>
      <c r="F107" s="36"/>
    </row>
    <row r="108" spans="1:6" x14ac:dyDescent="0.35">
      <c r="A108" s="35"/>
      <c r="B108" s="36"/>
      <c r="E108" s="35"/>
      <c r="F108" s="36"/>
    </row>
    <row r="109" spans="1:6" x14ac:dyDescent="0.35">
      <c r="A109" s="35"/>
      <c r="B109" s="36"/>
      <c r="E109" s="35"/>
      <c r="F109" s="36"/>
    </row>
    <row r="110" spans="1:6" x14ac:dyDescent="0.35">
      <c r="A110" s="35"/>
      <c r="B110" s="36"/>
      <c r="E110" s="35"/>
      <c r="F110" s="36"/>
    </row>
    <row r="111" spans="1:6" x14ac:dyDescent="0.35">
      <c r="A111" s="35"/>
      <c r="B111" s="36"/>
      <c r="E111" s="35"/>
      <c r="F111" s="36"/>
    </row>
    <row r="112" spans="1:6" x14ac:dyDescent="0.35">
      <c r="A112" s="35"/>
      <c r="B112" s="36"/>
      <c r="E112" s="35"/>
      <c r="F112" s="36"/>
    </row>
    <row r="113" spans="1:6" x14ac:dyDescent="0.35">
      <c r="A113" s="35"/>
      <c r="B113" s="36"/>
      <c r="E113" s="35"/>
      <c r="F113" s="36"/>
    </row>
    <row r="114" spans="1:6" x14ac:dyDescent="0.35">
      <c r="A114" s="35"/>
      <c r="B114" s="36"/>
      <c r="E114" s="35"/>
      <c r="F114" s="36"/>
    </row>
    <row r="115" spans="1:6" x14ac:dyDescent="0.35">
      <c r="A115" s="35"/>
      <c r="B115" s="36"/>
      <c r="E115" s="35"/>
      <c r="F115" s="36"/>
    </row>
    <row r="116" spans="1:6" x14ac:dyDescent="0.35">
      <c r="A116" s="35"/>
      <c r="B116" s="36"/>
      <c r="E116" s="35"/>
      <c r="F116" s="36"/>
    </row>
    <row r="117" spans="1:6" x14ac:dyDescent="0.35">
      <c r="A117" s="35"/>
      <c r="B117" s="36"/>
      <c r="E117" s="35"/>
      <c r="F117" s="36"/>
    </row>
    <row r="118" spans="1:6" x14ac:dyDescent="0.35">
      <c r="A118" s="35"/>
      <c r="B118" s="36"/>
      <c r="E118" s="35"/>
      <c r="F118" s="36"/>
    </row>
    <row r="119" spans="1:6" x14ac:dyDescent="0.35">
      <c r="A119" s="35"/>
      <c r="B119" s="36"/>
      <c r="E119" s="35"/>
      <c r="F119" s="36"/>
    </row>
    <row r="120" spans="1:6" x14ac:dyDescent="0.35">
      <c r="A120" s="35"/>
      <c r="B120" s="36"/>
      <c r="E120" s="35"/>
      <c r="F120" s="36"/>
    </row>
    <row r="121" spans="1:6" x14ac:dyDescent="0.35">
      <c r="A121" s="35"/>
      <c r="B121" s="36"/>
      <c r="E121" s="35"/>
      <c r="F121" s="36"/>
    </row>
    <row r="122" spans="1:6" x14ac:dyDescent="0.35">
      <c r="A122" s="35"/>
      <c r="B122" s="36"/>
      <c r="E122" s="35"/>
      <c r="F122" s="36"/>
    </row>
    <row r="123" spans="1:6" x14ac:dyDescent="0.35">
      <c r="A123" s="35"/>
      <c r="B123" s="36"/>
      <c r="E123" s="35"/>
      <c r="F123" s="36"/>
    </row>
    <row r="124" spans="1:6" x14ac:dyDescent="0.35">
      <c r="A124" s="35"/>
      <c r="B124" s="36"/>
      <c r="E124" s="35"/>
      <c r="F124" s="36"/>
    </row>
    <row r="125" spans="1:6" x14ac:dyDescent="0.35">
      <c r="A125" s="35"/>
      <c r="B125" s="36"/>
      <c r="E125" s="35"/>
      <c r="F125" s="36"/>
    </row>
    <row r="126" spans="1:6" x14ac:dyDescent="0.3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S6" sqref="S6"/>
    </sheetView>
  </sheetViews>
  <sheetFormatPr defaultColWidth="9.1796875" defaultRowHeight="13" x14ac:dyDescent="0.3"/>
  <cols>
    <col min="1" max="1" width="5.7265625" style="63" customWidth="1"/>
    <col min="2" max="2" width="42.81640625" style="63" bestFit="1" customWidth="1"/>
    <col min="3" max="4" width="11.7265625" style="63" customWidth="1"/>
    <col min="5" max="5" width="9.81640625" style="63" customWidth="1"/>
    <col min="6" max="6" width="10.453125" style="63" bestFit="1" customWidth="1"/>
    <col min="7" max="7" width="9.1796875" style="63"/>
    <col min="8" max="8" width="10.81640625" style="63" bestFit="1" customWidth="1"/>
    <col min="9" max="9" width="9.1796875" style="63"/>
    <col min="10" max="10" width="10.453125" style="63" bestFit="1" customWidth="1"/>
    <col min="11" max="11" width="9.1796875" style="63"/>
    <col min="12" max="12" width="10.453125" style="63" bestFit="1" customWidth="1"/>
    <col min="13" max="16384" width="9.1796875" style="63"/>
  </cols>
  <sheetData>
    <row r="1" spans="1:12" s="7" customFormat="1" ht="21" customHeight="1" x14ac:dyDescent="0.5">
      <c r="A1" s="37" t="s">
        <v>201</v>
      </c>
      <c r="B1" s="17"/>
      <c r="C1" s="17"/>
      <c r="D1" s="17"/>
    </row>
    <row r="3" spans="1:12" s="7" customFormat="1" ht="16" thickBot="1" x14ac:dyDescent="0.4">
      <c r="A3" s="18" t="s">
        <v>135</v>
      </c>
      <c r="B3" s="17"/>
      <c r="C3" s="17"/>
      <c r="D3" s="17"/>
    </row>
    <row r="4" spans="1:12" s="7" customFormat="1" ht="14.5" x14ac:dyDescent="0.3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4.5" x14ac:dyDescent="0.3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35">
      <c r="A6" s="46"/>
      <c r="B6" s="47"/>
      <c r="C6" s="48" t="s">
        <v>283</v>
      </c>
      <c r="D6" s="275" t="s">
        <v>284</v>
      </c>
      <c r="E6" s="276" t="s">
        <v>283</v>
      </c>
      <c r="F6" s="49" t="s">
        <v>284</v>
      </c>
      <c r="G6" s="277" t="s">
        <v>283</v>
      </c>
      <c r="H6" s="275" t="s">
        <v>284</v>
      </c>
      <c r="I6" s="276" t="s">
        <v>283</v>
      </c>
      <c r="J6" s="278" t="s">
        <v>284</v>
      </c>
      <c r="K6" s="48" t="s">
        <v>283</v>
      </c>
      <c r="L6" s="49" t="s">
        <v>284</v>
      </c>
    </row>
    <row r="7" spans="1:12" s="7" customFormat="1" ht="14.5" x14ac:dyDescent="0.35">
      <c r="A7" s="50" t="s">
        <v>40</v>
      </c>
      <c r="B7" s="51"/>
      <c r="C7" s="279">
        <v>380988.08499999996</v>
      </c>
      <c r="D7" s="280">
        <v>303031.7</v>
      </c>
      <c r="E7" s="52">
        <v>1684713.9100000001</v>
      </c>
      <c r="F7" s="281">
        <v>1272052.9890000001</v>
      </c>
      <c r="G7" s="95">
        <v>153976.84699999998</v>
      </c>
      <c r="H7" s="282">
        <v>122741.745</v>
      </c>
      <c r="I7" s="283">
        <v>186893.05000000002</v>
      </c>
      <c r="J7" s="284">
        <v>119952.28700000001</v>
      </c>
      <c r="K7" s="53">
        <v>227011.23799999998</v>
      </c>
      <c r="L7" s="54">
        <v>180289.95500000002</v>
      </c>
    </row>
    <row r="8" spans="1:12" s="7" customFormat="1" x14ac:dyDescent="0.3">
      <c r="A8" s="55" t="s">
        <v>31</v>
      </c>
      <c r="B8" s="56" t="s">
        <v>32</v>
      </c>
      <c r="C8" s="285">
        <v>130574.784</v>
      </c>
      <c r="D8" s="286">
        <v>99647.841</v>
      </c>
      <c r="E8" s="287">
        <v>570506.15300000005</v>
      </c>
      <c r="F8" s="288">
        <v>402508.83299999998</v>
      </c>
      <c r="G8" s="289">
        <v>22304.631000000001</v>
      </c>
      <c r="H8" s="290">
        <v>12983.556</v>
      </c>
      <c r="I8" s="291">
        <v>97241.933000000005</v>
      </c>
      <c r="J8" s="292">
        <v>60297.000999999997</v>
      </c>
      <c r="K8" s="57">
        <v>108270.15299999999</v>
      </c>
      <c r="L8" s="58">
        <v>86664.285000000003</v>
      </c>
    </row>
    <row r="9" spans="1:12" s="7" customFormat="1" x14ac:dyDescent="0.3">
      <c r="A9" s="55" t="s">
        <v>33</v>
      </c>
      <c r="B9" s="56" t="s">
        <v>2</v>
      </c>
      <c r="C9" s="285">
        <v>25673.77</v>
      </c>
      <c r="D9" s="286">
        <v>19001.61</v>
      </c>
      <c r="E9" s="287">
        <v>125691.961</v>
      </c>
      <c r="F9" s="288">
        <v>92313.384999999995</v>
      </c>
      <c r="G9" s="289">
        <v>49.808999999999997</v>
      </c>
      <c r="H9" s="290">
        <v>6.9809999999999999</v>
      </c>
      <c r="I9" s="291">
        <v>467.161</v>
      </c>
      <c r="J9" s="292">
        <v>11.3</v>
      </c>
      <c r="K9" s="57">
        <v>25623.960999999999</v>
      </c>
      <c r="L9" s="58">
        <v>18994.629000000001</v>
      </c>
    </row>
    <row r="10" spans="1:12" s="7" customFormat="1" x14ac:dyDescent="0.3">
      <c r="A10" s="55" t="s">
        <v>34</v>
      </c>
      <c r="B10" s="56" t="s">
        <v>3</v>
      </c>
      <c r="C10" s="285">
        <v>10852.47</v>
      </c>
      <c r="D10" s="286">
        <v>6008.0659999999998</v>
      </c>
      <c r="E10" s="287">
        <v>40617.724000000002</v>
      </c>
      <c r="F10" s="288">
        <v>26432.59</v>
      </c>
      <c r="G10" s="289">
        <v>4487.5309999999999</v>
      </c>
      <c r="H10" s="290">
        <v>3040.703</v>
      </c>
      <c r="I10" s="291">
        <v>17614.407999999999</v>
      </c>
      <c r="J10" s="292">
        <v>14744.538</v>
      </c>
      <c r="K10" s="57">
        <v>6364.9389999999994</v>
      </c>
      <c r="L10" s="58">
        <v>2967.3629999999998</v>
      </c>
    </row>
    <row r="11" spans="1:12" s="7" customFormat="1" x14ac:dyDescent="0.3">
      <c r="A11" s="55" t="s">
        <v>35</v>
      </c>
      <c r="B11" s="56" t="s">
        <v>19</v>
      </c>
      <c r="C11" s="285">
        <v>8249.3870000000006</v>
      </c>
      <c r="D11" s="286">
        <v>6059.5240000000003</v>
      </c>
      <c r="E11" s="287">
        <v>27562.379000000001</v>
      </c>
      <c r="F11" s="288">
        <v>23902.267</v>
      </c>
      <c r="G11" s="289">
        <v>141.02699999999999</v>
      </c>
      <c r="H11" s="290">
        <v>137.286</v>
      </c>
      <c r="I11" s="291">
        <v>540.07000000000005</v>
      </c>
      <c r="J11" s="292">
        <v>662.80700000000002</v>
      </c>
      <c r="K11" s="57">
        <v>8108.3600000000006</v>
      </c>
      <c r="L11" s="58">
        <v>5922.2380000000003</v>
      </c>
    </row>
    <row r="12" spans="1:12" s="7" customFormat="1" x14ac:dyDescent="0.3">
      <c r="A12" s="55" t="s">
        <v>36</v>
      </c>
      <c r="B12" s="56" t="s">
        <v>37</v>
      </c>
      <c r="C12" s="285">
        <v>180548.052</v>
      </c>
      <c r="D12" s="286">
        <v>144354.31200000001</v>
      </c>
      <c r="E12" s="287">
        <v>843723.64500000002</v>
      </c>
      <c r="F12" s="288">
        <v>627161.34299999999</v>
      </c>
      <c r="G12" s="289">
        <v>118740.283</v>
      </c>
      <c r="H12" s="290">
        <v>98251.025999999998</v>
      </c>
      <c r="I12" s="291">
        <v>54226.900999999998</v>
      </c>
      <c r="J12" s="292">
        <v>27042.170999999998</v>
      </c>
      <c r="K12" s="57">
        <v>61807.769</v>
      </c>
      <c r="L12" s="58">
        <v>46103.286000000007</v>
      </c>
    </row>
    <row r="13" spans="1:12" s="7" customFormat="1" x14ac:dyDescent="0.3">
      <c r="A13" s="55" t="s">
        <v>246</v>
      </c>
      <c r="B13" s="56" t="s">
        <v>247</v>
      </c>
      <c r="C13" s="285">
        <v>99.903999999999996</v>
      </c>
      <c r="D13" s="286">
        <v>221.37700000000001</v>
      </c>
      <c r="E13" s="287">
        <v>288.60899999999998</v>
      </c>
      <c r="F13" s="288">
        <v>574.31399999999996</v>
      </c>
      <c r="G13" s="289">
        <v>552.74300000000005</v>
      </c>
      <c r="H13" s="290">
        <v>392.08199999999999</v>
      </c>
      <c r="I13" s="291">
        <v>2494.7710000000002</v>
      </c>
      <c r="J13" s="292">
        <v>1197.876</v>
      </c>
      <c r="K13" s="57">
        <v>-452.83900000000006</v>
      </c>
      <c r="L13" s="58">
        <v>-170.70499999999998</v>
      </c>
    </row>
    <row r="14" spans="1:12" s="7" customFormat="1" x14ac:dyDescent="0.3">
      <c r="A14" s="55" t="s">
        <v>65</v>
      </c>
      <c r="B14" s="56" t="s">
        <v>248</v>
      </c>
      <c r="C14" s="285">
        <v>16430.076000000001</v>
      </c>
      <c r="D14" s="286">
        <v>20258.352999999999</v>
      </c>
      <c r="E14" s="287">
        <v>55830.076000000001</v>
      </c>
      <c r="F14" s="288">
        <v>81792.990999999995</v>
      </c>
      <c r="G14" s="289">
        <v>2118.9720000000002</v>
      </c>
      <c r="H14" s="290">
        <v>2225.3690000000001</v>
      </c>
      <c r="I14" s="291">
        <v>6251.5259999999998</v>
      </c>
      <c r="J14" s="292">
        <v>7288.8</v>
      </c>
      <c r="K14" s="57">
        <v>14311.104000000001</v>
      </c>
      <c r="L14" s="58">
        <v>18032.984</v>
      </c>
    </row>
    <row r="15" spans="1:12" ht="13.5" thickBot="1" x14ac:dyDescent="0.35">
      <c r="A15" s="59" t="s">
        <v>38</v>
      </c>
      <c r="B15" s="60" t="s">
        <v>39</v>
      </c>
      <c r="C15" s="293">
        <v>8559.6419999999998</v>
      </c>
      <c r="D15" s="294">
        <v>7480.6170000000002</v>
      </c>
      <c r="E15" s="295">
        <v>20493.363000000001</v>
      </c>
      <c r="F15" s="296">
        <v>17367.266</v>
      </c>
      <c r="G15" s="297">
        <v>5581.8509999999997</v>
      </c>
      <c r="H15" s="298">
        <v>5704.7420000000002</v>
      </c>
      <c r="I15" s="299">
        <v>8056.28</v>
      </c>
      <c r="J15" s="300">
        <v>8707.7939999999999</v>
      </c>
      <c r="K15" s="61">
        <v>2977.7910000000002</v>
      </c>
      <c r="L15" s="62">
        <v>1775.875</v>
      </c>
    </row>
    <row r="16" spans="1:12" ht="12" customHeight="1" x14ac:dyDescent="0.3">
      <c r="A16" s="64" t="s">
        <v>57</v>
      </c>
      <c r="B16" s="65"/>
    </row>
    <row r="17" spans="1:12" x14ac:dyDescent="0.3">
      <c r="A17" s="7"/>
      <c r="B17" s="7"/>
      <c r="C17" s="7"/>
      <c r="D17" s="7"/>
      <c r="E17" s="7"/>
    </row>
    <row r="18" spans="1:12" ht="13.5" thickBot="1" x14ac:dyDescent="0.35"/>
    <row r="19" spans="1:12" ht="14.5" x14ac:dyDescent="0.3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4.5" x14ac:dyDescent="0.3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3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4.5" x14ac:dyDescent="0.3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3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3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3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3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3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3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3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3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3">
      <c r="A31" s="64" t="s">
        <v>57</v>
      </c>
      <c r="B31" s="65"/>
    </row>
    <row r="32" spans="1:12" s="64" customFormat="1" ht="14.5" x14ac:dyDescent="0.3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I24" sqref="I24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9.269531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" thickBot="1" x14ac:dyDescent="0.4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" thickBot="1" x14ac:dyDescent="0.4">
      <c r="A7" s="470" t="s">
        <v>283</v>
      </c>
      <c r="B7" s="663"/>
      <c r="C7" s="664"/>
      <c r="D7" s="665" t="s">
        <v>284</v>
      </c>
      <c r="E7" s="663"/>
      <c r="F7" s="666"/>
      <c r="G7" s="70"/>
      <c r="H7" s="470" t="s">
        <v>283</v>
      </c>
      <c r="I7" s="663"/>
      <c r="J7" s="664"/>
      <c r="K7" s="665" t="s">
        <v>284</v>
      </c>
      <c r="L7" s="663"/>
      <c r="M7" s="666"/>
    </row>
    <row r="8" spans="1:13" ht="31.5" thickBot="1" x14ac:dyDescent="0.4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" thickBot="1" x14ac:dyDescent="0.4">
      <c r="A9" s="472" t="s">
        <v>22</v>
      </c>
      <c r="B9" s="668">
        <v>130574.784</v>
      </c>
      <c r="C9" s="704">
        <v>570506.15300000005</v>
      </c>
      <c r="D9" s="669" t="s">
        <v>22</v>
      </c>
      <c r="E9" s="668">
        <v>99647.841</v>
      </c>
      <c r="F9" s="709">
        <v>402508.83299999998</v>
      </c>
      <c r="G9" s="670"/>
      <c r="H9" s="669" t="s">
        <v>22</v>
      </c>
      <c r="I9" s="668">
        <v>22304.631000000001</v>
      </c>
      <c r="J9" s="704">
        <v>97241.933000000005</v>
      </c>
      <c r="K9" s="671" t="s">
        <v>22</v>
      </c>
      <c r="L9" s="668">
        <v>12983.556</v>
      </c>
      <c r="M9" s="709">
        <v>60297.000999999997</v>
      </c>
    </row>
    <row r="10" spans="1:13" ht="15.5" x14ac:dyDescent="0.35">
      <c r="A10" s="473" t="s">
        <v>44</v>
      </c>
      <c r="B10" s="672">
        <v>45441.267999999996</v>
      </c>
      <c r="C10" s="705">
        <v>193986.88</v>
      </c>
      <c r="D10" s="673" t="s">
        <v>44</v>
      </c>
      <c r="E10" s="674">
        <v>40964.423000000003</v>
      </c>
      <c r="F10" s="710">
        <v>162803.67199999999</v>
      </c>
      <c r="G10" s="670"/>
      <c r="H10" s="473" t="s">
        <v>45</v>
      </c>
      <c r="I10" s="672">
        <v>11700.147000000001</v>
      </c>
      <c r="J10" s="705">
        <v>52664.383000000002</v>
      </c>
      <c r="K10" s="673" t="s">
        <v>45</v>
      </c>
      <c r="L10" s="674">
        <v>6683.7240000000002</v>
      </c>
      <c r="M10" s="710">
        <v>31770.866999999998</v>
      </c>
    </row>
    <row r="11" spans="1:13" ht="15.5" x14ac:dyDescent="0.35">
      <c r="A11" s="474" t="s">
        <v>167</v>
      </c>
      <c r="B11" s="675">
        <v>13510.596</v>
      </c>
      <c r="C11" s="706">
        <v>61499.300999999999</v>
      </c>
      <c r="D11" s="676" t="s">
        <v>226</v>
      </c>
      <c r="E11" s="677">
        <v>15439.316000000001</v>
      </c>
      <c r="F11" s="711">
        <v>65259.824000000001</v>
      </c>
      <c r="G11" s="670"/>
      <c r="H11" s="474" t="s">
        <v>70</v>
      </c>
      <c r="I11" s="675">
        <v>6542.0230000000001</v>
      </c>
      <c r="J11" s="706">
        <v>31988.657999999999</v>
      </c>
      <c r="K11" s="676" t="s">
        <v>70</v>
      </c>
      <c r="L11" s="677">
        <v>5348.7219999999998</v>
      </c>
      <c r="M11" s="711">
        <v>25947.06</v>
      </c>
    </row>
    <row r="12" spans="1:13" ht="15.5" x14ac:dyDescent="0.35">
      <c r="A12" s="474" t="s">
        <v>172</v>
      </c>
      <c r="B12" s="675">
        <v>12523.016</v>
      </c>
      <c r="C12" s="706">
        <v>55000</v>
      </c>
      <c r="D12" s="676" t="s">
        <v>172</v>
      </c>
      <c r="E12" s="677">
        <v>12918.746999999999</v>
      </c>
      <c r="F12" s="711">
        <v>53254</v>
      </c>
      <c r="G12" s="670"/>
      <c r="H12" s="474" t="s">
        <v>50</v>
      </c>
      <c r="I12" s="675">
        <v>2577.88</v>
      </c>
      <c r="J12" s="706">
        <v>5513.7910000000002</v>
      </c>
      <c r="K12" s="676" t="s">
        <v>44</v>
      </c>
      <c r="L12" s="677">
        <v>593.11300000000006</v>
      </c>
      <c r="M12" s="711">
        <v>1644.22</v>
      </c>
    </row>
    <row r="13" spans="1:13" ht="15.5" x14ac:dyDescent="0.35">
      <c r="A13" s="474" t="s">
        <v>226</v>
      </c>
      <c r="B13" s="675">
        <v>7441.5</v>
      </c>
      <c r="C13" s="706">
        <v>33000</v>
      </c>
      <c r="D13" s="676" t="s">
        <v>112</v>
      </c>
      <c r="E13" s="677">
        <v>5141.5829999999996</v>
      </c>
      <c r="F13" s="711">
        <v>20382.337</v>
      </c>
      <c r="G13" s="670"/>
      <c r="H13" s="474" t="s">
        <v>72</v>
      </c>
      <c r="I13" s="675">
        <v>1011.048</v>
      </c>
      <c r="J13" s="706">
        <v>5194.5</v>
      </c>
      <c r="K13" s="676" t="s">
        <v>75</v>
      </c>
      <c r="L13" s="677">
        <v>183.744</v>
      </c>
      <c r="M13" s="711">
        <v>566</v>
      </c>
    </row>
    <row r="14" spans="1:13" ht="15.5" x14ac:dyDescent="0.35">
      <c r="A14" s="474" t="s">
        <v>225</v>
      </c>
      <c r="B14" s="675">
        <v>6873.5069999999996</v>
      </c>
      <c r="C14" s="706">
        <v>32313.98</v>
      </c>
      <c r="D14" s="676" t="s">
        <v>96</v>
      </c>
      <c r="E14" s="677">
        <v>4356.6049999999996</v>
      </c>
      <c r="F14" s="711">
        <v>17884.537</v>
      </c>
      <c r="G14" s="670"/>
      <c r="H14" s="474" t="s">
        <v>48</v>
      </c>
      <c r="I14" s="675">
        <v>275.43200000000002</v>
      </c>
      <c r="J14" s="706">
        <v>1145</v>
      </c>
      <c r="K14" s="676" t="s">
        <v>48</v>
      </c>
      <c r="L14" s="677">
        <v>45.012</v>
      </c>
      <c r="M14" s="711">
        <v>155.54</v>
      </c>
    </row>
    <row r="15" spans="1:13" ht="15.5" x14ac:dyDescent="0.35">
      <c r="A15" s="474" t="s">
        <v>96</v>
      </c>
      <c r="B15" s="675">
        <v>8188.2049999999999</v>
      </c>
      <c r="C15" s="706">
        <v>31139.058000000001</v>
      </c>
      <c r="D15" s="676" t="s">
        <v>285</v>
      </c>
      <c r="E15" s="677">
        <v>3973.7350000000001</v>
      </c>
      <c r="F15" s="711">
        <v>16499.485000000001</v>
      </c>
      <c r="G15" s="670"/>
      <c r="H15" s="474" t="s">
        <v>44</v>
      </c>
      <c r="I15" s="675">
        <v>144.244</v>
      </c>
      <c r="J15" s="706">
        <v>583.471</v>
      </c>
      <c r="K15" s="676" t="s">
        <v>276</v>
      </c>
      <c r="L15" s="677">
        <v>22.079000000000001</v>
      </c>
      <c r="M15" s="711">
        <v>107.74</v>
      </c>
    </row>
    <row r="16" spans="1:13" ht="15.5" x14ac:dyDescent="0.35">
      <c r="A16" s="474" t="s">
        <v>125</v>
      </c>
      <c r="B16" s="675">
        <v>6674.5730000000003</v>
      </c>
      <c r="C16" s="706">
        <v>28467.56</v>
      </c>
      <c r="D16" s="676" t="s">
        <v>68</v>
      </c>
      <c r="E16" s="677">
        <v>3617.4490000000001</v>
      </c>
      <c r="F16" s="711">
        <v>14493.325000000001</v>
      </c>
      <c r="G16" s="670"/>
      <c r="H16" s="474" t="s">
        <v>75</v>
      </c>
      <c r="I16" s="675">
        <v>30.097999999999999</v>
      </c>
      <c r="J16" s="706">
        <v>100</v>
      </c>
      <c r="K16" s="676" t="s">
        <v>50</v>
      </c>
      <c r="L16" s="677">
        <v>85.935000000000002</v>
      </c>
      <c r="M16" s="711">
        <v>38.082000000000001</v>
      </c>
    </row>
    <row r="17" spans="1:13" ht="15.5" x14ac:dyDescent="0.35">
      <c r="A17" s="474" t="s">
        <v>68</v>
      </c>
      <c r="B17" s="675">
        <v>5181.8</v>
      </c>
      <c r="C17" s="706">
        <v>22877.917000000001</v>
      </c>
      <c r="D17" s="676" t="s">
        <v>166</v>
      </c>
      <c r="E17" s="677">
        <v>3408.9250000000002</v>
      </c>
      <c r="F17" s="711">
        <v>14130.258</v>
      </c>
      <c r="G17" s="670"/>
      <c r="H17" s="474" t="s">
        <v>69</v>
      </c>
      <c r="I17" s="675">
        <v>21.678999999999998</v>
      </c>
      <c r="J17" s="706">
        <v>50.12</v>
      </c>
      <c r="K17" s="676" t="s">
        <v>72</v>
      </c>
      <c r="L17" s="677">
        <v>7.7290000000000001</v>
      </c>
      <c r="M17" s="711">
        <v>23.68</v>
      </c>
    </row>
    <row r="18" spans="1:13" ht="15.5" x14ac:dyDescent="0.35">
      <c r="A18" s="474" t="s">
        <v>285</v>
      </c>
      <c r="B18" s="675">
        <v>4769.46</v>
      </c>
      <c r="C18" s="706">
        <v>22288.86</v>
      </c>
      <c r="D18" s="676" t="s">
        <v>286</v>
      </c>
      <c r="E18" s="677">
        <v>2923.44</v>
      </c>
      <c r="F18" s="711">
        <v>12000</v>
      </c>
      <c r="G18" s="670"/>
      <c r="H18" s="474" t="s">
        <v>96</v>
      </c>
      <c r="I18" s="675">
        <v>1.86</v>
      </c>
      <c r="J18" s="706">
        <v>2</v>
      </c>
      <c r="K18" s="676" t="s">
        <v>287</v>
      </c>
      <c r="L18" s="677">
        <v>4.9690000000000003</v>
      </c>
      <c r="M18" s="711">
        <v>22.05</v>
      </c>
    </row>
    <row r="19" spans="1:13" ht="15.5" x14ac:dyDescent="0.35">
      <c r="A19" s="474" t="s">
        <v>73</v>
      </c>
      <c r="B19" s="675">
        <v>4685.7849999999999</v>
      </c>
      <c r="C19" s="706">
        <v>19233.554</v>
      </c>
      <c r="D19" s="676" t="s">
        <v>288</v>
      </c>
      <c r="E19" s="677">
        <v>2867.6060000000002</v>
      </c>
      <c r="F19" s="711">
        <v>11800</v>
      </c>
      <c r="G19" s="670"/>
      <c r="H19" s="474"/>
      <c r="I19" s="675"/>
      <c r="J19" s="706"/>
      <c r="K19" s="676" t="s">
        <v>47</v>
      </c>
      <c r="L19" s="677">
        <v>6.1630000000000003</v>
      </c>
      <c r="M19" s="711">
        <v>19.28</v>
      </c>
    </row>
    <row r="20" spans="1:13" ht="16" thickBot="1" x14ac:dyDescent="0.4">
      <c r="A20" s="475" t="s">
        <v>289</v>
      </c>
      <c r="B20" s="678">
        <v>3762</v>
      </c>
      <c r="C20" s="707">
        <v>18000</v>
      </c>
      <c r="D20" s="679" t="s">
        <v>50</v>
      </c>
      <c r="E20" s="680">
        <v>1027.5129999999999</v>
      </c>
      <c r="F20" s="712">
        <v>3509.98</v>
      </c>
      <c r="G20" s="670"/>
      <c r="H20" s="475"/>
      <c r="I20" s="678"/>
      <c r="J20" s="707"/>
      <c r="K20" s="679" t="s">
        <v>96</v>
      </c>
      <c r="L20" s="680">
        <v>1.913</v>
      </c>
      <c r="M20" s="712">
        <v>2</v>
      </c>
    </row>
    <row r="21" spans="1:13" s="70" customFormat="1" ht="15.5" x14ac:dyDescent="0.3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5" x14ac:dyDescent="0.3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5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5" x14ac:dyDescent="0.3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" thickBot="1" x14ac:dyDescent="0.4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" thickBot="1" x14ac:dyDescent="0.4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" thickBot="1" x14ac:dyDescent="0.4">
      <c r="A27" s="470" t="s">
        <v>283</v>
      </c>
      <c r="B27" s="663"/>
      <c r="C27" s="664"/>
      <c r="D27" s="665" t="s">
        <v>284</v>
      </c>
      <c r="E27" s="663"/>
      <c r="F27" s="666"/>
      <c r="G27" s="70"/>
      <c r="H27" s="470" t="s">
        <v>283</v>
      </c>
      <c r="I27" s="663"/>
      <c r="J27" s="664"/>
      <c r="K27" s="665" t="s">
        <v>284</v>
      </c>
      <c r="L27" s="663"/>
      <c r="M27" s="666"/>
    </row>
    <row r="28" spans="1:13" ht="31.5" thickBot="1" x14ac:dyDescent="0.4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" thickBot="1" x14ac:dyDescent="0.4">
      <c r="A29" s="472" t="s">
        <v>22</v>
      </c>
      <c r="B29" s="668">
        <v>10852.47</v>
      </c>
      <c r="C29" s="704">
        <v>40617.724000000002</v>
      </c>
      <c r="D29" s="671" t="s">
        <v>22</v>
      </c>
      <c r="E29" s="668">
        <v>6008.0659999999998</v>
      </c>
      <c r="F29" s="709">
        <v>26432.59</v>
      </c>
      <c r="G29" s="70"/>
      <c r="H29" s="472" t="s">
        <v>22</v>
      </c>
      <c r="I29" s="668">
        <v>4487.5309999999999</v>
      </c>
      <c r="J29" s="704">
        <v>17614.407999999999</v>
      </c>
      <c r="K29" s="669" t="s">
        <v>22</v>
      </c>
      <c r="L29" s="668">
        <v>3040.703</v>
      </c>
      <c r="M29" s="709">
        <v>14744.538</v>
      </c>
    </row>
    <row r="30" spans="1:13" ht="15.5" x14ac:dyDescent="0.35">
      <c r="A30" s="473" t="s">
        <v>44</v>
      </c>
      <c r="B30" s="672">
        <v>6082.393</v>
      </c>
      <c r="C30" s="713">
        <v>22862.441999999999</v>
      </c>
      <c r="D30" s="674" t="s">
        <v>128</v>
      </c>
      <c r="E30" s="682">
        <v>2517.549</v>
      </c>
      <c r="F30" s="710">
        <v>12789.587</v>
      </c>
      <c r="G30" s="70"/>
      <c r="H30" s="473" t="s">
        <v>71</v>
      </c>
      <c r="I30" s="672">
        <v>1994.703</v>
      </c>
      <c r="J30" s="705">
        <v>6164.0190000000002</v>
      </c>
      <c r="K30" s="673" t="s">
        <v>70</v>
      </c>
      <c r="L30" s="674">
        <v>1173.2840000000001</v>
      </c>
      <c r="M30" s="710">
        <v>5741.518</v>
      </c>
    </row>
    <row r="31" spans="1:13" ht="15.5" x14ac:dyDescent="0.35">
      <c r="A31" s="474" t="s">
        <v>96</v>
      </c>
      <c r="B31" s="675">
        <v>1604.99</v>
      </c>
      <c r="C31" s="714">
        <v>7486.8050000000003</v>
      </c>
      <c r="D31" s="677" t="s">
        <v>44</v>
      </c>
      <c r="E31" s="683">
        <v>1921.885</v>
      </c>
      <c r="F31" s="711">
        <v>6634.9409999999998</v>
      </c>
      <c r="G31" s="70"/>
      <c r="H31" s="474" t="s">
        <v>70</v>
      </c>
      <c r="I31" s="675">
        <v>892.91099999999994</v>
      </c>
      <c r="J31" s="706">
        <v>4138.8370000000004</v>
      </c>
      <c r="K31" s="676" t="s">
        <v>45</v>
      </c>
      <c r="L31" s="677">
        <v>953.35500000000002</v>
      </c>
      <c r="M31" s="711">
        <v>5310.79</v>
      </c>
    </row>
    <row r="32" spans="1:13" ht="15.5" x14ac:dyDescent="0.35">
      <c r="A32" s="474" t="s">
        <v>73</v>
      </c>
      <c r="B32" s="675">
        <v>1347.348</v>
      </c>
      <c r="C32" s="714">
        <v>4945.9589999999998</v>
      </c>
      <c r="D32" s="677" t="s">
        <v>46</v>
      </c>
      <c r="E32" s="683">
        <v>852.14700000000005</v>
      </c>
      <c r="F32" s="711">
        <v>4164.1899999999996</v>
      </c>
      <c r="G32" s="70"/>
      <c r="H32" s="474" t="s">
        <v>45</v>
      </c>
      <c r="I32" s="675">
        <v>648.06399999999996</v>
      </c>
      <c r="J32" s="706">
        <v>3795.04</v>
      </c>
      <c r="K32" s="676" t="s">
        <v>44</v>
      </c>
      <c r="L32" s="677">
        <v>352.435</v>
      </c>
      <c r="M32" s="711">
        <v>1201.0509999999999</v>
      </c>
    </row>
    <row r="33" spans="1:13" ht="15.5" x14ac:dyDescent="0.35">
      <c r="A33" s="474" t="s">
        <v>68</v>
      </c>
      <c r="B33" s="675">
        <v>713.69100000000003</v>
      </c>
      <c r="C33" s="714">
        <v>3185.0630000000001</v>
      </c>
      <c r="D33" s="677" t="s">
        <v>96</v>
      </c>
      <c r="E33" s="683">
        <v>601.88599999999997</v>
      </c>
      <c r="F33" s="711">
        <v>2452.66</v>
      </c>
      <c r="G33" s="70"/>
      <c r="H33" s="474" t="s">
        <v>47</v>
      </c>
      <c r="I33" s="675">
        <v>678.66099999999994</v>
      </c>
      <c r="J33" s="706">
        <v>2429.567</v>
      </c>
      <c r="K33" s="676" t="s">
        <v>75</v>
      </c>
      <c r="L33" s="677">
        <v>231.184</v>
      </c>
      <c r="M33" s="711">
        <v>1123.2</v>
      </c>
    </row>
    <row r="34" spans="1:13" ht="15.5" x14ac:dyDescent="0.35">
      <c r="A34" s="474" t="s">
        <v>128</v>
      </c>
      <c r="B34" s="675">
        <v>888.04</v>
      </c>
      <c r="C34" s="714">
        <v>1722.21</v>
      </c>
      <c r="D34" s="677" t="s">
        <v>277</v>
      </c>
      <c r="E34" s="683">
        <v>67.626999999999995</v>
      </c>
      <c r="F34" s="711">
        <v>338.13299999999998</v>
      </c>
      <c r="G34" s="70"/>
      <c r="H34" s="474" t="s">
        <v>75</v>
      </c>
      <c r="I34" s="675">
        <v>103.396</v>
      </c>
      <c r="J34" s="706">
        <v>554.26</v>
      </c>
      <c r="K34" s="676" t="s">
        <v>47</v>
      </c>
      <c r="L34" s="677">
        <v>156.75200000000001</v>
      </c>
      <c r="M34" s="711">
        <v>861.22</v>
      </c>
    </row>
    <row r="35" spans="1:13" ht="15.5" x14ac:dyDescent="0.35">
      <c r="A35" s="474" t="s">
        <v>71</v>
      </c>
      <c r="B35" s="675">
        <v>167.423</v>
      </c>
      <c r="C35" s="714">
        <v>323.02</v>
      </c>
      <c r="D35" s="677" t="s">
        <v>68</v>
      </c>
      <c r="E35" s="683">
        <v>16.116</v>
      </c>
      <c r="F35" s="711">
        <v>24.762</v>
      </c>
      <c r="G35" s="70"/>
      <c r="H35" s="474" t="s">
        <v>44</v>
      </c>
      <c r="I35" s="675">
        <v>160.47399999999999</v>
      </c>
      <c r="J35" s="706">
        <v>525.78200000000004</v>
      </c>
      <c r="K35" s="676" t="s">
        <v>77</v>
      </c>
      <c r="L35" s="677">
        <v>150.226</v>
      </c>
      <c r="M35" s="711">
        <v>479.45</v>
      </c>
    </row>
    <row r="36" spans="1:13" ht="15.5" x14ac:dyDescent="0.35">
      <c r="A36" s="474" t="s">
        <v>70</v>
      </c>
      <c r="B36" s="675">
        <v>14.167999999999999</v>
      </c>
      <c r="C36" s="714">
        <v>37.673999999999999</v>
      </c>
      <c r="D36" s="677" t="s">
        <v>70</v>
      </c>
      <c r="E36" s="683">
        <v>11.798999999999999</v>
      </c>
      <c r="F36" s="711">
        <v>18.725000000000001</v>
      </c>
      <c r="G36" s="70"/>
      <c r="H36" s="474" t="s">
        <v>50</v>
      </c>
      <c r="I36" s="675">
        <v>5.1619999999999999</v>
      </c>
      <c r="J36" s="706">
        <v>3.3</v>
      </c>
      <c r="K36" s="676" t="s">
        <v>50</v>
      </c>
      <c r="L36" s="677">
        <v>16.408000000000001</v>
      </c>
      <c r="M36" s="711">
        <v>20.149999999999999</v>
      </c>
    </row>
    <row r="37" spans="1:13" s="7" customFormat="1" ht="15.5" x14ac:dyDescent="0.35">
      <c r="A37" s="474" t="s">
        <v>278</v>
      </c>
      <c r="B37" s="675">
        <v>12.29</v>
      </c>
      <c r="C37" s="714">
        <v>24</v>
      </c>
      <c r="D37" s="677" t="s">
        <v>71</v>
      </c>
      <c r="E37" s="683">
        <v>3.2080000000000002</v>
      </c>
      <c r="F37" s="711">
        <v>4</v>
      </c>
      <c r="G37" s="70"/>
      <c r="H37" s="474" t="s">
        <v>170</v>
      </c>
      <c r="I37" s="675">
        <v>2.3820000000000001</v>
      </c>
      <c r="J37" s="706">
        <v>2.1800000000000002</v>
      </c>
      <c r="K37" s="676" t="s">
        <v>170</v>
      </c>
      <c r="L37" s="677">
        <v>4.8659999999999997</v>
      </c>
      <c r="M37" s="711">
        <v>4.45</v>
      </c>
    </row>
    <row r="38" spans="1:13" s="7" customFormat="1" ht="16" thickBot="1" x14ac:dyDescent="0.4">
      <c r="A38" s="480" t="s">
        <v>76</v>
      </c>
      <c r="B38" s="684">
        <v>12.185</v>
      </c>
      <c r="C38" s="715">
        <v>23</v>
      </c>
      <c r="D38" s="685" t="s">
        <v>50</v>
      </c>
      <c r="E38" s="686">
        <v>2.343</v>
      </c>
      <c r="F38" s="717">
        <v>2.0299999999999998</v>
      </c>
      <c r="G38" s="70"/>
      <c r="H38" s="483" t="s">
        <v>73</v>
      </c>
      <c r="I38" s="693">
        <v>1.401</v>
      </c>
      <c r="J38" s="722">
        <v>0.999</v>
      </c>
      <c r="K38" s="694" t="s">
        <v>71</v>
      </c>
      <c r="L38" s="695">
        <v>2.06</v>
      </c>
      <c r="M38" s="721">
        <v>2.7</v>
      </c>
    </row>
    <row r="39" spans="1:13" s="7" customFormat="1" ht="16" thickBot="1" x14ac:dyDescent="0.4">
      <c r="A39" s="475" t="s">
        <v>290</v>
      </c>
      <c r="B39" s="678">
        <v>7.0220000000000002</v>
      </c>
      <c r="C39" s="716">
        <v>6.5069999999999997</v>
      </c>
      <c r="D39" s="680" t="s">
        <v>48</v>
      </c>
      <c r="E39" s="688">
        <v>1.514</v>
      </c>
      <c r="F39" s="712">
        <v>2.0099999999999998</v>
      </c>
      <c r="G39" s="70"/>
      <c r="H39" s="476" t="s">
        <v>49</v>
      </c>
      <c r="I39" s="481"/>
      <c r="J39" s="481"/>
      <c r="K39" s="481"/>
      <c r="L39" s="481"/>
      <c r="M39" s="481"/>
    </row>
    <row r="40" spans="1:13" ht="15.5" x14ac:dyDescent="0.35">
      <c r="A40" s="476" t="s">
        <v>49</v>
      </c>
      <c r="B40" s="443"/>
      <c r="C40" s="443"/>
      <c r="D40" s="443"/>
      <c r="E40" s="443"/>
      <c r="F40" s="443"/>
      <c r="G40" s="70"/>
    </row>
    <row r="41" spans="1:13" ht="15.5" x14ac:dyDescent="0.3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5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5" x14ac:dyDescent="0.3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" thickBot="1" x14ac:dyDescent="0.4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" thickBot="1" x14ac:dyDescent="0.4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" thickBot="1" x14ac:dyDescent="0.4">
      <c r="A46" s="470" t="s">
        <v>283</v>
      </c>
      <c r="B46" s="663"/>
      <c r="C46" s="664"/>
      <c r="D46" s="665" t="s">
        <v>284</v>
      </c>
      <c r="E46" s="663"/>
      <c r="F46" s="666"/>
      <c r="G46" s="70"/>
      <c r="H46" s="470" t="s">
        <v>283</v>
      </c>
      <c r="I46" s="663"/>
      <c r="J46" s="664"/>
      <c r="K46" s="665" t="s">
        <v>284</v>
      </c>
      <c r="L46" s="663"/>
      <c r="M46" s="666"/>
    </row>
    <row r="47" spans="1:13" ht="31.5" thickBot="1" x14ac:dyDescent="0.4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" thickBot="1" x14ac:dyDescent="0.4">
      <c r="A48" s="472" t="s">
        <v>22</v>
      </c>
      <c r="B48" s="668">
        <v>180548.052</v>
      </c>
      <c r="C48" s="709">
        <v>843723.64500000002</v>
      </c>
      <c r="D48" s="691" t="s">
        <v>22</v>
      </c>
      <c r="E48" s="692">
        <v>144354.31200000001</v>
      </c>
      <c r="F48" s="709">
        <v>627161.34299999999</v>
      </c>
      <c r="G48" s="670"/>
      <c r="H48" s="669" t="s">
        <v>22</v>
      </c>
      <c r="I48" s="668">
        <v>118740.283</v>
      </c>
      <c r="J48" s="709">
        <v>54226.900999999998</v>
      </c>
      <c r="K48" s="669" t="s">
        <v>22</v>
      </c>
      <c r="L48" s="668">
        <v>98251.025999999998</v>
      </c>
      <c r="M48" s="709">
        <v>27042.170999999998</v>
      </c>
    </row>
    <row r="49" spans="1:13" ht="15.5" x14ac:dyDescent="0.35">
      <c r="A49" s="473" t="s">
        <v>44</v>
      </c>
      <c r="B49" s="672">
        <v>75125.088000000003</v>
      </c>
      <c r="C49" s="713">
        <v>341481.20799999998</v>
      </c>
      <c r="D49" s="674" t="s">
        <v>44</v>
      </c>
      <c r="E49" s="682">
        <v>54449.894999999997</v>
      </c>
      <c r="F49" s="710">
        <v>239790.049</v>
      </c>
      <c r="G49" s="670"/>
      <c r="H49" s="473" t="s">
        <v>76</v>
      </c>
      <c r="I49" s="672">
        <v>18715.325000000001</v>
      </c>
      <c r="J49" s="713">
        <v>24473.048999999999</v>
      </c>
      <c r="K49" s="673" t="s">
        <v>50</v>
      </c>
      <c r="L49" s="674">
        <v>55101.775000000001</v>
      </c>
      <c r="M49" s="710">
        <v>12892.618</v>
      </c>
    </row>
    <row r="50" spans="1:13" ht="15.5" x14ac:dyDescent="0.35">
      <c r="A50" s="474" t="s">
        <v>96</v>
      </c>
      <c r="B50" s="675">
        <v>44250.29</v>
      </c>
      <c r="C50" s="714">
        <v>218667.72399999999</v>
      </c>
      <c r="D50" s="677" t="s">
        <v>73</v>
      </c>
      <c r="E50" s="683">
        <v>29818.076000000001</v>
      </c>
      <c r="F50" s="711">
        <v>133474.79699999999</v>
      </c>
      <c r="G50" s="670"/>
      <c r="H50" s="474" t="s">
        <v>50</v>
      </c>
      <c r="I50" s="675">
        <v>52707.544000000002</v>
      </c>
      <c r="J50" s="714">
        <v>11671.844999999999</v>
      </c>
      <c r="K50" s="676" t="s">
        <v>76</v>
      </c>
      <c r="L50" s="677">
        <v>13383.718000000001</v>
      </c>
      <c r="M50" s="711">
        <v>3518.6869999999999</v>
      </c>
    </row>
    <row r="51" spans="1:13" ht="15.5" x14ac:dyDescent="0.35">
      <c r="A51" s="474" t="s">
        <v>73</v>
      </c>
      <c r="B51" s="675">
        <v>17608.486000000001</v>
      </c>
      <c r="C51" s="714">
        <v>87286.785000000003</v>
      </c>
      <c r="D51" s="677" t="s">
        <v>96</v>
      </c>
      <c r="E51" s="683">
        <v>15109.378000000001</v>
      </c>
      <c r="F51" s="711">
        <v>66995.127999999997</v>
      </c>
      <c r="G51" s="670"/>
      <c r="H51" s="474" t="s">
        <v>72</v>
      </c>
      <c r="I51" s="675">
        <v>11488.948</v>
      </c>
      <c r="J51" s="714">
        <v>4344.482</v>
      </c>
      <c r="K51" s="676" t="s">
        <v>45</v>
      </c>
      <c r="L51" s="677">
        <v>2657.5830000000001</v>
      </c>
      <c r="M51" s="711">
        <v>2408.056</v>
      </c>
    </row>
    <row r="52" spans="1:13" ht="15.5" x14ac:dyDescent="0.35">
      <c r="A52" s="474" t="s">
        <v>112</v>
      </c>
      <c r="B52" s="675">
        <v>10734.867</v>
      </c>
      <c r="C52" s="714">
        <v>52961.961000000003</v>
      </c>
      <c r="D52" s="677" t="s">
        <v>71</v>
      </c>
      <c r="E52" s="683">
        <v>7312.6629999999996</v>
      </c>
      <c r="F52" s="711">
        <v>33501.730000000003</v>
      </c>
      <c r="G52" s="670"/>
      <c r="H52" s="474" t="s">
        <v>44</v>
      </c>
      <c r="I52" s="675">
        <v>5498.3249999999998</v>
      </c>
      <c r="J52" s="714">
        <v>3478.8530000000001</v>
      </c>
      <c r="K52" s="676" t="s">
        <v>72</v>
      </c>
      <c r="L52" s="677">
        <v>5123.982</v>
      </c>
      <c r="M52" s="711">
        <v>1520.527</v>
      </c>
    </row>
    <row r="53" spans="1:13" ht="15.5" x14ac:dyDescent="0.35">
      <c r="A53" s="474" t="s">
        <v>71</v>
      </c>
      <c r="B53" s="675">
        <v>6234.3760000000002</v>
      </c>
      <c r="C53" s="714">
        <v>29737.376</v>
      </c>
      <c r="D53" s="677" t="s">
        <v>112</v>
      </c>
      <c r="E53" s="683">
        <v>7740.4610000000002</v>
      </c>
      <c r="F53" s="711">
        <v>33469.635999999999</v>
      </c>
      <c r="G53" s="670"/>
      <c r="H53" s="474" t="s">
        <v>75</v>
      </c>
      <c r="I53" s="675">
        <v>11673.159</v>
      </c>
      <c r="J53" s="714">
        <v>3088.732</v>
      </c>
      <c r="K53" s="676" t="s">
        <v>75</v>
      </c>
      <c r="L53" s="677">
        <v>5944.1120000000001</v>
      </c>
      <c r="M53" s="711">
        <v>1341.8610000000001</v>
      </c>
    </row>
    <row r="54" spans="1:13" ht="15.5" x14ac:dyDescent="0.35">
      <c r="A54" s="474" t="s">
        <v>279</v>
      </c>
      <c r="B54" s="675">
        <v>4577.3320000000003</v>
      </c>
      <c r="C54" s="714">
        <v>22950.672999999999</v>
      </c>
      <c r="D54" s="677" t="s">
        <v>70</v>
      </c>
      <c r="E54" s="683">
        <v>7151.3050000000003</v>
      </c>
      <c r="F54" s="711">
        <v>29675.484</v>
      </c>
      <c r="G54" s="670"/>
      <c r="H54" s="474" t="s">
        <v>45</v>
      </c>
      <c r="I54" s="675">
        <v>3985.5259999999998</v>
      </c>
      <c r="J54" s="714">
        <v>1514.3530000000001</v>
      </c>
      <c r="K54" s="676" t="s">
        <v>48</v>
      </c>
      <c r="L54" s="677">
        <v>5344.2070000000003</v>
      </c>
      <c r="M54" s="711">
        <v>1263.19</v>
      </c>
    </row>
    <row r="55" spans="1:13" ht="15.5" x14ac:dyDescent="0.35">
      <c r="A55" s="474" t="s">
        <v>68</v>
      </c>
      <c r="B55" s="675">
        <v>3938.5819999999999</v>
      </c>
      <c r="C55" s="714">
        <v>20160.27</v>
      </c>
      <c r="D55" s="677" t="s">
        <v>45</v>
      </c>
      <c r="E55" s="683">
        <v>4220.8720000000003</v>
      </c>
      <c r="F55" s="711">
        <v>17902.597000000002</v>
      </c>
      <c r="G55" s="670"/>
      <c r="H55" s="474" t="s">
        <v>46</v>
      </c>
      <c r="I55" s="675">
        <v>703.57799999999997</v>
      </c>
      <c r="J55" s="714">
        <v>1171.4369999999999</v>
      </c>
      <c r="K55" s="676" t="s">
        <v>44</v>
      </c>
      <c r="L55" s="677">
        <v>4685.8029999999999</v>
      </c>
      <c r="M55" s="711">
        <v>1242.152</v>
      </c>
    </row>
    <row r="56" spans="1:13" ht="15.5" x14ac:dyDescent="0.35">
      <c r="A56" s="474" t="s">
        <v>47</v>
      </c>
      <c r="B56" s="675">
        <v>3505.9810000000002</v>
      </c>
      <c r="C56" s="714">
        <v>18291.929</v>
      </c>
      <c r="D56" s="677" t="s">
        <v>50</v>
      </c>
      <c r="E56" s="683">
        <v>5081.8490000000002</v>
      </c>
      <c r="F56" s="711">
        <v>16127.982</v>
      </c>
      <c r="G56" s="670"/>
      <c r="H56" s="474" t="s">
        <v>48</v>
      </c>
      <c r="I56" s="675">
        <v>5077.509</v>
      </c>
      <c r="J56" s="714">
        <v>1159.7760000000001</v>
      </c>
      <c r="K56" s="676" t="s">
        <v>74</v>
      </c>
      <c r="L56" s="677">
        <v>2856.962</v>
      </c>
      <c r="M56" s="711">
        <v>1146.55</v>
      </c>
    </row>
    <row r="57" spans="1:13" ht="15.5" x14ac:dyDescent="0.35">
      <c r="A57" s="474" t="s">
        <v>70</v>
      </c>
      <c r="B57" s="675">
        <v>4058.93</v>
      </c>
      <c r="C57" s="714">
        <v>16087.343999999999</v>
      </c>
      <c r="D57" s="677" t="s">
        <v>72</v>
      </c>
      <c r="E57" s="683">
        <v>3246.4929999999999</v>
      </c>
      <c r="F57" s="711">
        <v>14467.7</v>
      </c>
      <c r="G57" s="670"/>
      <c r="H57" s="474" t="s">
        <v>140</v>
      </c>
      <c r="I57" s="675">
        <v>832.86099999999999</v>
      </c>
      <c r="J57" s="714">
        <v>1006.36</v>
      </c>
      <c r="K57" s="676" t="s">
        <v>140</v>
      </c>
      <c r="L57" s="677">
        <v>660.928</v>
      </c>
      <c r="M57" s="711">
        <v>989.68399999999997</v>
      </c>
    </row>
    <row r="58" spans="1:13" ht="15.5" x14ac:dyDescent="0.35">
      <c r="A58" s="474" t="s">
        <v>64</v>
      </c>
      <c r="B58" s="675">
        <v>2292.7130000000002</v>
      </c>
      <c r="C58" s="714">
        <v>11464.8</v>
      </c>
      <c r="D58" s="677" t="s">
        <v>77</v>
      </c>
      <c r="E58" s="683">
        <v>1990.896</v>
      </c>
      <c r="F58" s="711">
        <v>9305.3860000000004</v>
      </c>
      <c r="G58" s="670"/>
      <c r="H58" s="474" t="s">
        <v>74</v>
      </c>
      <c r="I58" s="675">
        <v>2994.2339999999999</v>
      </c>
      <c r="J58" s="714">
        <v>775.827</v>
      </c>
      <c r="K58" s="676" t="s">
        <v>70</v>
      </c>
      <c r="L58" s="677">
        <v>671.83699999999999</v>
      </c>
      <c r="M58" s="711">
        <v>242.429</v>
      </c>
    </row>
    <row r="59" spans="1:13" ht="15.5" x14ac:dyDescent="0.35">
      <c r="A59" s="480" t="s">
        <v>77</v>
      </c>
      <c r="B59" s="684">
        <v>1886.7470000000001</v>
      </c>
      <c r="C59" s="715">
        <v>9603.6</v>
      </c>
      <c r="D59" s="685" t="s">
        <v>76</v>
      </c>
      <c r="E59" s="686">
        <v>1545.9659999999999</v>
      </c>
      <c r="F59" s="717">
        <v>7956.2950000000001</v>
      </c>
      <c r="G59" s="670"/>
      <c r="H59" s="474" t="s">
        <v>70</v>
      </c>
      <c r="I59" s="675">
        <v>1597.03</v>
      </c>
      <c r="J59" s="714">
        <v>518.53899999999999</v>
      </c>
      <c r="K59" s="676" t="s">
        <v>280</v>
      </c>
      <c r="L59" s="677">
        <v>633.13199999999995</v>
      </c>
      <c r="M59" s="711">
        <v>142.042</v>
      </c>
    </row>
    <row r="60" spans="1:13" ht="16" thickBot="1" x14ac:dyDescent="0.4">
      <c r="A60" s="475" t="s">
        <v>45</v>
      </c>
      <c r="B60" s="678">
        <v>1265.778</v>
      </c>
      <c r="C60" s="716">
        <v>5974.8869999999997</v>
      </c>
      <c r="D60" s="680" t="s">
        <v>64</v>
      </c>
      <c r="E60" s="688">
        <v>1256.1379999999999</v>
      </c>
      <c r="F60" s="712">
        <v>6150</v>
      </c>
      <c r="G60" s="481"/>
      <c r="H60" s="483" t="s">
        <v>69</v>
      </c>
      <c r="I60" s="693">
        <v>1909.5229999999999</v>
      </c>
      <c r="J60" s="720">
        <v>362.38900000000001</v>
      </c>
      <c r="K60" s="694" t="s">
        <v>46</v>
      </c>
      <c r="L60" s="695">
        <v>573.798</v>
      </c>
      <c r="M60" s="721">
        <v>109.82</v>
      </c>
    </row>
    <row r="61" spans="1:13" ht="15.5" x14ac:dyDescent="0.3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5" x14ac:dyDescent="0.3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5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5" x14ac:dyDescent="0.3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" thickBot="1" x14ac:dyDescent="0.4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" thickBot="1" x14ac:dyDescent="0.4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" thickBot="1" x14ac:dyDescent="0.4">
      <c r="A67" s="470" t="s">
        <v>283</v>
      </c>
      <c r="B67" s="663"/>
      <c r="C67" s="664"/>
      <c r="D67" s="665" t="s">
        <v>284</v>
      </c>
      <c r="E67" s="663"/>
      <c r="F67" s="666"/>
      <c r="G67" s="70"/>
      <c r="H67" s="470" t="s">
        <v>283</v>
      </c>
      <c r="I67" s="663"/>
      <c r="J67" s="664"/>
      <c r="K67" s="665" t="s">
        <v>284</v>
      </c>
      <c r="L67" s="663"/>
      <c r="M67" s="666"/>
    </row>
    <row r="68" spans="1:13" ht="31.5" thickBot="1" x14ac:dyDescent="0.4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" thickBot="1" x14ac:dyDescent="0.4">
      <c r="A69" s="472" t="s">
        <v>22</v>
      </c>
      <c r="B69" s="668">
        <v>8559.6419999999998</v>
      </c>
      <c r="C69" s="704">
        <v>20493.363000000001</v>
      </c>
      <c r="D69" s="671" t="s">
        <v>22</v>
      </c>
      <c r="E69" s="668">
        <v>7480.6170000000002</v>
      </c>
      <c r="F69" s="709">
        <v>17367.266</v>
      </c>
      <c r="G69" s="697"/>
      <c r="H69" s="698" t="s">
        <v>22</v>
      </c>
      <c r="I69" s="668">
        <v>5581.8509999999997</v>
      </c>
      <c r="J69" s="704">
        <v>8056.28</v>
      </c>
      <c r="K69" s="698" t="s">
        <v>22</v>
      </c>
      <c r="L69" s="668">
        <v>5704.7420000000002</v>
      </c>
      <c r="M69" s="709">
        <v>8707.7939999999999</v>
      </c>
    </row>
    <row r="70" spans="1:13" ht="15.5" x14ac:dyDescent="0.35">
      <c r="A70" s="473" t="s">
        <v>44</v>
      </c>
      <c r="B70" s="672">
        <v>1951.2</v>
      </c>
      <c r="C70" s="705">
        <v>5358.17</v>
      </c>
      <c r="D70" s="673" t="s">
        <v>44</v>
      </c>
      <c r="E70" s="674">
        <v>1752.1120000000001</v>
      </c>
      <c r="F70" s="710">
        <v>4943.5389999999998</v>
      </c>
      <c r="G70" s="697"/>
      <c r="H70" s="699" t="s">
        <v>44</v>
      </c>
      <c r="I70" s="672">
        <v>1957.607</v>
      </c>
      <c r="J70" s="705">
        <v>3548.7069999999999</v>
      </c>
      <c r="K70" s="673" t="s">
        <v>69</v>
      </c>
      <c r="L70" s="674">
        <v>2505.4110000000001</v>
      </c>
      <c r="M70" s="710">
        <v>3081.973</v>
      </c>
    </row>
    <row r="71" spans="1:13" ht="15.5" x14ac:dyDescent="0.35">
      <c r="A71" s="474" t="s">
        <v>47</v>
      </c>
      <c r="B71" s="675">
        <v>1370.4949999999999</v>
      </c>
      <c r="C71" s="706">
        <v>4230.7709999999997</v>
      </c>
      <c r="D71" s="676" t="s">
        <v>96</v>
      </c>
      <c r="E71" s="677">
        <v>1735.8240000000001</v>
      </c>
      <c r="F71" s="711">
        <v>3406.9870000000001</v>
      </c>
      <c r="G71" s="697"/>
      <c r="H71" s="700" t="s">
        <v>69</v>
      </c>
      <c r="I71" s="675">
        <v>1962.9559999999999</v>
      </c>
      <c r="J71" s="706">
        <v>2391.4050000000002</v>
      </c>
      <c r="K71" s="676" t="s">
        <v>44</v>
      </c>
      <c r="L71" s="677">
        <v>1551.4829999999999</v>
      </c>
      <c r="M71" s="711">
        <v>3061.759</v>
      </c>
    </row>
    <row r="72" spans="1:13" ht="15.5" x14ac:dyDescent="0.35">
      <c r="A72" s="474" t="s">
        <v>73</v>
      </c>
      <c r="B72" s="675">
        <v>1819</v>
      </c>
      <c r="C72" s="706">
        <v>3942.4369999999999</v>
      </c>
      <c r="D72" s="676" t="s">
        <v>47</v>
      </c>
      <c r="E72" s="677">
        <v>1100.3019999999999</v>
      </c>
      <c r="F72" s="711">
        <v>3384.5419999999999</v>
      </c>
      <c r="G72" s="697"/>
      <c r="H72" s="700" t="s">
        <v>70</v>
      </c>
      <c r="I72" s="675">
        <v>274.334</v>
      </c>
      <c r="J72" s="706">
        <v>614.85400000000004</v>
      </c>
      <c r="K72" s="676" t="s">
        <v>70</v>
      </c>
      <c r="L72" s="677">
        <v>567.04600000000005</v>
      </c>
      <c r="M72" s="711">
        <v>1090.2170000000001</v>
      </c>
    </row>
    <row r="73" spans="1:13" ht="15.5" x14ac:dyDescent="0.35">
      <c r="A73" s="474" t="s">
        <v>96</v>
      </c>
      <c r="B73" s="675">
        <v>1441.7909999999999</v>
      </c>
      <c r="C73" s="706">
        <v>2877.3389999999999</v>
      </c>
      <c r="D73" s="676" t="s">
        <v>73</v>
      </c>
      <c r="E73" s="677">
        <v>1478.61</v>
      </c>
      <c r="F73" s="711">
        <v>3194.6889999999999</v>
      </c>
      <c r="G73" s="697"/>
      <c r="H73" s="700" t="s">
        <v>50</v>
      </c>
      <c r="I73" s="675">
        <v>398.36900000000003</v>
      </c>
      <c r="J73" s="706">
        <v>510.71499999999997</v>
      </c>
      <c r="K73" s="676" t="s">
        <v>73</v>
      </c>
      <c r="L73" s="677">
        <v>334.73899999999998</v>
      </c>
      <c r="M73" s="711">
        <v>507.35500000000002</v>
      </c>
    </row>
    <row r="74" spans="1:13" ht="15.5" x14ac:dyDescent="0.35">
      <c r="A74" s="474" t="s">
        <v>70</v>
      </c>
      <c r="B74" s="675">
        <v>275.863</v>
      </c>
      <c r="C74" s="706">
        <v>741.31200000000001</v>
      </c>
      <c r="D74" s="676" t="s">
        <v>50</v>
      </c>
      <c r="E74" s="677">
        <v>307.077</v>
      </c>
      <c r="F74" s="711">
        <v>363.43799999999999</v>
      </c>
      <c r="G74" s="697"/>
      <c r="H74" s="700" t="s">
        <v>73</v>
      </c>
      <c r="I74" s="675">
        <v>311.27</v>
      </c>
      <c r="J74" s="706">
        <v>401.53100000000001</v>
      </c>
      <c r="K74" s="676" t="s">
        <v>50</v>
      </c>
      <c r="L74" s="677">
        <v>300.21300000000002</v>
      </c>
      <c r="M74" s="711">
        <v>440.43400000000003</v>
      </c>
    </row>
    <row r="75" spans="1:13" ht="15.5" x14ac:dyDescent="0.35">
      <c r="A75" s="474" t="s">
        <v>128</v>
      </c>
      <c r="B75" s="675">
        <v>289.49799999999999</v>
      </c>
      <c r="C75" s="706">
        <v>633.11199999999997</v>
      </c>
      <c r="D75" s="676" t="s">
        <v>128</v>
      </c>
      <c r="E75" s="677">
        <v>175.80500000000001</v>
      </c>
      <c r="F75" s="711">
        <v>363.04599999999999</v>
      </c>
      <c r="G75" s="697"/>
      <c r="H75" s="700" t="s">
        <v>96</v>
      </c>
      <c r="I75" s="675">
        <v>126.038</v>
      </c>
      <c r="J75" s="706">
        <v>137.05000000000001</v>
      </c>
      <c r="K75" s="676" t="s">
        <v>46</v>
      </c>
      <c r="L75" s="677">
        <v>102.974</v>
      </c>
      <c r="M75" s="711">
        <v>135.19999999999999</v>
      </c>
    </row>
    <row r="76" spans="1:13" ht="15.5" x14ac:dyDescent="0.35">
      <c r="A76" s="474" t="s">
        <v>274</v>
      </c>
      <c r="B76" s="675">
        <v>233.244</v>
      </c>
      <c r="C76" s="706">
        <v>548.55999999999995</v>
      </c>
      <c r="D76" s="676" t="s">
        <v>45</v>
      </c>
      <c r="E76" s="677">
        <v>171.501</v>
      </c>
      <c r="F76" s="711">
        <v>344.21899999999999</v>
      </c>
      <c r="G76" s="697"/>
      <c r="H76" s="700" t="s">
        <v>129</v>
      </c>
      <c r="I76" s="675">
        <v>270.87900000000002</v>
      </c>
      <c r="J76" s="706">
        <v>124.88</v>
      </c>
      <c r="K76" s="676" t="s">
        <v>96</v>
      </c>
      <c r="L76" s="677">
        <v>99</v>
      </c>
      <c r="M76" s="711">
        <v>112.47499999999999</v>
      </c>
    </row>
    <row r="77" spans="1:13" ht="15.5" x14ac:dyDescent="0.35">
      <c r="A77" s="474" t="s">
        <v>45</v>
      </c>
      <c r="B77" s="675">
        <v>247.41499999999999</v>
      </c>
      <c r="C77" s="706">
        <v>499.7</v>
      </c>
      <c r="D77" s="676" t="s">
        <v>160</v>
      </c>
      <c r="E77" s="677">
        <v>213.25299999999999</v>
      </c>
      <c r="F77" s="711">
        <v>317.476</v>
      </c>
      <c r="G77" s="697"/>
      <c r="H77" s="700" t="s">
        <v>229</v>
      </c>
      <c r="I77" s="675">
        <v>96.352999999999994</v>
      </c>
      <c r="J77" s="706">
        <v>75.75</v>
      </c>
      <c r="K77" s="676" t="s">
        <v>77</v>
      </c>
      <c r="L77" s="677">
        <v>50.441000000000003</v>
      </c>
      <c r="M77" s="711">
        <v>70.685000000000002</v>
      </c>
    </row>
    <row r="78" spans="1:13" ht="15.5" x14ac:dyDescent="0.35">
      <c r="A78" s="474" t="s">
        <v>127</v>
      </c>
      <c r="B78" s="675">
        <v>137.649</v>
      </c>
      <c r="C78" s="706">
        <v>381.94900000000001</v>
      </c>
      <c r="D78" s="676" t="s">
        <v>274</v>
      </c>
      <c r="E78" s="677">
        <v>105.15</v>
      </c>
      <c r="F78" s="711">
        <v>251</v>
      </c>
      <c r="G78" s="697"/>
      <c r="H78" s="701" t="s">
        <v>47</v>
      </c>
      <c r="I78" s="684">
        <v>12.500999999999999</v>
      </c>
      <c r="J78" s="718">
        <v>74.66</v>
      </c>
      <c r="K78" s="687" t="s">
        <v>229</v>
      </c>
      <c r="L78" s="685">
        <v>102.827</v>
      </c>
      <c r="M78" s="717">
        <v>67.875</v>
      </c>
    </row>
    <row r="79" spans="1:13" ht="16" thickBot="1" x14ac:dyDescent="0.4">
      <c r="A79" s="483" t="s">
        <v>160</v>
      </c>
      <c r="B79" s="693">
        <v>225.95500000000001</v>
      </c>
      <c r="C79" s="722">
        <v>332.04300000000001</v>
      </c>
      <c r="D79" s="694" t="s">
        <v>69</v>
      </c>
      <c r="E79" s="695">
        <v>123.175</v>
      </c>
      <c r="F79" s="721">
        <v>120.02</v>
      </c>
      <c r="G79" s="481"/>
      <c r="H79" s="702" t="s">
        <v>77</v>
      </c>
      <c r="I79" s="678">
        <v>41.927</v>
      </c>
      <c r="J79" s="707">
        <v>55.5</v>
      </c>
      <c r="K79" s="679" t="s">
        <v>75</v>
      </c>
      <c r="L79" s="680">
        <v>22.22</v>
      </c>
      <c r="M79" s="712">
        <v>67.19</v>
      </c>
    </row>
    <row r="80" spans="1:13" ht="15.5" x14ac:dyDescent="0.3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B2" sqref="B2"/>
    </sheetView>
  </sheetViews>
  <sheetFormatPr defaultRowHeight="13" x14ac:dyDescent="0.3"/>
  <cols>
    <col min="1" max="1" width="3.1796875" customWidth="1"/>
    <col min="17" max="17" width="7.26953125" customWidth="1"/>
    <col min="18" max="18" width="2.7265625" customWidth="1"/>
    <col min="22" max="22" width="5.7265625" customWidth="1"/>
    <col min="27" max="27" width="3.54296875" customWidth="1"/>
    <col min="33" max="33" width="3.54296875" customWidth="1"/>
    <col min="36" max="36" width="9.1796875" customWidth="1"/>
  </cols>
  <sheetData>
    <row r="1" ht="8.25" customHeight="1" x14ac:dyDescent="0.3"/>
    <row r="21" spans="2:35" x14ac:dyDescent="0.3">
      <c r="B21" s="268"/>
    </row>
    <row r="22" spans="2:35" x14ac:dyDescent="0.3">
      <c r="W22" s="268"/>
      <c r="AG22" s="268"/>
    </row>
    <row r="26" spans="2:35" x14ac:dyDescent="0.3">
      <c r="W26" s="268"/>
      <c r="AI26" s="268"/>
    </row>
    <row r="35" spans="1:23" x14ac:dyDescent="0.3">
      <c r="A35" s="268"/>
    </row>
    <row r="36" spans="1:23" x14ac:dyDescent="0.3">
      <c r="B36" s="268"/>
    </row>
    <row r="37" spans="1:23" x14ac:dyDescent="0.3">
      <c r="B37" s="268"/>
    </row>
    <row r="41" spans="1:23" ht="21.75" customHeight="1" x14ac:dyDescent="0.3">
      <c r="B41" s="268"/>
      <c r="W41" s="268"/>
    </row>
    <row r="51" spans="23:35" x14ac:dyDescent="0.3">
      <c r="W51" s="268"/>
      <c r="AI51" s="268"/>
    </row>
    <row r="72" spans="2:2" x14ac:dyDescent="0.3">
      <c r="B72" s="268"/>
    </row>
    <row r="73" spans="2:2" x14ac:dyDescent="0.3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3" x14ac:dyDescent="0.3"/>
  <cols>
    <col min="1" max="1" width="3.1796875" customWidth="1"/>
    <col min="17" max="17" width="5.7265625" customWidth="1"/>
    <col min="22" max="22" width="3.54296875" customWidth="1"/>
    <col min="28" max="28" width="3.54296875" customWidth="1"/>
    <col min="31" max="31" width="9.1796875" customWidth="1"/>
  </cols>
  <sheetData>
    <row r="1" ht="8.25" customHeight="1" x14ac:dyDescent="0.3"/>
    <row r="21" spans="2:30" x14ac:dyDescent="0.3">
      <c r="B21" s="268"/>
    </row>
    <row r="22" spans="2:30" x14ac:dyDescent="0.3">
      <c r="R22" s="268"/>
      <c r="AB22" s="268"/>
    </row>
    <row r="26" spans="2:30" x14ac:dyDescent="0.3">
      <c r="R26" s="268"/>
      <c r="AD26" s="268"/>
    </row>
    <row r="35" spans="1:18" x14ac:dyDescent="0.3">
      <c r="A35" s="268"/>
    </row>
    <row r="36" spans="1:18" x14ac:dyDescent="0.3">
      <c r="B36" s="268"/>
    </row>
    <row r="37" spans="1:18" x14ac:dyDescent="0.3">
      <c r="B37" s="268"/>
    </row>
    <row r="41" spans="1:18" ht="21.75" customHeight="1" x14ac:dyDescent="0.3">
      <c r="B41" s="268"/>
      <c r="R41" s="268"/>
    </row>
    <row r="51" spans="18:30" x14ac:dyDescent="0.3">
      <c r="R51" s="268"/>
      <c r="AD51" s="268"/>
    </row>
    <row r="72" spans="2:2" x14ac:dyDescent="0.3">
      <c r="B72" s="268"/>
    </row>
    <row r="73" spans="2:2" x14ac:dyDescent="0.3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796875" defaultRowHeight="13" x14ac:dyDescent="0.3"/>
  <cols>
    <col min="1" max="1" width="5.453125" style="63" customWidth="1"/>
    <col min="2" max="2" width="47.7265625" style="63" bestFit="1" customWidth="1"/>
    <col min="3" max="12" width="11.26953125" style="63" customWidth="1"/>
    <col min="13" max="14" width="11.54296875" style="63" bestFit="1" customWidth="1"/>
    <col min="15" max="20" width="10.453125" style="63" bestFit="1" customWidth="1"/>
    <col min="21" max="16384" width="9.1796875" style="63"/>
  </cols>
  <sheetData>
    <row r="1" spans="1:14" s="7" customFormat="1" ht="21" x14ac:dyDescent="0.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" thickBot="1" x14ac:dyDescent="0.4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" thickBot="1" x14ac:dyDescent="0.4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4.5" x14ac:dyDescent="0.3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" thickBot="1" x14ac:dyDescent="0.4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4.5" x14ac:dyDescent="0.3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4.5" x14ac:dyDescent="0.3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4.5" x14ac:dyDescent="0.3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4.5" x14ac:dyDescent="0.3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4.5" x14ac:dyDescent="0.3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4.5" x14ac:dyDescent="0.3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4.5" x14ac:dyDescent="0.3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" thickBot="1" x14ac:dyDescent="0.4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4.5" x14ac:dyDescent="0.3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" thickBot="1" x14ac:dyDescent="0.4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" thickBot="1" x14ac:dyDescent="0.4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4.5" x14ac:dyDescent="0.3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" thickBot="1" x14ac:dyDescent="0.4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4.5" x14ac:dyDescent="0.3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4.5" x14ac:dyDescent="0.3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4.5" x14ac:dyDescent="0.3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4.5" x14ac:dyDescent="0.3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4.5" x14ac:dyDescent="0.3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4.5" x14ac:dyDescent="0.3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4.5" x14ac:dyDescent="0.3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" thickBot="1" x14ac:dyDescent="0.4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4.5" x14ac:dyDescent="0.3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" thickBot="1" x14ac:dyDescent="0.4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4.5" x14ac:dyDescent="0.3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4.5" x14ac:dyDescent="0.3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" thickBot="1" x14ac:dyDescent="0.4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4.5" x14ac:dyDescent="0.3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4.5" x14ac:dyDescent="0.3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4.5" x14ac:dyDescent="0.3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4.5" x14ac:dyDescent="0.3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4.5" x14ac:dyDescent="0.3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4.5" x14ac:dyDescent="0.3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4.5" x14ac:dyDescent="0.3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" thickBot="1" x14ac:dyDescent="0.4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4.5" x14ac:dyDescent="0.3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8.72656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4" width="5.1796875" style="72" customWidth="1"/>
    <col min="15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" thickBot="1" x14ac:dyDescent="0.4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" thickBot="1" x14ac:dyDescent="0.4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30.5" thickBot="1" x14ac:dyDescent="0.4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" thickBot="1" x14ac:dyDescent="0.4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5" x14ac:dyDescent="0.3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5" x14ac:dyDescent="0.3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5" x14ac:dyDescent="0.3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5" x14ac:dyDescent="0.3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5" x14ac:dyDescent="0.3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5" x14ac:dyDescent="0.3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5" x14ac:dyDescent="0.3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5" x14ac:dyDescent="0.3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5" x14ac:dyDescent="0.3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5" x14ac:dyDescent="0.3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" thickBot="1" x14ac:dyDescent="0.4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5" x14ac:dyDescent="0.3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5" x14ac:dyDescent="0.3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5" x14ac:dyDescent="0.3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5" x14ac:dyDescent="0.3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" thickBot="1" x14ac:dyDescent="0.4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" thickBot="1" x14ac:dyDescent="0.4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" thickBot="1" x14ac:dyDescent="0.4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30.5" thickBot="1" x14ac:dyDescent="0.4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" thickBot="1" x14ac:dyDescent="0.4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5" x14ac:dyDescent="0.3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5" x14ac:dyDescent="0.3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5" x14ac:dyDescent="0.3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5" x14ac:dyDescent="0.3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5" x14ac:dyDescent="0.3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5" x14ac:dyDescent="0.3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5" x14ac:dyDescent="0.3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5" x14ac:dyDescent="0.3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5" x14ac:dyDescent="0.3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" thickBot="1" x14ac:dyDescent="0.4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5" x14ac:dyDescent="0.3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5" x14ac:dyDescent="0.3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5" x14ac:dyDescent="0.3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5" x14ac:dyDescent="0.3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" thickBot="1" x14ac:dyDescent="0.4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" thickBot="1" x14ac:dyDescent="0.4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4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30.5" thickBot="1" x14ac:dyDescent="0.4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" thickBot="1" x14ac:dyDescent="0.4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5" x14ac:dyDescent="0.3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5" x14ac:dyDescent="0.3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5" x14ac:dyDescent="0.3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5" x14ac:dyDescent="0.3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5" x14ac:dyDescent="0.3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5" x14ac:dyDescent="0.3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5" x14ac:dyDescent="0.3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5" x14ac:dyDescent="0.3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5" x14ac:dyDescent="0.3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5" x14ac:dyDescent="0.3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5" x14ac:dyDescent="0.3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" thickBot="1" x14ac:dyDescent="0.4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5" x14ac:dyDescent="0.3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5" x14ac:dyDescent="0.3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5" x14ac:dyDescent="0.3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5" x14ac:dyDescent="0.3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" thickBot="1" x14ac:dyDescent="0.4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" thickBot="1" x14ac:dyDescent="0.4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" thickBot="1" x14ac:dyDescent="0.4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30.5" thickBot="1" x14ac:dyDescent="0.4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" thickBot="1" x14ac:dyDescent="0.4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5" x14ac:dyDescent="0.3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5" x14ac:dyDescent="0.3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5" x14ac:dyDescent="0.3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5" x14ac:dyDescent="0.3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5" x14ac:dyDescent="0.3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5" x14ac:dyDescent="0.3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5" x14ac:dyDescent="0.3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5" x14ac:dyDescent="0.3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5" x14ac:dyDescent="0.3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" thickBot="1" x14ac:dyDescent="0.4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5" x14ac:dyDescent="0.3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I20" sqref="I20"/>
    </sheetView>
  </sheetViews>
  <sheetFormatPr defaultColWidth="9.1796875" defaultRowHeight="13" x14ac:dyDescent="0.3"/>
  <cols>
    <col min="1" max="1" width="14.54296875" style="9" customWidth="1"/>
    <col min="2" max="2" width="23" style="9" customWidth="1"/>
    <col min="3" max="8" width="12.7265625" style="9" customWidth="1"/>
    <col min="9" max="16384" width="9.1796875" style="9"/>
  </cols>
  <sheetData>
    <row r="1" spans="1:14" ht="26.25" customHeight="1" x14ac:dyDescent="0.5">
      <c r="A1" s="143" t="s">
        <v>256</v>
      </c>
      <c r="B1" s="8"/>
      <c r="C1" s="8"/>
      <c r="D1" s="8"/>
      <c r="E1" s="8"/>
    </row>
    <row r="2" spans="1:14" ht="15.5" x14ac:dyDescent="0.35">
      <c r="A2" s="10"/>
      <c r="B2" s="8"/>
      <c r="C2" s="8"/>
      <c r="D2" s="8"/>
      <c r="E2" s="8"/>
    </row>
    <row r="4" spans="1:14" ht="16" thickBot="1" x14ac:dyDescent="0.4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" thickBot="1" x14ac:dyDescent="0.4">
      <c r="A5" s="11"/>
      <c r="B5" s="12"/>
      <c r="C5" s="780" t="s">
        <v>9</v>
      </c>
      <c r="D5" s="781"/>
      <c r="E5" s="781"/>
      <c r="F5" s="781"/>
      <c r="G5" s="781"/>
      <c r="H5" s="781"/>
      <c r="I5" s="781"/>
      <c r="J5" s="781"/>
      <c r="K5" s="781"/>
      <c r="L5" s="781"/>
      <c r="M5" s="782"/>
    </row>
    <row r="6" spans="1:14" ht="15.75" customHeight="1" x14ac:dyDescent="0.35">
      <c r="A6" s="783" t="s">
        <v>14</v>
      </c>
      <c r="B6" s="784"/>
      <c r="C6" s="787" t="s">
        <v>294</v>
      </c>
      <c r="D6" s="789">
        <v>45410</v>
      </c>
      <c r="E6" s="789">
        <v>45046</v>
      </c>
      <c r="F6" s="789">
        <v>44682</v>
      </c>
      <c r="G6" s="789">
        <v>44311</v>
      </c>
      <c r="H6" s="789" t="s">
        <v>295</v>
      </c>
      <c r="I6" s="624" t="s">
        <v>251</v>
      </c>
      <c r="J6" s="625"/>
      <c r="K6" s="626"/>
      <c r="L6" s="626"/>
      <c r="M6" s="626"/>
    </row>
    <row r="7" spans="1:14" ht="16" thickBot="1" x14ac:dyDescent="0.35">
      <c r="A7" s="785"/>
      <c r="B7" s="786"/>
      <c r="C7" s="788"/>
      <c r="D7" s="790"/>
      <c r="E7" s="790"/>
      <c r="F7" s="790"/>
      <c r="G7" s="790"/>
      <c r="H7" s="790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49999999999999" customHeight="1" x14ac:dyDescent="0.3">
      <c r="A8" s="777" t="s">
        <v>1</v>
      </c>
      <c r="B8" s="555" t="s">
        <v>62</v>
      </c>
      <c r="C8" s="590">
        <v>927.28927993653838</v>
      </c>
      <c r="D8" s="591">
        <v>822.11400000000003</v>
      </c>
      <c r="E8" s="591">
        <v>1072.3710000000001</v>
      </c>
      <c r="F8" s="592">
        <v>1675.5509999999999</v>
      </c>
      <c r="G8" s="592">
        <v>940.44100000000003</v>
      </c>
      <c r="H8" s="593">
        <v>826.08500000000004</v>
      </c>
      <c r="I8" s="561">
        <v>12.793271971592546</v>
      </c>
      <c r="J8" s="594">
        <v>-13.529060377748159</v>
      </c>
      <c r="K8" s="594">
        <v>-44.65765112870104</v>
      </c>
      <c r="L8" s="628">
        <v>-1.3984630682266779</v>
      </c>
      <c r="M8" s="629">
        <v>12.251073429070656</v>
      </c>
    </row>
    <row r="9" spans="1:14" ht="20.149999999999999" customHeight="1" x14ac:dyDescent="0.3">
      <c r="A9" s="778"/>
      <c r="B9" s="404" t="s">
        <v>63</v>
      </c>
      <c r="C9" s="595">
        <v>914.3830217648682</v>
      </c>
      <c r="D9" s="596">
        <v>786.87099999999998</v>
      </c>
      <c r="E9" s="596">
        <v>1102.442</v>
      </c>
      <c r="F9" s="597">
        <v>1714.452</v>
      </c>
      <c r="G9" s="597">
        <v>965.55499999999995</v>
      </c>
      <c r="H9" s="598">
        <v>827.16899999999998</v>
      </c>
      <c r="I9" s="562">
        <v>16.204946142997802</v>
      </c>
      <c r="J9" s="599">
        <v>-17.058401098210318</v>
      </c>
      <c r="K9" s="563">
        <v>-46.66616377916278</v>
      </c>
      <c r="L9" s="599">
        <v>-5.2997476306509466</v>
      </c>
      <c r="M9" s="564">
        <v>10.543676294066657</v>
      </c>
      <c r="N9" s="627"/>
    </row>
    <row r="10" spans="1:14" ht="20.149999999999999" customHeight="1" x14ac:dyDescent="0.3">
      <c r="A10" s="779" t="s">
        <v>2</v>
      </c>
      <c r="B10" s="403" t="s">
        <v>16</v>
      </c>
      <c r="C10" s="600">
        <v>740.79863896098618</v>
      </c>
      <c r="D10" s="601">
        <v>566.37800000000004</v>
      </c>
      <c r="E10" s="601">
        <v>834.63300000000004</v>
      </c>
      <c r="F10" s="602">
        <v>1334.1130000000001</v>
      </c>
      <c r="G10" s="602">
        <v>739.81700000000001</v>
      </c>
      <c r="H10" s="603">
        <v>582.19100000000003</v>
      </c>
      <c r="I10" s="565">
        <v>30.795800500899773</v>
      </c>
      <c r="J10" s="566">
        <v>-11.242589382281057</v>
      </c>
      <c r="K10" s="567">
        <v>-44.472571741600134</v>
      </c>
      <c r="L10" s="587">
        <v>0.13268672671568432</v>
      </c>
      <c r="M10" s="568">
        <v>27.243230994808602</v>
      </c>
    </row>
    <row r="11" spans="1:14" ht="20.149999999999999" customHeight="1" x14ac:dyDescent="0.3">
      <c r="A11" s="778"/>
      <c r="B11" s="404" t="s">
        <v>17</v>
      </c>
      <c r="C11" s="595">
        <v>740.53930507877828</v>
      </c>
      <c r="D11" s="596">
        <v>544.38099999999997</v>
      </c>
      <c r="E11" s="596">
        <v>828.005</v>
      </c>
      <c r="F11" s="597">
        <v>1343.3030000000001</v>
      </c>
      <c r="G11" s="597">
        <v>731.59299999999996</v>
      </c>
      <c r="H11" s="598">
        <v>589.05899999999997</v>
      </c>
      <c r="I11" s="562">
        <v>36.033275422687112</v>
      </c>
      <c r="J11" s="599">
        <v>-10.56342593598127</v>
      </c>
      <c r="K11" s="563">
        <v>-44.871759753474961</v>
      </c>
      <c r="L11" s="574">
        <v>1.2228527444601469</v>
      </c>
      <c r="M11" s="564">
        <v>25.715642249550267</v>
      </c>
    </row>
    <row r="12" spans="1:14" ht="20.149999999999999" customHeight="1" x14ac:dyDescent="0.3">
      <c r="A12" s="551" t="s">
        <v>3</v>
      </c>
      <c r="B12" s="552" t="s">
        <v>255</v>
      </c>
      <c r="C12" s="604">
        <v>832.25156407576242</v>
      </c>
      <c r="D12" s="605">
        <v>699.95</v>
      </c>
      <c r="E12" s="605">
        <v>924.17100000000005</v>
      </c>
      <c r="F12" s="606">
        <v>1442.865</v>
      </c>
      <c r="G12" s="606">
        <v>844.64800000000002</v>
      </c>
      <c r="H12" s="607">
        <v>693.673</v>
      </c>
      <c r="I12" s="569">
        <v>18.901573551791177</v>
      </c>
      <c r="J12" s="570">
        <v>-9.9461502172474159</v>
      </c>
      <c r="K12" s="571">
        <v>-42.319512631066495</v>
      </c>
      <c r="L12" s="570">
        <v>-1.4676452112877325</v>
      </c>
      <c r="M12" s="572">
        <v>19.977505838595768</v>
      </c>
    </row>
    <row r="13" spans="1:14" ht="20.149999999999999" customHeight="1" x14ac:dyDescent="0.3">
      <c r="A13" s="622" t="s">
        <v>7</v>
      </c>
      <c r="B13" s="553" t="s">
        <v>245</v>
      </c>
      <c r="C13" s="608">
        <v>905.30271552374654</v>
      </c>
      <c r="D13" s="609">
        <v>733.60900000000004</v>
      </c>
      <c r="E13" s="609">
        <v>1109.78</v>
      </c>
      <c r="F13" s="610">
        <v>1457.194</v>
      </c>
      <c r="G13" s="610">
        <v>922.44899999999996</v>
      </c>
      <c r="H13" s="611">
        <v>732.04300000000001</v>
      </c>
      <c r="I13" s="573">
        <v>23.403981620147313</v>
      </c>
      <c r="J13" s="574">
        <v>-18.425028787350055</v>
      </c>
      <c r="K13" s="563">
        <v>-37.873562784107911</v>
      </c>
      <c r="L13" s="574">
        <v>-1.8587785857270607</v>
      </c>
      <c r="M13" s="564">
        <v>23.667969712673511</v>
      </c>
    </row>
    <row r="14" spans="1:14" ht="20.149999999999999" customHeight="1" thickBot="1" x14ac:dyDescent="0.35">
      <c r="A14" s="554" t="s">
        <v>0</v>
      </c>
      <c r="B14" s="493" t="s">
        <v>17</v>
      </c>
      <c r="C14" s="612">
        <v>825.07050198232514</v>
      </c>
      <c r="D14" s="613">
        <v>633.10599999999999</v>
      </c>
      <c r="E14" s="613">
        <v>937.33500000000004</v>
      </c>
      <c r="F14" s="614">
        <v>1459.66</v>
      </c>
      <c r="G14" s="614">
        <v>836.78700000000003</v>
      </c>
      <c r="H14" s="615">
        <v>681.625</v>
      </c>
      <c r="I14" s="575">
        <v>30.321068191159956</v>
      </c>
      <c r="J14" s="576">
        <v>-11.976987738393946</v>
      </c>
      <c r="K14" s="577">
        <v>-43.475158462770437</v>
      </c>
      <c r="L14" s="576">
        <v>-1.4001768691046699</v>
      </c>
      <c r="M14" s="578">
        <v>21.044636271017808</v>
      </c>
    </row>
    <row r="15" spans="1:14" ht="20.149999999999999" customHeight="1" thickTop="1" x14ac:dyDescent="0.35">
      <c r="A15" s="556" t="s">
        <v>282</v>
      </c>
      <c r="B15" s="557"/>
      <c r="C15" s="616">
        <v>1711.8106618764887</v>
      </c>
      <c r="D15" s="617">
        <v>1717.0530000000001</v>
      </c>
      <c r="E15" s="617">
        <v>2075.1309999999999</v>
      </c>
      <c r="F15" s="617">
        <v>2426.6979999999999</v>
      </c>
      <c r="G15" s="617">
        <v>1470.5139999999999</v>
      </c>
      <c r="H15" s="618">
        <v>1396.0029999999999</v>
      </c>
      <c r="I15" s="579">
        <v>-0.30531021019802207</v>
      </c>
      <c r="J15" s="580">
        <v>-17.508308541654056</v>
      </c>
      <c r="K15" s="581">
        <v>-29.459262673950825</v>
      </c>
      <c r="L15" s="580">
        <v>16.409001333988577</v>
      </c>
      <c r="M15" s="582">
        <v>22.622276734110798</v>
      </c>
    </row>
    <row r="16" spans="1:14" ht="20.149999999999999" customHeight="1" thickBot="1" x14ac:dyDescent="0.4">
      <c r="A16" s="558" t="s">
        <v>257</v>
      </c>
      <c r="B16" s="559"/>
      <c r="C16" s="619">
        <v>1395.8442527022607</v>
      </c>
      <c r="D16" s="620">
        <v>1366.5409999999999</v>
      </c>
      <c r="E16" s="620">
        <v>1801.2090000000001</v>
      </c>
      <c r="F16" s="620">
        <v>2118.800488470742</v>
      </c>
      <c r="G16" s="620">
        <v>1181.22418387929</v>
      </c>
      <c r="H16" s="621">
        <v>1051.4377306813587</v>
      </c>
      <c r="I16" s="583">
        <v>2.1443376160876846</v>
      </c>
      <c r="J16" s="584">
        <v>-22.505147781170276</v>
      </c>
      <c r="K16" s="585">
        <v>-34.12101515467743</v>
      </c>
      <c r="L16" s="584">
        <v>18.169291803536503</v>
      </c>
      <c r="M16" s="586">
        <v>32.755769739946246</v>
      </c>
    </row>
    <row r="17" spans="1:13" x14ac:dyDescent="0.3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H28" sqref="H28"/>
    </sheetView>
  </sheetViews>
  <sheetFormatPr defaultColWidth="9.1796875" defaultRowHeight="13" x14ac:dyDescent="0.3"/>
  <cols>
    <col min="1" max="1" width="14" style="9" customWidth="1"/>
    <col min="2" max="2" width="20.26953125" style="9" customWidth="1"/>
    <col min="3" max="16" width="12.7265625" style="9" customWidth="1"/>
    <col min="17" max="17" width="4.81640625" style="9" customWidth="1"/>
    <col min="18" max="18" width="12.453125" style="9" customWidth="1"/>
    <col min="19" max="19" width="20.26953125" style="9" customWidth="1"/>
    <col min="20" max="22" width="12.7265625" style="9" customWidth="1"/>
    <col min="23" max="16384" width="9.1796875" style="9"/>
  </cols>
  <sheetData>
    <row r="1" spans="1:22" s="144" customFormat="1" ht="21" x14ac:dyDescent="0.5">
      <c r="A1" s="14" t="s">
        <v>222</v>
      </c>
      <c r="R1" s="14" t="s">
        <v>161</v>
      </c>
    </row>
    <row r="2" spans="1:22" s="144" customFormat="1" ht="21" x14ac:dyDescent="0.5">
      <c r="A2" s="15" t="s">
        <v>227</v>
      </c>
      <c r="B2" s="468" t="str">
        <f>INFO!D15</f>
        <v>21- 27.04.2025r.</v>
      </c>
      <c r="R2" s="14" t="s">
        <v>162</v>
      </c>
    </row>
    <row r="3" spans="1:22" ht="15" thickBot="1" x14ac:dyDescent="0.4">
      <c r="A3" s="252"/>
      <c r="B3" s="8"/>
    </row>
    <row r="4" spans="1:22" ht="18.5" x14ac:dyDescent="0.45">
      <c r="A4" s="116"/>
      <c r="B4" s="117"/>
      <c r="C4" s="791" t="s">
        <v>9</v>
      </c>
      <c r="D4" s="792"/>
      <c r="E4" s="792"/>
      <c r="F4" s="792"/>
      <c r="G4" s="793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797" t="s">
        <v>9</v>
      </c>
      <c r="U4" s="798"/>
      <c r="V4" s="799"/>
    </row>
    <row r="5" spans="1:22" ht="18.5" x14ac:dyDescent="0.45">
      <c r="A5" s="13"/>
      <c r="B5" s="118"/>
      <c r="C5" s="794"/>
      <c r="D5" s="795"/>
      <c r="E5" s="795"/>
      <c r="F5" s="795"/>
      <c r="G5" s="796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00"/>
      <c r="U5" s="801"/>
      <c r="V5" s="802"/>
    </row>
    <row r="6" spans="1:22" ht="30" customHeight="1" x14ac:dyDescent="0.3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35">
      <c r="A7" s="121"/>
      <c r="B7" s="122"/>
      <c r="C7" s="519" t="s">
        <v>294</v>
      </c>
      <c r="D7" s="517" t="s">
        <v>291</v>
      </c>
      <c r="E7" s="508" t="s">
        <v>249</v>
      </c>
      <c r="F7" s="520" t="s">
        <v>294</v>
      </c>
      <c r="G7" s="520" t="s">
        <v>291</v>
      </c>
      <c r="H7" s="521" t="s">
        <v>294</v>
      </c>
      <c r="I7" s="520" t="s">
        <v>291</v>
      </c>
      <c r="J7" s="508" t="s">
        <v>249</v>
      </c>
      <c r="K7" s="521" t="s">
        <v>294</v>
      </c>
      <c r="L7" s="520" t="s">
        <v>291</v>
      </c>
      <c r="M7" s="508" t="s">
        <v>249</v>
      </c>
      <c r="N7" s="521" t="s">
        <v>294</v>
      </c>
      <c r="O7" s="520" t="s">
        <v>291</v>
      </c>
      <c r="P7" s="509" t="s">
        <v>249</v>
      </c>
      <c r="R7" s="121"/>
      <c r="S7" s="122"/>
      <c r="T7" s="547" t="s">
        <v>281</v>
      </c>
      <c r="U7" s="546" t="s">
        <v>275</v>
      </c>
      <c r="V7" s="509" t="s">
        <v>249</v>
      </c>
    </row>
    <row r="8" spans="1:22" ht="15.5" x14ac:dyDescent="0.35">
      <c r="A8" s="777" t="s">
        <v>1</v>
      </c>
      <c r="B8" s="123" t="s">
        <v>16</v>
      </c>
      <c r="C8" s="446">
        <v>927.28927993653838</v>
      </c>
      <c r="D8" s="447">
        <v>928.16644103960016</v>
      </c>
      <c r="E8" s="448">
        <v>-9.4504720735154243E-2</v>
      </c>
      <c r="F8" s="487">
        <v>37.581405505691315</v>
      </c>
      <c r="G8" s="488">
        <v>38.095958578388021</v>
      </c>
      <c r="H8" s="446">
        <v>910.28338322438231</v>
      </c>
      <c r="I8" s="447">
        <v>914.6810955828031</v>
      </c>
      <c r="J8" s="448">
        <v>-0.48079187157778969</v>
      </c>
      <c r="K8" s="446">
        <v>934.24213653606409</v>
      </c>
      <c r="L8" s="447">
        <v>934.97089326697437</v>
      </c>
      <c r="M8" s="448">
        <v>-7.7944322776065889E-2</v>
      </c>
      <c r="N8" s="446">
        <v>920.99016642894378</v>
      </c>
      <c r="O8" s="447">
        <v>922.35586166123744</v>
      </c>
      <c r="P8" s="488">
        <v>-0.14806597855126469</v>
      </c>
      <c r="R8" s="13" t="s">
        <v>1</v>
      </c>
      <c r="S8" s="123" t="s">
        <v>16</v>
      </c>
      <c r="T8" s="258" t="s">
        <v>18</v>
      </c>
      <c r="U8" s="258" t="s">
        <v>18</v>
      </c>
      <c r="V8" s="105" t="s">
        <v>130</v>
      </c>
    </row>
    <row r="9" spans="1:22" ht="16" thickBot="1" x14ac:dyDescent="0.4">
      <c r="A9" s="778"/>
      <c r="B9" s="124" t="s">
        <v>17</v>
      </c>
      <c r="C9" s="106">
        <v>914.3830217648682</v>
      </c>
      <c r="D9" s="111">
        <v>919.33299823225582</v>
      </c>
      <c r="E9" s="104">
        <v>-0.5384312840837544</v>
      </c>
      <c r="F9" s="433">
        <v>23.615583542213926</v>
      </c>
      <c r="G9" s="109">
        <v>27.161496520391452</v>
      </c>
      <c r="H9" s="110">
        <v>896.14803209467846</v>
      </c>
      <c r="I9" s="111">
        <v>890.39408723888005</v>
      </c>
      <c r="J9" s="108">
        <v>0.64622451319745877</v>
      </c>
      <c r="K9" s="110">
        <v>911.1261872929183</v>
      </c>
      <c r="L9" s="111">
        <v>915.13052036334852</v>
      </c>
      <c r="M9" s="108">
        <v>-0.43756961234779035</v>
      </c>
      <c r="N9" s="110">
        <v>928.94939411248936</v>
      </c>
      <c r="O9" s="111">
        <v>937.93598442664518</v>
      </c>
      <c r="P9" s="109">
        <v>-0.95812405786406296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5" x14ac:dyDescent="0.35">
      <c r="A10" s="779" t="s">
        <v>2</v>
      </c>
      <c r="B10" s="124" t="s">
        <v>16</v>
      </c>
      <c r="C10" s="110">
        <v>740.79863896098618</v>
      </c>
      <c r="D10" s="111">
        <v>747.35635311335284</v>
      </c>
      <c r="E10" s="104">
        <v>-0.87745479449641306</v>
      </c>
      <c r="F10" s="433">
        <v>3.3217925582443617</v>
      </c>
      <c r="G10" s="109">
        <v>2.9843858664813072</v>
      </c>
      <c r="H10" s="110">
        <v>712.74054652290499</v>
      </c>
      <c r="I10" s="111">
        <v>719.61229999379157</v>
      </c>
      <c r="J10" s="108">
        <v>-0.95492440456421601</v>
      </c>
      <c r="K10" s="110">
        <v>775.5182685512367</v>
      </c>
      <c r="L10" s="111">
        <v>768.5591353565444</v>
      </c>
      <c r="M10" s="114">
        <v>0.90547790983759091</v>
      </c>
      <c r="N10" s="110">
        <v>740.17467784006055</v>
      </c>
      <c r="O10" s="111">
        <v>758.83199600929117</v>
      </c>
      <c r="P10" s="109">
        <v>-2.4586889149837825</v>
      </c>
    </row>
    <row r="11" spans="1:22" ht="15.5" x14ac:dyDescent="0.35">
      <c r="A11" s="778"/>
      <c r="B11" s="124" t="s">
        <v>17</v>
      </c>
      <c r="C11" s="110">
        <v>740.53930507877828</v>
      </c>
      <c r="D11" s="111">
        <v>743.03708619083443</v>
      </c>
      <c r="E11" s="104">
        <v>-0.33615833697628378</v>
      </c>
      <c r="F11" s="433">
        <v>1.224394038582665</v>
      </c>
      <c r="G11" s="109">
        <v>1.0531172740583068</v>
      </c>
      <c r="H11" s="110">
        <v>729.81815116416976</v>
      </c>
      <c r="I11" s="111">
        <v>739.17947448964867</v>
      </c>
      <c r="J11" s="108">
        <v>-1.2664479532446757</v>
      </c>
      <c r="K11" s="110" t="s">
        <v>18</v>
      </c>
      <c r="L11" s="111" t="s">
        <v>18</v>
      </c>
      <c r="M11" s="108" t="s">
        <v>130</v>
      </c>
      <c r="N11" s="110">
        <v>744.14120067248871</v>
      </c>
      <c r="O11" s="111">
        <v>743.73895293688417</v>
      </c>
      <c r="P11" s="109">
        <v>5.4084532484971082E-2</v>
      </c>
    </row>
    <row r="12" spans="1:22" ht="15.5" x14ac:dyDescent="0.35">
      <c r="A12" s="779" t="s">
        <v>3</v>
      </c>
      <c r="B12" s="124" t="s">
        <v>16</v>
      </c>
      <c r="C12" s="110">
        <v>814.93995594713658</v>
      </c>
      <c r="D12" s="399">
        <v>809.04804066295389</v>
      </c>
      <c r="E12" s="104">
        <v>0.72825283395466933</v>
      </c>
      <c r="F12" s="433">
        <v>0.19571336801919897</v>
      </c>
      <c r="G12" s="109">
        <v>0.17615981878813086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814.93995594713658</v>
      </c>
      <c r="O12" s="111">
        <v>809.04804066295389</v>
      </c>
      <c r="P12" s="127">
        <v>0.72825283395466933</v>
      </c>
    </row>
    <row r="13" spans="1:22" ht="15.5" x14ac:dyDescent="0.35">
      <c r="A13" s="803"/>
      <c r="B13" s="124" t="s">
        <v>17</v>
      </c>
      <c r="C13" s="110">
        <v>832.25156407576242</v>
      </c>
      <c r="D13" s="111">
        <v>840.98021106526494</v>
      </c>
      <c r="E13" s="104">
        <v>-1.0379134817507767</v>
      </c>
      <c r="F13" s="433">
        <v>2.7838232824680196</v>
      </c>
      <c r="G13" s="109">
        <v>2.5095238655301175</v>
      </c>
      <c r="H13" s="110">
        <v>840.12199466084576</v>
      </c>
      <c r="I13" s="111">
        <v>844.26162900464658</v>
      </c>
      <c r="J13" s="108">
        <v>-0.49032600814528293</v>
      </c>
      <c r="K13" s="110">
        <v>825.26328003528693</v>
      </c>
      <c r="L13" s="111">
        <v>826.90082020433499</v>
      </c>
      <c r="M13" s="114">
        <v>-0.19803344355655786</v>
      </c>
      <c r="N13" s="110">
        <v>828.88081353348582</v>
      </c>
      <c r="O13" s="111">
        <v>839.97313158574275</v>
      </c>
      <c r="P13" s="109">
        <v>-1.3205562934276602</v>
      </c>
    </row>
    <row r="14" spans="1:22" ht="15.5" x14ac:dyDescent="0.35">
      <c r="A14" s="778"/>
      <c r="B14" s="124" t="s">
        <v>21</v>
      </c>
      <c r="C14" s="110">
        <v>973.89578330787458</v>
      </c>
      <c r="D14" s="399">
        <v>1041.7521136981056</v>
      </c>
      <c r="E14" s="104">
        <v>-6.5136734063680981</v>
      </c>
      <c r="F14" s="433">
        <v>1.120030639488176</v>
      </c>
      <c r="G14" s="109">
        <v>0.64831494202996809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 t="s">
        <v>18</v>
      </c>
      <c r="P14" s="127" t="s">
        <v>130</v>
      </c>
    </row>
    <row r="15" spans="1:22" ht="15.5" x14ac:dyDescent="0.35">
      <c r="A15" s="779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3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5" x14ac:dyDescent="0.35">
      <c r="A16" s="778"/>
      <c r="B16" s="124" t="s">
        <v>245</v>
      </c>
      <c r="C16" s="110">
        <v>905.30271552374654</v>
      </c>
      <c r="D16" s="111">
        <v>900.57552125929499</v>
      </c>
      <c r="E16" s="104">
        <v>0.52490814516492879</v>
      </c>
      <c r="F16" s="433">
        <v>23.208361519556416</v>
      </c>
      <c r="G16" s="109">
        <v>20.11874446028316</v>
      </c>
      <c r="H16" s="110">
        <v>897.95078699705675</v>
      </c>
      <c r="I16" s="111">
        <v>900.90492124830575</v>
      </c>
      <c r="J16" s="108">
        <v>-0.32790743857361931</v>
      </c>
      <c r="K16" s="110">
        <v>901.04447647438008</v>
      </c>
      <c r="L16" s="111" t="s">
        <v>18</v>
      </c>
      <c r="M16" s="114" t="s">
        <v>130</v>
      </c>
      <c r="N16" s="110">
        <v>909.24055754745507</v>
      </c>
      <c r="O16" s="111">
        <v>902.62328054800537</v>
      </c>
      <c r="P16" s="109">
        <v>0.73311614513556367</v>
      </c>
    </row>
    <row r="17" spans="1:55" ht="15.5" x14ac:dyDescent="0.35">
      <c r="A17" s="779" t="s">
        <v>19</v>
      </c>
      <c r="B17" s="124" t="s">
        <v>16</v>
      </c>
      <c r="C17" s="110">
        <v>749.73929815590145</v>
      </c>
      <c r="D17" s="111">
        <v>748.83996877439495</v>
      </c>
      <c r="E17" s="445">
        <v>0.12009633820406398</v>
      </c>
      <c r="F17" s="433">
        <v>0.21075425288934183</v>
      </c>
      <c r="G17" s="109">
        <v>0.23470048191288553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749.73929815590145</v>
      </c>
      <c r="O17" s="111">
        <v>748.83996877439495</v>
      </c>
      <c r="P17" s="127">
        <v>0.12009633820406398</v>
      </c>
    </row>
    <row r="18" spans="1:55" s="16" customFormat="1" ht="15.5" x14ac:dyDescent="0.35">
      <c r="A18" s="778"/>
      <c r="B18" s="124" t="s">
        <v>17</v>
      </c>
      <c r="C18" s="112">
        <v>745.02952150451313</v>
      </c>
      <c r="D18" s="113">
        <v>750.78751605058369</v>
      </c>
      <c r="E18" s="449">
        <v>-0.76692731604804987</v>
      </c>
      <c r="F18" s="489">
        <v>0.5454796146165608</v>
      </c>
      <c r="G18" s="428">
        <v>0.7290839175234457</v>
      </c>
      <c r="H18" s="112">
        <v>748.72167284115642</v>
      </c>
      <c r="I18" s="113">
        <v>755.9633062303335</v>
      </c>
      <c r="J18" s="128">
        <v>-0.95793450945231962</v>
      </c>
      <c r="K18" s="112" t="s">
        <v>20</v>
      </c>
      <c r="L18" s="113" t="s">
        <v>18</v>
      </c>
      <c r="M18" s="129" t="s">
        <v>20</v>
      </c>
      <c r="N18" s="112">
        <v>738.27328580913445</v>
      </c>
      <c r="O18" s="113">
        <v>738.61743018152811</v>
      </c>
      <c r="P18" s="130">
        <v>-4.6593047812191188E-2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" thickBot="1" x14ac:dyDescent="0.4">
      <c r="A19" s="254" t="s">
        <v>0</v>
      </c>
      <c r="B19" s="126" t="s">
        <v>17</v>
      </c>
      <c r="C19" s="115">
        <v>825.07050198232514</v>
      </c>
      <c r="D19" s="131">
        <v>827.01689126397582</v>
      </c>
      <c r="E19" s="132">
        <v>-0.23535060797560092</v>
      </c>
      <c r="F19" s="490">
        <v>6.1926616782300066</v>
      </c>
      <c r="G19" s="133">
        <v>6.2885142746132177</v>
      </c>
      <c r="H19" s="115">
        <v>825.09538457186045</v>
      </c>
      <c r="I19" s="131">
        <v>823.65250879737505</v>
      </c>
      <c r="J19" s="132">
        <v>0.17518015899595343</v>
      </c>
      <c r="K19" s="115">
        <v>835.55505761686823</v>
      </c>
      <c r="L19" s="131">
        <v>833.49571625311637</v>
      </c>
      <c r="M19" s="132">
        <v>0.24707281916329288</v>
      </c>
      <c r="N19" s="115">
        <v>823.67137282363569</v>
      </c>
      <c r="O19" s="131">
        <v>829.44232296740358</v>
      </c>
      <c r="P19" s="133">
        <v>-0.6957626810170241</v>
      </c>
    </row>
    <row r="20" spans="1:55" ht="16" thickBot="1" x14ac:dyDescent="0.4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35"/>
    <row r="23" spans="1:55" ht="15.75" customHeight="1" x14ac:dyDescent="0.35">
      <c r="A23" s="385"/>
      <c r="B23" s="386"/>
      <c r="C23" s="807" t="s">
        <v>9</v>
      </c>
      <c r="D23" s="808"/>
      <c r="E23" s="809"/>
    </row>
    <row r="24" spans="1:55" ht="15.75" customHeight="1" x14ac:dyDescent="0.35">
      <c r="A24" s="387"/>
      <c r="B24" s="388"/>
      <c r="C24" s="810"/>
      <c r="D24" s="811"/>
      <c r="E24" s="812"/>
    </row>
    <row r="25" spans="1:55" ht="30" customHeight="1" x14ac:dyDescent="0.3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35">
      <c r="A26" s="391"/>
      <c r="B26" s="392"/>
      <c r="C26" s="804">
        <v>45774</v>
      </c>
      <c r="D26" s="805"/>
      <c r="E26" s="806"/>
    </row>
    <row r="27" spans="1:55" ht="15.5" x14ac:dyDescent="0.35">
      <c r="A27" s="813" t="s">
        <v>1</v>
      </c>
      <c r="B27" s="393" t="s">
        <v>16</v>
      </c>
      <c r="C27" s="450">
        <v>927.28927993653815</v>
      </c>
      <c r="D27" s="451">
        <v>811.9969345665537</v>
      </c>
      <c r="E27" s="452">
        <v>954.41806766814159</v>
      </c>
    </row>
    <row r="28" spans="1:55" ht="15.5" x14ac:dyDescent="0.35">
      <c r="A28" s="814"/>
      <c r="B28" s="394" t="s">
        <v>17</v>
      </c>
      <c r="C28" s="453">
        <v>914.38302176486877</v>
      </c>
      <c r="D28" s="454">
        <v>810.31074016540174</v>
      </c>
      <c r="E28" s="455">
        <v>946.13908680202064</v>
      </c>
    </row>
    <row r="29" spans="1:55" ht="15.5" x14ac:dyDescent="0.35">
      <c r="A29" s="815" t="s">
        <v>2</v>
      </c>
      <c r="B29" s="394" t="s">
        <v>16</v>
      </c>
      <c r="C29" s="453">
        <v>740.7986389609863</v>
      </c>
      <c r="D29" s="454">
        <v>704.0378771334415</v>
      </c>
      <c r="E29" s="455">
        <v>773.66248544881978</v>
      </c>
    </row>
    <row r="30" spans="1:55" ht="15.5" x14ac:dyDescent="0.35">
      <c r="A30" s="814"/>
      <c r="B30" s="394" t="s">
        <v>17</v>
      </c>
      <c r="C30" s="453">
        <v>740.53930507877828</v>
      </c>
      <c r="D30" s="454">
        <v>716.30302956048229</v>
      </c>
      <c r="E30" s="455">
        <v>757.88487396515507</v>
      </c>
    </row>
    <row r="31" spans="1:55" ht="15.5" x14ac:dyDescent="0.35">
      <c r="A31" s="395" t="s">
        <v>3</v>
      </c>
      <c r="B31" s="394" t="s">
        <v>17</v>
      </c>
      <c r="C31" s="453">
        <v>832.25156407576242</v>
      </c>
      <c r="D31" s="456">
        <v>755.79775657894731</v>
      </c>
      <c r="E31" s="455">
        <v>852.01971641927798</v>
      </c>
    </row>
    <row r="32" spans="1:55" ht="15.5" x14ac:dyDescent="0.35">
      <c r="A32" s="395" t="s">
        <v>7</v>
      </c>
      <c r="B32" s="124" t="s">
        <v>245</v>
      </c>
      <c r="C32" s="453">
        <v>905.30271552374654</v>
      </c>
      <c r="D32" s="454">
        <v>849.78155587701326</v>
      </c>
      <c r="E32" s="455">
        <v>916.78913599502505</v>
      </c>
    </row>
    <row r="33" spans="1:5" ht="16" thickBot="1" x14ac:dyDescent="0.4">
      <c r="A33" s="396" t="s">
        <v>0</v>
      </c>
      <c r="B33" s="397" t="s">
        <v>17</v>
      </c>
      <c r="C33" s="457">
        <v>825.07050198232491</v>
      </c>
      <c r="D33" s="458">
        <v>722.20782674772033</v>
      </c>
      <c r="E33" s="459">
        <v>837.44901816409947</v>
      </c>
    </row>
    <row r="34" spans="1:5" ht="15.5" x14ac:dyDescent="0.3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120" zoomScaleNormal="120" workbookViewId="0">
      <selection activeCell="I29" sqref="I29"/>
    </sheetView>
  </sheetViews>
  <sheetFormatPr defaultColWidth="9.1796875" defaultRowHeight="13" x14ac:dyDescent="0.3"/>
  <cols>
    <col min="1" max="1" width="26.453125" style="263" customWidth="1"/>
    <col min="2" max="2" width="10.1796875" style="263" bestFit="1" customWidth="1"/>
    <col min="3" max="6" width="11.54296875" style="263" customWidth="1"/>
    <col min="7" max="7" width="5" style="263" customWidth="1"/>
    <col min="8" max="8" width="4.26953125" style="263" customWidth="1"/>
    <col min="9" max="9" width="11.54296875" style="263" customWidth="1"/>
    <col min="10" max="10" width="10.1796875" style="263" bestFit="1" customWidth="1"/>
    <col min="11" max="12" width="9.1796875" style="263"/>
    <col min="13" max="13" width="9.26953125" style="263" customWidth="1"/>
    <col min="14" max="14" width="12.1796875" style="263" customWidth="1"/>
    <col min="15" max="15" width="4.54296875" style="263" customWidth="1"/>
    <col min="16" max="16" width="9.1796875" style="263"/>
    <col min="17" max="17" width="5.7265625" style="263" customWidth="1"/>
    <col min="18" max="16384" width="9.1796875" style="263"/>
  </cols>
  <sheetData>
    <row r="1" spans="1:14" ht="21" x14ac:dyDescent="0.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5" x14ac:dyDescent="0.3">
      <c r="A3" s="401"/>
    </row>
    <row r="4" spans="1:14" ht="15.5" x14ac:dyDescent="0.3">
      <c r="A4" s="401"/>
    </row>
    <row r="5" spans="1:14" ht="15.5" x14ac:dyDescent="0.3">
      <c r="A5" s="401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7"/>
  <sheetViews>
    <sheetView showGridLines="0" zoomScaleNormal="100" workbookViewId="0">
      <selection activeCell="L7" sqref="L7"/>
    </sheetView>
  </sheetViews>
  <sheetFormatPr defaultColWidth="9.1796875" defaultRowHeight="13" x14ac:dyDescent="0.3"/>
  <cols>
    <col min="1" max="1" width="25.7265625" style="263" customWidth="1"/>
    <col min="2" max="2" width="10.1796875" style="263" bestFit="1" customWidth="1"/>
    <col min="3" max="3" width="11.54296875" style="263" customWidth="1"/>
    <col min="4" max="4" width="6.453125" style="263" customWidth="1"/>
    <col min="5" max="6" width="11.54296875" style="263" customWidth="1"/>
    <col min="7" max="7" width="8.7265625" style="263" customWidth="1"/>
    <col min="8" max="10" width="11.54296875" style="263" customWidth="1"/>
    <col min="11" max="11" width="9.81640625" style="263" customWidth="1"/>
    <col min="12" max="12" width="9.1796875" style="263"/>
    <col min="13" max="13" width="1.7265625" style="263" customWidth="1"/>
    <col min="14" max="14" width="9.26953125" style="263" customWidth="1"/>
    <col min="15" max="15" width="12.1796875" style="263" customWidth="1"/>
    <col min="16" max="16" width="7.1796875" style="263" customWidth="1"/>
    <col min="17" max="16384" width="9.1796875" style="263"/>
  </cols>
  <sheetData>
    <row r="1" spans="1:9" ht="21" x14ac:dyDescent="0.5">
      <c r="A1" s="260" t="s">
        <v>203</v>
      </c>
    </row>
    <row r="2" spans="1:9" s="264" customFormat="1" ht="15.75" customHeight="1" x14ac:dyDescent="0.3">
      <c r="A2" s="463" t="s">
        <v>198</v>
      </c>
      <c r="D2" s="265"/>
      <c r="E2" s="265" t="s">
        <v>197</v>
      </c>
      <c r="I2" s="462"/>
    </row>
    <row r="3" spans="1:9" ht="12.75" customHeight="1" x14ac:dyDescent="0.35">
      <c r="A3" s="464" t="s">
        <v>199</v>
      </c>
      <c r="B3" s="266"/>
      <c r="D3" s="267"/>
      <c r="E3" s="267"/>
    </row>
    <row r="7" spans="1:9" x14ac:dyDescent="0.3">
      <c r="A7" s="461"/>
    </row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R8" sqref="R8"/>
    </sheetView>
  </sheetViews>
  <sheetFormatPr defaultColWidth="9.1796875" defaultRowHeight="13" x14ac:dyDescent="0.3"/>
  <cols>
    <col min="1" max="1" width="17.81640625" style="409" customWidth="1"/>
    <col min="2" max="2" width="10.54296875" style="409" bestFit="1" customWidth="1"/>
    <col min="3" max="4" width="11.7265625" style="409" customWidth="1"/>
    <col min="5" max="5" width="10.26953125" style="409" bestFit="1" customWidth="1"/>
    <col min="6" max="7" width="11.7265625" style="409" customWidth="1"/>
    <col min="8" max="8" width="12" style="409" bestFit="1" customWidth="1"/>
    <col min="9" max="10" width="11.7265625" style="409" customWidth="1"/>
    <col min="11" max="12" width="12" style="409" bestFit="1" customWidth="1"/>
    <col min="13" max="14" width="12.7265625" style="409" customWidth="1"/>
    <col min="15" max="15" width="12" style="409" bestFit="1" customWidth="1"/>
    <col min="16" max="19" width="12.7265625" style="409" customWidth="1"/>
    <col min="20" max="20" width="9.1796875" style="409" customWidth="1"/>
    <col min="21" max="22" width="12.7265625" style="409" customWidth="1"/>
    <col min="23" max="23" width="9.1796875" style="409" customWidth="1"/>
    <col min="24" max="25" width="12.7265625" style="409" customWidth="1"/>
    <col min="26" max="26" width="9.1796875" style="409" customWidth="1"/>
    <col min="27" max="16384" width="9.1796875" style="409"/>
  </cols>
  <sheetData>
    <row r="1" spans="1:16" s="406" customFormat="1" ht="21" x14ac:dyDescent="0.5">
      <c r="A1" s="14" t="s">
        <v>204</v>
      </c>
      <c r="B1" s="405"/>
    </row>
    <row r="2" spans="1:16" s="407" customFormat="1" ht="21" x14ac:dyDescent="0.5">
      <c r="A2" s="15" t="s">
        <v>227</v>
      </c>
      <c r="B2" s="484" t="str">
        <f>INFO!D15</f>
        <v>21- 27.04.2025r.</v>
      </c>
    </row>
    <row r="3" spans="1:16" ht="16" thickBot="1" x14ac:dyDescent="0.4">
      <c r="A3" s="486"/>
      <c r="B3" s="408"/>
    </row>
    <row r="4" spans="1:16" ht="15.75" customHeight="1" x14ac:dyDescent="0.45">
      <c r="A4" s="116"/>
      <c r="B4" s="503"/>
      <c r="C4" s="791" t="s">
        <v>9</v>
      </c>
      <c r="D4" s="792"/>
      <c r="E4" s="792"/>
      <c r="F4" s="792"/>
      <c r="G4" s="793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5" x14ac:dyDescent="0.45">
      <c r="A5" s="13"/>
      <c r="B5" s="11"/>
      <c r="C5" s="794"/>
      <c r="D5" s="795"/>
      <c r="E5" s="795"/>
      <c r="F5" s="795"/>
      <c r="G5" s="796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3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35">
      <c r="A7" s="494"/>
      <c r="B7" s="502"/>
      <c r="C7" s="519" t="s">
        <v>294</v>
      </c>
      <c r="D7" s="517" t="s">
        <v>291</v>
      </c>
      <c r="E7" s="508" t="s">
        <v>249</v>
      </c>
      <c r="F7" s="517" t="s">
        <v>294</v>
      </c>
      <c r="G7" s="520" t="s">
        <v>291</v>
      </c>
      <c r="H7" s="519" t="s">
        <v>294</v>
      </c>
      <c r="I7" s="517" t="s">
        <v>291</v>
      </c>
      <c r="J7" s="508" t="s">
        <v>249</v>
      </c>
      <c r="K7" s="521" t="s">
        <v>294</v>
      </c>
      <c r="L7" s="520" t="s">
        <v>291</v>
      </c>
      <c r="M7" s="508" t="s">
        <v>249</v>
      </c>
      <c r="N7" s="521" t="s">
        <v>294</v>
      </c>
      <c r="O7" s="517" t="s">
        <v>291</v>
      </c>
      <c r="P7" s="509" t="s">
        <v>249</v>
      </c>
    </row>
    <row r="8" spans="1:16" ht="31.5" customHeight="1" x14ac:dyDescent="0.3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5" x14ac:dyDescent="0.3">
      <c r="A9" s="495" t="s">
        <v>179</v>
      </c>
      <c r="B9" s="528">
        <v>450</v>
      </c>
      <c r="C9" s="418">
        <v>1711.8106618764887</v>
      </c>
      <c r="D9" s="416">
        <v>1635.1393400229783</v>
      </c>
      <c r="E9" s="636">
        <v>4.6889778734351388</v>
      </c>
      <c r="F9" s="637">
        <v>70.081291354043231</v>
      </c>
      <c r="G9" s="417">
        <v>71.299226813345513</v>
      </c>
      <c r="H9" s="415">
        <v>1561.0028419259545</v>
      </c>
      <c r="I9" s="416">
        <v>1626.3987503256346</v>
      </c>
      <c r="J9" s="417">
        <v>-4.0209025238482274</v>
      </c>
      <c r="K9" s="415">
        <v>1854.9256429362601</v>
      </c>
      <c r="L9" s="416">
        <v>1572.6254220009482</v>
      </c>
      <c r="M9" s="417">
        <v>17.950887540411497</v>
      </c>
      <c r="N9" s="418">
        <v>1940.4450966815843</v>
      </c>
      <c r="O9" s="416">
        <v>1763.1415110734345</v>
      </c>
      <c r="P9" s="417">
        <v>10.056117702101181</v>
      </c>
    </row>
    <row r="10" spans="1:16" ht="15.5" x14ac:dyDescent="0.3">
      <c r="A10" s="496" t="s">
        <v>180</v>
      </c>
      <c r="B10" s="529">
        <v>500</v>
      </c>
      <c r="C10" s="422">
        <v>1969.7067328042328</v>
      </c>
      <c r="D10" s="420">
        <v>2119.5680240648908</v>
      </c>
      <c r="E10" s="638">
        <v>-7.0703695073326838</v>
      </c>
      <c r="F10" s="639">
        <v>7.9062492442459735</v>
      </c>
      <c r="G10" s="421">
        <v>14.102443165739082</v>
      </c>
      <c r="H10" s="419">
        <v>1982.2897643769968</v>
      </c>
      <c r="I10" s="420">
        <v>1935.9267940043719</v>
      </c>
      <c r="J10" s="421">
        <v>2.3948720848439367</v>
      </c>
      <c r="K10" s="419" t="s">
        <v>18</v>
      </c>
      <c r="L10" s="420" t="s">
        <v>18</v>
      </c>
      <c r="M10" s="421" t="s">
        <v>130</v>
      </c>
      <c r="N10" s="422">
        <v>1725.2110901988638</v>
      </c>
      <c r="O10" s="420">
        <v>1768.5636600424466</v>
      </c>
      <c r="P10" s="421">
        <v>-2.4512869297869866</v>
      </c>
    </row>
    <row r="11" spans="1:16" ht="15.5" x14ac:dyDescent="0.3">
      <c r="A11" s="496" t="s">
        <v>181</v>
      </c>
      <c r="B11" s="529">
        <v>500</v>
      </c>
      <c r="C11" s="422" t="s">
        <v>18</v>
      </c>
      <c r="D11" s="420">
        <v>2041.2523413423871</v>
      </c>
      <c r="E11" s="638" t="s">
        <v>130</v>
      </c>
      <c r="F11" s="639">
        <v>13.359443477442415</v>
      </c>
      <c r="G11" s="421">
        <v>4.1516360959224192</v>
      </c>
      <c r="H11" s="419" t="s">
        <v>18</v>
      </c>
      <c r="I11" s="420">
        <v>2481.3744075829386</v>
      </c>
      <c r="J11" s="421" t="s">
        <v>130</v>
      </c>
      <c r="K11" s="419" t="s">
        <v>18</v>
      </c>
      <c r="L11" s="420" t="s">
        <v>18</v>
      </c>
      <c r="M11" s="421" t="s">
        <v>130</v>
      </c>
      <c r="N11" s="422" t="s">
        <v>18</v>
      </c>
      <c r="O11" s="420" t="s">
        <v>18</v>
      </c>
      <c r="P11" s="421" t="s">
        <v>130</v>
      </c>
    </row>
    <row r="12" spans="1:16" ht="15.5" x14ac:dyDescent="0.3">
      <c r="A12" s="496" t="s">
        <v>182</v>
      </c>
      <c r="B12" s="529" t="s">
        <v>183</v>
      </c>
      <c r="C12" s="422">
        <v>2014.8596915652538</v>
      </c>
      <c r="D12" s="420" t="s">
        <v>18</v>
      </c>
      <c r="E12" s="638" t="s">
        <v>130</v>
      </c>
      <c r="F12" s="639">
        <v>1.246070896100407</v>
      </c>
      <c r="G12" s="421">
        <v>1.7973797744086166</v>
      </c>
      <c r="H12" s="419" t="s">
        <v>18</v>
      </c>
      <c r="I12" s="420" t="s">
        <v>18</v>
      </c>
      <c r="J12" s="421" t="s">
        <v>130</v>
      </c>
      <c r="K12" s="419" t="s">
        <v>20</v>
      </c>
      <c r="L12" s="420" t="s">
        <v>18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5" x14ac:dyDescent="0.3">
      <c r="A13" s="496" t="s">
        <v>184</v>
      </c>
      <c r="B13" s="529">
        <v>550</v>
      </c>
      <c r="C13" s="422">
        <v>2305.1842136055984</v>
      </c>
      <c r="D13" s="623">
        <v>2410.8200209347956</v>
      </c>
      <c r="E13" s="638">
        <v>-4.3817376001480568</v>
      </c>
      <c r="F13" s="639">
        <v>7.4069450281679714</v>
      </c>
      <c r="G13" s="421">
        <v>8.6493141505843631</v>
      </c>
      <c r="H13" s="419">
        <v>2795.1381181911775</v>
      </c>
      <c r="I13" s="623">
        <v>3201.0585433990836</v>
      </c>
      <c r="J13" s="421">
        <v>-12.680818538759835</v>
      </c>
      <c r="K13" s="419" t="s">
        <v>18</v>
      </c>
      <c r="L13" s="420" t="s">
        <v>18</v>
      </c>
      <c r="M13" s="421" t="s">
        <v>130</v>
      </c>
      <c r="N13" s="422">
        <v>1813.2530855855857</v>
      </c>
      <c r="O13" s="420">
        <v>1801.049801980198</v>
      </c>
      <c r="P13" s="421">
        <v>0.67756502857225642</v>
      </c>
    </row>
    <row r="14" spans="1:16" ht="16" thickBot="1" x14ac:dyDescent="0.3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99.999999999999986</v>
      </c>
      <c r="G14" s="642">
        <v>99.999999999999986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5" x14ac:dyDescent="0.35">
      <c r="A15" s="498" t="s">
        <v>187</v>
      </c>
      <c r="B15" s="531">
        <v>450</v>
      </c>
      <c r="C15" s="643">
        <v>2023.5048902088952</v>
      </c>
      <c r="D15" s="644">
        <v>1959.2017764581269</v>
      </c>
      <c r="E15" s="104">
        <v>3.2821077707992052</v>
      </c>
      <c r="F15" s="645">
        <v>5.3862135529826292</v>
      </c>
      <c r="G15" s="105">
        <v>5.4016162252753368</v>
      </c>
      <c r="H15" s="106">
        <v>1579.6134599137047</v>
      </c>
      <c r="I15" s="107">
        <v>1658.7108517571987</v>
      </c>
      <c r="J15" s="105">
        <v>-4.7686064005489399</v>
      </c>
      <c r="K15" s="106">
        <v>2409.2019661253225</v>
      </c>
      <c r="L15" s="107">
        <v>2226.8416796888173</v>
      </c>
      <c r="M15" s="105">
        <v>8.189189563848478</v>
      </c>
      <c r="N15" s="426">
        <v>1886.627560778478</v>
      </c>
      <c r="O15" s="107">
        <v>1760.4854282836277</v>
      </c>
      <c r="P15" s="105">
        <v>7.1651903769423226</v>
      </c>
    </row>
    <row r="16" spans="1:16" ht="15.5" x14ac:dyDescent="0.35">
      <c r="A16" s="499" t="s">
        <v>188</v>
      </c>
      <c r="B16" s="532">
        <v>500</v>
      </c>
      <c r="C16" s="646">
        <v>2523.7988575939366</v>
      </c>
      <c r="D16" s="647">
        <v>2193.6236434435809</v>
      </c>
      <c r="E16" s="108">
        <v>15.051588960449189</v>
      </c>
      <c r="F16" s="648">
        <v>1.7664892033875543</v>
      </c>
      <c r="G16" s="109">
        <v>3.3505501760132859</v>
      </c>
      <c r="H16" s="110">
        <v>2405.5645953249559</v>
      </c>
      <c r="I16" s="111">
        <v>2183.3235214056235</v>
      </c>
      <c r="J16" s="109">
        <v>10.179026229527983</v>
      </c>
      <c r="K16" s="110">
        <v>2902.8160389328227</v>
      </c>
      <c r="L16" s="111">
        <v>2652.123992539844</v>
      </c>
      <c r="M16" s="109">
        <v>9.4525009802765627</v>
      </c>
      <c r="N16" s="427">
        <v>1804.1582485292599</v>
      </c>
      <c r="O16" s="111">
        <v>1829.0506144393241</v>
      </c>
      <c r="P16" s="109">
        <v>-1.3609446186755696</v>
      </c>
    </row>
    <row r="17" spans="1:16" ht="15.5" x14ac:dyDescent="0.35">
      <c r="A17" s="13" t="s">
        <v>189</v>
      </c>
      <c r="B17" s="532">
        <v>550</v>
      </c>
      <c r="C17" s="643">
        <v>2361.3422229299908</v>
      </c>
      <c r="D17" s="649">
        <v>2436.2564612230422</v>
      </c>
      <c r="E17" s="108">
        <v>-3.0749734063483238</v>
      </c>
      <c r="F17" s="648">
        <v>0.43782381916862229</v>
      </c>
      <c r="G17" s="109">
        <v>0.5005780832196054</v>
      </c>
      <c r="H17" s="110">
        <v>2795.1381181911775</v>
      </c>
      <c r="I17" s="399">
        <v>3201.0585433990836</v>
      </c>
      <c r="J17" s="109">
        <v>-12.680818538759835</v>
      </c>
      <c r="K17" s="110" t="s">
        <v>18</v>
      </c>
      <c r="L17" s="111" t="s">
        <v>18</v>
      </c>
      <c r="M17" s="109" t="s">
        <v>130</v>
      </c>
      <c r="N17" s="427">
        <v>1814.5786562150056</v>
      </c>
      <c r="O17" s="111">
        <v>1819.2857238851557</v>
      </c>
      <c r="P17" s="109">
        <v>-0.25873163342907757</v>
      </c>
    </row>
    <row r="18" spans="1:16" ht="15.5" x14ac:dyDescent="0.35">
      <c r="A18" s="13"/>
      <c r="B18" s="533">
        <v>650</v>
      </c>
      <c r="C18" s="643" t="s">
        <v>18</v>
      </c>
      <c r="D18" s="644">
        <v>1461.3187884481347</v>
      </c>
      <c r="E18" s="104" t="s">
        <v>130</v>
      </c>
      <c r="F18" s="648">
        <v>0.42309470910732744</v>
      </c>
      <c r="G18" s="428">
        <v>0.99316247110524425</v>
      </c>
      <c r="H18" s="112" t="s">
        <v>20</v>
      </c>
      <c r="I18" s="113" t="s">
        <v>20</v>
      </c>
      <c r="J18" s="428" t="s">
        <v>20</v>
      </c>
      <c r="K18" s="112" t="s">
        <v>18</v>
      </c>
      <c r="L18" s="113">
        <v>1462.6258533071905</v>
      </c>
      <c r="M18" s="428" t="s">
        <v>130</v>
      </c>
      <c r="N18" s="429" t="s">
        <v>18</v>
      </c>
      <c r="O18" s="113" t="s">
        <v>18</v>
      </c>
      <c r="P18" s="428" t="s">
        <v>130</v>
      </c>
    </row>
    <row r="19" spans="1:16" ht="16" thickBot="1" x14ac:dyDescent="0.4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8.013621284646133</v>
      </c>
      <c r="G19" s="430">
        <v>10.245906955613471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" thickTop="1" x14ac:dyDescent="0.35">
      <c r="A20" s="498" t="s">
        <v>187</v>
      </c>
      <c r="B20" s="531">
        <v>450</v>
      </c>
      <c r="C20" s="643">
        <v>1603.0543993669419</v>
      </c>
      <c r="D20" s="644">
        <v>1560.6955969749695</v>
      </c>
      <c r="E20" s="104">
        <v>2.714097641722959</v>
      </c>
      <c r="F20" s="433">
        <v>1.926646428921502</v>
      </c>
      <c r="G20" s="105">
        <v>1.3491166680736895</v>
      </c>
      <c r="H20" s="106">
        <v>1499.3430882109562</v>
      </c>
      <c r="I20" s="107">
        <v>1541.971027370314</v>
      </c>
      <c r="J20" s="105">
        <v>-2.7645097347941543</v>
      </c>
      <c r="K20" s="106">
        <v>1785.7500923728812</v>
      </c>
      <c r="L20" s="107">
        <v>1754.8473805711239</v>
      </c>
      <c r="M20" s="105">
        <v>1.7609914197609762</v>
      </c>
      <c r="N20" s="426">
        <v>1361.9395339613284</v>
      </c>
      <c r="O20" s="107">
        <v>1346.7661104192612</v>
      </c>
      <c r="P20" s="105">
        <v>1.1266561747194233</v>
      </c>
    </row>
    <row r="21" spans="1:16" ht="15.5" x14ac:dyDescent="0.35">
      <c r="A21" s="499" t="s">
        <v>190</v>
      </c>
      <c r="B21" s="532">
        <v>500</v>
      </c>
      <c r="C21" s="643">
        <v>1449.7419626788442</v>
      </c>
      <c r="D21" s="647">
        <v>1495.4742238839171</v>
      </c>
      <c r="E21" s="104">
        <v>-3.0580440956247736</v>
      </c>
      <c r="F21" s="433">
        <v>9.6656949395671425</v>
      </c>
      <c r="G21" s="109">
        <v>9.810711040102861</v>
      </c>
      <c r="H21" s="110">
        <v>1463.5008220497048</v>
      </c>
      <c r="I21" s="111">
        <v>1570.6754399093074</v>
      </c>
      <c r="J21" s="109">
        <v>-6.8234732100853916</v>
      </c>
      <c r="K21" s="110">
        <v>1459.0077309519329</v>
      </c>
      <c r="L21" s="111">
        <v>1476.8562716821677</v>
      </c>
      <c r="M21" s="109">
        <v>-1.2085496112567027</v>
      </c>
      <c r="N21" s="427">
        <v>1423.2368572172379</v>
      </c>
      <c r="O21" s="111">
        <v>1426.6948056608965</v>
      </c>
      <c r="P21" s="109">
        <v>-0.24237478330599974</v>
      </c>
    </row>
    <row r="22" spans="1:16" ht="15.5" x14ac:dyDescent="0.35">
      <c r="A22" s="13" t="s">
        <v>191</v>
      </c>
      <c r="B22" s="532">
        <v>550</v>
      </c>
      <c r="C22" s="646">
        <v>1573.0461292548978</v>
      </c>
      <c r="D22" s="647">
        <v>1523.9781994219859</v>
      </c>
      <c r="E22" s="104">
        <v>3.2197264929066804</v>
      </c>
      <c r="F22" s="433">
        <v>4.5257077818934492</v>
      </c>
      <c r="G22" s="109">
        <v>3.4428147558920776</v>
      </c>
      <c r="H22" s="110">
        <v>1878.2547230843325</v>
      </c>
      <c r="I22" s="111">
        <v>1803.6043087940875</v>
      </c>
      <c r="J22" s="109">
        <v>4.1389574157846436</v>
      </c>
      <c r="K22" s="110">
        <v>1510.7935243162749</v>
      </c>
      <c r="L22" s="111">
        <v>1448.3399053507728</v>
      </c>
      <c r="M22" s="109">
        <v>4.3120830086067716</v>
      </c>
      <c r="N22" s="427">
        <v>1417.9568756124115</v>
      </c>
      <c r="O22" s="111">
        <v>1399.8383099058558</v>
      </c>
      <c r="P22" s="109">
        <v>1.2943327510285454</v>
      </c>
    </row>
    <row r="23" spans="1:16" ht="15.5" x14ac:dyDescent="0.35">
      <c r="A23" s="13"/>
      <c r="B23" s="532">
        <v>650</v>
      </c>
      <c r="C23" s="646">
        <v>1428.5197246683008</v>
      </c>
      <c r="D23" s="647">
        <v>1429.3613582569003</v>
      </c>
      <c r="E23" s="104">
        <v>-5.8881792468886092E-2</v>
      </c>
      <c r="F23" s="433">
        <v>2.2000701761588179</v>
      </c>
      <c r="G23" s="109">
        <v>1.424117755318584</v>
      </c>
      <c r="H23" s="110">
        <v>1362.6592784992783</v>
      </c>
      <c r="I23" s="111">
        <v>1375.3547297297296</v>
      </c>
      <c r="J23" s="109">
        <v>-0.92306740624987749</v>
      </c>
      <c r="K23" s="110">
        <v>1468.1815998945704</v>
      </c>
      <c r="L23" s="111">
        <v>1456.867314552027</v>
      </c>
      <c r="M23" s="109">
        <v>0.776617419412859</v>
      </c>
      <c r="N23" s="427">
        <v>1348.1469124236251</v>
      </c>
      <c r="O23" s="111">
        <v>1353.526956466877</v>
      </c>
      <c r="P23" s="109">
        <v>-0.39748333179085726</v>
      </c>
    </row>
    <row r="24" spans="1:16" ht="15.5" x14ac:dyDescent="0.35">
      <c r="A24" s="13"/>
      <c r="B24" s="532">
        <v>750</v>
      </c>
      <c r="C24" s="646">
        <v>1358.8831358209386</v>
      </c>
      <c r="D24" s="647">
        <v>1367.4218897943915</v>
      </c>
      <c r="E24" s="104">
        <v>-0.62444180813408434</v>
      </c>
      <c r="F24" s="433">
        <v>6.4626247995524677</v>
      </c>
      <c r="G24" s="109">
        <v>7.1608582207075528</v>
      </c>
      <c r="H24" s="110">
        <v>1365.5641211386262</v>
      </c>
      <c r="I24" s="111">
        <v>1374.0638907813895</v>
      </c>
      <c r="J24" s="109">
        <v>-0.61858620256225672</v>
      </c>
      <c r="K24" s="110">
        <v>1404.251992554284</v>
      </c>
      <c r="L24" s="111">
        <v>1416.0029428843911</v>
      </c>
      <c r="M24" s="109">
        <v>-0.82986764887440756</v>
      </c>
      <c r="N24" s="427">
        <v>1307.7729011396766</v>
      </c>
      <c r="O24" s="111">
        <v>1302.2034261523988</v>
      </c>
      <c r="P24" s="109">
        <v>0.42769623204986074</v>
      </c>
    </row>
    <row r="25" spans="1:16" ht="15.5" x14ac:dyDescent="0.35">
      <c r="A25" s="13"/>
      <c r="B25" s="533">
        <v>850</v>
      </c>
      <c r="C25" s="646">
        <v>1452.7566863905326</v>
      </c>
      <c r="D25" s="647">
        <v>1516.6731663974153</v>
      </c>
      <c r="E25" s="108">
        <v>-4.2142553467010027</v>
      </c>
      <c r="F25" s="433">
        <v>0.18852963395800229</v>
      </c>
      <c r="G25" s="109">
        <v>0.13972413624976807</v>
      </c>
      <c r="H25" s="110" t="s">
        <v>18</v>
      </c>
      <c r="I25" s="111">
        <v>1519.8484363039913</v>
      </c>
      <c r="J25" s="109" t="s">
        <v>130</v>
      </c>
      <c r="K25" s="112" t="s">
        <v>20</v>
      </c>
      <c r="L25" s="113" t="s">
        <v>20</v>
      </c>
      <c r="M25" s="428" t="s">
        <v>20</v>
      </c>
      <c r="N25" s="429" t="s">
        <v>18</v>
      </c>
      <c r="O25" s="113" t="s">
        <v>18</v>
      </c>
      <c r="P25" s="428" t="s">
        <v>130</v>
      </c>
    </row>
    <row r="26" spans="1:16" ht="16" thickBot="1" x14ac:dyDescent="0.4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24.969273760051379</v>
      </c>
      <c r="G26" s="434">
        <v>23.327342576344535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" thickTop="1" x14ac:dyDescent="0.35">
      <c r="A27" s="498" t="s">
        <v>187</v>
      </c>
      <c r="B27" s="531">
        <v>450</v>
      </c>
      <c r="C27" s="643">
        <v>1378.1065627364917</v>
      </c>
      <c r="D27" s="644">
        <v>1342.5247193886371</v>
      </c>
      <c r="E27" s="104">
        <v>2.6503678356148233</v>
      </c>
      <c r="F27" s="433">
        <v>1.4741009367580133</v>
      </c>
      <c r="G27" s="105">
        <v>1.7407355072512838</v>
      </c>
      <c r="H27" s="106" t="s">
        <v>18</v>
      </c>
      <c r="I27" s="107">
        <v>1278.4400969020701</v>
      </c>
      <c r="J27" s="105" t="s">
        <v>130</v>
      </c>
      <c r="K27" s="106">
        <v>1392.2620803263258</v>
      </c>
      <c r="L27" s="107">
        <v>1372.0002249151721</v>
      </c>
      <c r="M27" s="105">
        <v>1.47681137679162</v>
      </c>
      <c r="N27" s="426" t="s">
        <v>18</v>
      </c>
      <c r="O27" s="107" t="s">
        <v>18</v>
      </c>
      <c r="P27" s="105" t="s">
        <v>130</v>
      </c>
    </row>
    <row r="28" spans="1:16" ht="15.5" x14ac:dyDescent="0.35">
      <c r="A28" s="499" t="s">
        <v>190</v>
      </c>
      <c r="B28" s="532">
        <v>500</v>
      </c>
      <c r="C28" s="643">
        <v>1365.4903400981252</v>
      </c>
      <c r="D28" s="647">
        <v>1366.7539422655034</v>
      </c>
      <c r="E28" s="104">
        <v>-9.2452791120810368E-2</v>
      </c>
      <c r="F28" s="433">
        <v>13.138488886271043</v>
      </c>
      <c r="G28" s="109">
        <v>12.628283987463506</v>
      </c>
      <c r="H28" s="110">
        <v>1312.1890621119799</v>
      </c>
      <c r="I28" s="111">
        <v>1307.6402207901338</v>
      </c>
      <c r="J28" s="109">
        <v>0.3478664275940902</v>
      </c>
      <c r="K28" s="110">
        <v>1535.9639920491904</v>
      </c>
      <c r="L28" s="111">
        <v>1464.6390358208739</v>
      </c>
      <c r="M28" s="109">
        <v>4.8697975735940879</v>
      </c>
      <c r="N28" s="427">
        <v>1359.061036530765</v>
      </c>
      <c r="O28" s="111">
        <v>1371.6713406832173</v>
      </c>
      <c r="P28" s="109">
        <v>-0.91933860382117427</v>
      </c>
    </row>
    <row r="29" spans="1:16" ht="15.5" x14ac:dyDescent="0.35">
      <c r="A29" s="13" t="s">
        <v>192</v>
      </c>
      <c r="B29" s="532">
        <v>550</v>
      </c>
      <c r="C29" s="646">
        <v>1435.639233759752</v>
      </c>
      <c r="D29" s="647">
        <v>1427.5059889508059</v>
      </c>
      <c r="E29" s="104">
        <v>0.56975206212086571</v>
      </c>
      <c r="F29" s="433">
        <v>21.23412613948873</v>
      </c>
      <c r="G29" s="109">
        <v>21.349817922220083</v>
      </c>
      <c r="H29" s="110">
        <v>1297.6728475307029</v>
      </c>
      <c r="I29" s="111">
        <v>1309.683825458786</v>
      </c>
      <c r="J29" s="109">
        <v>-0.91708988800223123</v>
      </c>
      <c r="K29" s="110">
        <v>1464.4796114300336</v>
      </c>
      <c r="L29" s="111">
        <v>1458.3915405539615</v>
      </c>
      <c r="M29" s="109">
        <v>0.41745105527421411</v>
      </c>
      <c r="N29" s="427">
        <v>1418.0023724745693</v>
      </c>
      <c r="O29" s="111">
        <v>1392.2745671958112</v>
      </c>
      <c r="P29" s="109">
        <v>1.8478973820930187</v>
      </c>
    </row>
    <row r="30" spans="1:16" ht="15.5" x14ac:dyDescent="0.35">
      <c r="A30" s="13"/>
      <c r="B30" s="532">
        <v>650</v>
      </c>
      <c r="C30" s="646">
        <v>1344.8600569972609</v>
      </c>
      <c r="D30" s="647">
        <v>1332.4726385220299</v>
      </c>
      <c r="E30" s="104">
        <v>0.92965649853578158</v>
      </c>
      <c r="F30" s="433">
        <v>10.099238727006266</v>
      </c>
      <c r="G30" s="109">
        <v>9.9814047264228503</v>
      </c>
      <c r="H30" s="110">
        <v>1255.6691750732184</v>
      </c>
      <c r="I30" s="111">
        <v>1287.6298326835608</v>
      </c>
      <c r="J30" s="109">
        <v>-2.4821308732598197</v>
      </c>
      <c r="K30" s="110">
        <v>1418.308340921508</v>
      </c>
      <c r="L30" s="111">
        <v>1370.9033920480392</v>
      </c>
      <c r="M30" s="109">
        <v>3.4579350484098286</v>
      </c>
      <c r="N30" s="427">
        <v>1288.6041325024598</v>
      </c>
      <c r="O30" s="111">
        <v>1304.3682907898012</v>
      </c>
      <c r="P30" s="109">
        <v>-1.2085665067644269</v>
      </c>
    </row>
    <row r="31" spans="1:16" ht="15.5" x14ac:dyDescent="0.35">
      <c r="A31" s="13"/>
      <c r="B31" s="532">
        <v>750</v>
      </c>
      <c r="C31" s="646">
        <v>1266.3276589534669</v>
      </c>
      <c r="D31" s="647">
        <v>1250.8975075083104</v>
      </c>
      <c r="E31" s="104">
        <v>1.2335264362219736</v>
      </c>
      <c r="F31" s="433">
        <v>10.179540451766087</v>
      </c>
      <c r="G31" s="109">
        <v>10.131376804168157</v>
      </c>
      <c r="H31" s="110">
        <v>1264.3417531675168</v>
      </c>
      <c r="I31" s="111">
        <v>1255.5611179034133</v>
      </c>
      <c r="J31" s="109">
        <v>0.69933953344825828</v>
      </c>
      <c r="K31" s="110">
        <v>1283.448266447286</v>
      </c>
      <c r="L31" s="111">
        <v>1260.5107839130931</v>
      </c>
      <c r="M31" s="109">
        <v>1.8196974454265447</v>
      </c>
      <c r="N31" s="427">
        <v>1235.7544461200537</v>
      </c>
      <c r="O31" s="111">
        <v>1225.282744456327</v>
      </c>
      <c r="P31" s="109">
        <v>0.85463552890996719</v>
      </c>
    </row>
    <row r="32" spans="1:16" ht="15.5" x14ac:dyDescent="0.35">
      <c r="A32" s="13"/>
      <c r="B32" s="533">
        <v>850</v>
      </c>
      <c r="C32" s="646">
        <v>1241.1192740020356</v>
      </c>
      <c r="D32" s="647">
        <v>1230.5190352979259</v>
      </c>
      <c r="E32" s="114">
        <v>0.86144451244049036</v>
      </c>
      <c r="F32" s="433">
        <v>0.98648967638497909</v>
      </c>
      <c r="G32" s="109">
        <v>1.1529521069000248</v>
      </c>
      <c r="H32" s="110">
        <v>1223.6977764114029</v>
      </c>
      <c r="I32" s="111">
        <v>1227.4056979360082</v>
      </c>
      <c r="J32" s="109">
        <v>-0.30209420820194605</v>
      </c>
      <c r="K32" s="106" t="s">
        <v>18</v>
      </c>
      <c r="L32" s="111" t="s">
        <v>18</v>
      </c>
      <c r="M32" s="109" t="s">
        <v>130</v>
      </c>
      <c r="N32" s="427" t="s">
        <v>18</v>
      </c>
      <c r="O32" s="113" t="s">
        <v>18</v>
      </c>
      <c r="P32" s="428" t="s">
        <v>130</v>
      </c>
    </row>
    <row r="33" spans="1:16" ht="16" thickBot="1" x14ac:dyDescent="0.4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57.111984817675122</v>
      </c>
      <c r="G33" s="434">
        <v>56.984571054425906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" thickTop="1" x14ac:dyDescent="0.35">
      <c r="A34" s="498" t="s">
        <v>193</v>
      </c>
      <c r="B34" s="531">
        <v>580</v>
      </c>
      <c r="C34" s="643">
        <v>1279.7675653193389</v>
      </c>
      <c r="D34" s="644">
        <v>1287.3261412028392</v>
      </c>
      <c r="E34" s="104">
        <v>-0.58715314181670519</v>
      </c>
      <c r="F34" s="433">
        <v>0.33303183466032915</v>
      </c>
      <c r="G34" s="105">
        <v>0.32227593989499553</v>
      </c>
      <c r="H34" s="106">
        <v>1225.0377744807122</v>
      </c>
      <c r="I34" s="107">
        <v>1233.9274349067696</v>
      </c>
      <c r="J34" s="105">
        <v>-0.72043624078502277</v>
      </c>
      <c r="K34" s="106">
        <v>1379.0330174081237</v>
      </c>
      <c r="L34" s="107">
        <v>1370.3891485809684</v>
      </c>
      <c r="M34" s="105">
        <v>0.63076016298771687</v>
      </c>
      <c r="N34" s="426">
        <v>1250.0941836734694</v>
      </c>
      <c r="O34" s="107">
        <v>1326.5925</v>
      </c>
      <c r="P34" s="105">
        <v>-5.7665271231769051</v>
      </c>
    </row>
    <row r="35" spans="1:16" ht="15.5" x14ac:dyDescent="0.35">
      <c r="A35" s="499" t="s">
        <v>190</v>
      </c>
      <c r="B35" s="532">
        <v>720</v>
      </c>
      <c r="C35" s="643">
        <v>1257.463601765093</v>
      </c>
      <c r="D35" s="647">
        <v>1281.5644862748888</v>
      </c>
      <c r="E35" s="104">
        <v>-1.8805830504752548</v>
      </c>
      <c r="F35" s="433">
        <v>3.2780357696121767</v>
      </c>
      <c r="G35" s="109">
        <v>3.1138091839312878</v>
      </c>
      <c r="H35" s="110">
        <v>1284.7315263120367</v>
      </c>
      <c r="I35" s="111">
        <v>1293.206252687062</v>
      </c>
      <c r="J35" s="109">
        <v>-0.65532673983103995</v>
      </c>
      <c r="K35" s="110">
        <v>1262.6117660317821</v>
      </c>
      <c r="L35" s="111">
        <v>1270.8071067137248</v>
      </c>
      <c r="M35" s="109">
        <v>-0.64489257564318303</v>
      </c>
      <c r="N35" s="427">
        <v>1237.2518437204913</v>
      </c>
      <c r="O35" s="111">
        <v>1275.9535549651368</v>
      </c>
      <c r="P35" s="109">
        <v>-3.0331598743579087</v>
      </c>
    </row>
    <row r="36" spans="1:16" ht="15.5" x14ac:dyDescent="0.35">
      <c r="A36" s="13" t="s">
        <v>191</v>
      </c>
      <c r="B36" s="533">
        <v>2000</v>
      </c>
      <c r="C36" s="646">
        <v>1268.0448263967596</v>
      </c>
      <c r="D36" s="647">
        <v>1262.6573563069644</v>
      </c>
      <c r="E36" s="108">
        <v>0.4266771236777</v>
      </c>
      <c r="F36" s="433">
        <v>0.37730840964135348</v>
      </c>
      <c r="G36" s="109">
        <v>0.32559260113672395</v>
      </c>
      <c r="H36" s="112">
        <v>1212.7726812577189</v>
      </c>
      <c r="I36" s="113">
        <v>1256.5174793189476</v>
      </c>
      <c r="J36" s="428">
        <v>-3.4814317175228711</v>
      </c>
      <c r="K36" s="112" t="s">
        <v>18</v>
      </c>
      <c r="L36" s="113" t="s">
        <v>18</v>
      </c>
      <c r="M36" s="428" t="s">
        <v>130</v>
      </c>
      <c r="N36" s="429">
        <v>1382.2898717436867</v>
      </c>
      <c r="O36" s="113">
        <v>1285.3113566925317</v>
      </c>
      <c r="P36" s="428">
        <v>7.5451379579114812</v>
      </c>
    </row>
    <row r="37" spans="1:16" ht="16" thickBot="1" x14ac:dyDescent="0.4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3.9883760139138595</v>
      </c>
      <c r="G37" s="434">
        <v>3.7616777249630071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" thickTop="1" x14ac:dyDescent="0.35">
      <c r="A38" s="498" t="s">
        <v>193</v>
      </c>
      <c r="B38" s="531">
        <v>580</v>
      </c>
      <c r="C38" s="643" t="s">
        <v>18</v>
      </c>
      <c r="D38" s="644">
        <v>1244.9507202426082</v>
      </c>
      <c r="E38" s="104" t="s">
        <v>130</v>
      </c>
      <c r="F38" s="433">
        <v>4.9902715734051091E-2</v>
      </c>
      <c r="G38" s="105">
        <v>3.9697605969508692E-2</v>
      </c>
      <c r="H38" s="106" t="s">
        <v>130</v>
      </c>
      <c r="I38" s="107" t="s">
        <v>18</v>
      </c>
      <c r="J38" s="105" t="s">
        <v>130</v>
      </c>
      <c r="K38" s="106" t="s">
        <v>20</v>
      </c>
      <c r="L38" s="107" t="s">
        <v>18</v>
      </c>
      <c r="M38" s="105" t="s">
        <v>20</v>
      </c>
      <c r="N38" s="426" t="s">
        <v>130</v>
      </c>
      <c r="O38" s="107" t="s">
        <v>20</v>
      </c>
      <c r="P38" s="105" t="s">
        <v>20</v>
      </c>
    </row>
    <row r="39" spans="1:16" ht="15.5" x14ac:dyDescent="0.35">
      <c r="A39" s="499" t="s">
        <v>190</v>
      </c>
      <c r="B39" s="532">
        <v>720</v>
      </c>
      <c r="C39" s="643">
        <v>1097.2902080014685</v>
      </c>
      <c r="D39" s="647">
        <v>1098.2567228094545</v>
      </c>
      <c r="E39" s="104">
        <v>-8.8004451774582729E-2</v>
      </c>
      <c r="F39" s="433">
        <v>5.672510862207373</v>
      </c>
      <c r="G39" s="109">
        <v>5.546589233762468</v>
      </c>
      <c r="H39" s="110">
        <v>1102.3133013460747</v>
      </c>
      <c r="I39" s="111">
        <v>1089.1417975811585</v>
      </c>
      <c r="J39" s="109">
        <v>1.2093470101109343</v>
      </c>
      <c r="K39" s="110" t="s">
        <v>18</v>
      </c>
      <c r="L39" s="111">
        <v>1119.8419028514111</v>
      </c>
      <c r="M39" s="109" t="s">
        <v>130</v>
      </c>
      <c r="N39" s="427">
        <v>1072.974252161996</v>
      </c>
      <c r="O39" s="111">
        <v>1104.3052420707322</v>
      </c>
      <c r="P39" s="109">
        <v>-2.8371675434579902</v>
      </c>
    </row>
    <row r="40" spans="1:16" ht="15.5" x14ac:dyDescent="0.35">
      <c r="A40" s="13" t="s">
        <v>192</v>
      </c>
      <c r="B40" s="532">
        <v>2000</v>
      </c>
      <c r="C40" s="646">
        <v>1137.0646766169152</v>
      </c>
      <c r="D40" s="647" t="s">
        <v>18</v>
      </c>
      <c r="E40" s="114" t="s">
        <v>130</v>
      </c>
      <c r="F40" s="654">
        <v>0.19433054577209471</v>
      </c>
      <c r="G40" s="109">
        <v>9.421484892111448E-2</v>
      </c>
      <c r="H40" s="112">
        <v>1137.0646766169152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" thickBot="1" x14ac:dyDescent="0.4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5.916744123713519</v>
      </c>
      <c r="G41" s="658">
        <v>5.6805016886530915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" thickBot="1" x14ac:dyDescent="0.4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5" x14ac:dyDescent="0.3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H26" sqref="H26"/>
    </sheetView>
  </sheetViews>
  <sheetFormatPr defaultColWidth="9.1796875" defaultRowHeight="13" x14ac:dyDescent="0.3"/>
  <cols>
    <col min="1" max="1" width="20" style="409" customWidth="1"/>
    <col min="2" max="2" width="17" style="409" customWidth="1"/>
    <col min="3" max="5" width="12.7265625" style="409" customWidth="1"/>
    <col min="6" max="6" width="10.7265625" style="409" customWidth="1"/>
    <col min="7" max="7" width="11.26953125" style="409" bestFit="1" customWidth="1"/>
    <col min="8" max="8" width="10.7265625" style="409" customWidth="1"/>
    <col min="9" max="9" width="14.1796875" style="409" customWidth="1"/>
    <col min="10" max="12" width="10.7265625" style="409" customWidth="1"/>
    <col min="13" max="16384" width="9.1796875" style="409"/>
  </cols>
  <sheetData>
    <row r="1" spans="1:5" s="406" customFormat="1" ht="21" x14ac:dyDescent="0.5">
      <c r="A1" s="14" t="s">
        <v>205</v>
      </c>
      <c r="B1" s="405"/>
    </row>
    <row r="2" spans="1:5" s="407" customFormat="1" ht="21" x14ac:dyDescent="0.5">
      <c r="A2" s="15" t="s">
        <v>227</v>
      </c>
      <c r="B2" s="484" t="str">
        <f>INFO!D15</f>
        <v>21- 27.04.2025r.</v>
      </c>
      <c r="D2" s="776"/>
    </row>
    <row r="3" spans="1:5" s="407" customFormat="1" ht="20.149999999999999" customHeight="1" thickBot="1" x14ac:dyDescent="0.55000000000000004">
      <c r="A3" s="740"/>
      <c r="B3" s="741"/>
      <c r="C3" s="742"/>
      <c r="D3" s="742"/>
      <c r="E3" s="742"/>
    </row>
    <row r="4" spans="1:5" ht="25" customHeight="1" x14ac:dyDescent="0.3">
      <c r="A4" s="831" t="s">
        <v>230</v>
      </c>
      <c r="B4" s="828"/>
      <c r="C4" s="818" t="s">
        <v>9</v>
      </c>
      <c r="D4" s="819"/>
      <c r="E4" s="820"/>
    </row>
    <row r="5" spans="1:5" ht="25" customHeight="1" x14ac:dyDescent="0.35">
      <c r="A5" s="832"/>
      <c r="B5" s="829"/>
      <c r="C5" s="823" t="s">
        <v>8</v>
      </c>
      <c r="D5" s="824"/>
      <c r="E5" s="743" t="s">
        <v>250</v>
      </c>
    </row>
    <row r="6" spans="1:5" ht="25" customHeight="1" thickBot="1" x14ac:dyDescent="0.35">
      <c r="A6" s="833"/>
      <c r="B6" s="830"/>
      <c r="C6" s="744" t="s">
        <v>294</v>
      </c>
      <c r="D6" s="745" t="s">
        <v>291</v>
      </c>
      <c r="E6" s="509" t="s">
        <v>249</v>
      </c>
    </row>
    <row r="7" spans="1:5" ht="20.149999999999999" customHeight="1" x14ac:dyDescent="0.3">
      <c r="A7" s="821" t="s">
        <v>232</v>
      </c>
      <c r="B7" s="746" t="s">
        <v>233</v>
      </c>
      <c r="C7" s="747">
        <v>2047.1518131021587</v>
      </c>
      <c r="D7" s="748">
        <v>1773.7418105002837</v>
      </c>
      <c r="E7" s="749">
        <v>15.414306692401853</v>
      </c>
    </row>
    <row r="8" spans="1:5" ht="20.149999999999999" customHeight="1" x14ac:dyDescent="0.3">
      <c r="A8" s="821"/>
      <c r="B8" s="750" t="s">
        <v>234</v>
      </c>
      <c r="C8" s="751">
        <v>1657.2642534546683</v>
      </c>
      <c r="D8" s="752">
        <v>1699.1634793634134</v>
      </c>
      <c r="E8" s="753">
        <v>-2.4658737324346558</v>
      </c>
    </row>
    <row r="9" spans="1:5" ht="20.149999999999999" customHeight="1" thickBot="1" x14ac:dyDescent="0.35">
      <c r="A9" s="822"/>
      <c r="B9" s="754" t="s">
        <v>235</v>
      </c>
      <c r="C9" s="755">
        <v>2273.3736670071498</v>
      </c>
      <c r="D9" s="756">
        <v>2224.6378546099286</v>
      </c>
      <c r="E9" s="757">
        <v>2.1907301584493921</v>
      </c>
    </row>
    <row r="10" spans="1:5" ht="48.75" customHeight="1" x14ac:dyDescent="0.3">
      <c r="A10" s="758"/>
      <c r="C10"/>
      <c r="D10"/>
      <c r="E10"/>
    </row>
    <row r="11" spans="1:5" x14ac:dyDescent="0.3">
      <c r="A11" s="759"/>
    </row>
    <row r="12" spans="1:5" x14ac:dyDescent="0.3">
      <c r="A12" s="759"/>
    </row>
    <row r="14" spans="1:5" s="406" customFormat="1" ht="21" x14ac:dyDescent="0.5">
      <c r="A14" s="14" t="s">
        <v>206</v>
      </c>
    </row>
    <row r="15" spans="1:5" s="406" customFormat="1" ht="21" x14ac:dyDescent="0.5">
      <c r="A15" s="15" t="s">
        <v>227</v>
      </c>
      <c r="B15" s="760" t="str">
        <f>INFO!D15</f>
        <v>21- 27.04.2025r.</v>
      </c>
      <c r="D15" s="776"/>
    </row>
    <row r="16" spans="1:5" s="406" customFormat="1" ht="20.149999999999999" customHeight="1" thickBot="1" x14ac:dyDescent="0.55000000000000004">
      <c r="A16" s="15"/>
      <c r="B16" s="760"/>
    </row>
    <row r="17" spans="1:5" ht="25" customHeight="1" x14ac:dyDescent="0.3">
      <c r="A17" s="825" t="s">
        <v>230</v>
      </c>
      <c r="B17" s="828" t="s">
        <v>231</v>
      </c>
      <c r="C17" s="818" t="s">
        <v>9</v>
      </c>
      <c r="D17" s="819"/>
      <c r="E17" s="820"/>
    </row>
    <row r="18" spans="1:5" s="723" customFormat="1" ht="25" customHeight="1" x14ac:dyDescent="0.35">
      <c r="A18" s="826"/>
      <c r="B18" s="829"/>
      <c r="C18" s="823" t="s">
        <v>8</v>
      </c>
      <c r="D18" s="824"/>
      <c r="E18" s="743" t="s">
        <v>250</v>
      </c>
    </row>
    <row r="19" spans="1:5" ht="25" customHeight="1" thickBot="1" x14ac:dyDescent="0.35">
      <c r="A19" s="827"/>
      <c r="B19" s="830"/>
      <c r="C19" s="761" t="s">
        <v>294</v>
      </c>
      <c r="D19" s="762" t="s">
        <v>291</v>
      </c>
      <c r="E19" s="509" t="s">
        <v>249</v>
      </c>
    </row>
    <row r="20" spans="1:5" ht="20.149999999999999" customHeight="1" x14ac:dyDescent="0.3">
      <c r="A20" s="821" t="s">
        <v>236</v>
      </c>
      <c r="B20" s="763">
        <v>500</v>
      </c>
      <c r="C20" s="764">
        <v>1324.9227856000343</v>
      </c>
      <c r="D20" s="748">
        <v>1315.4564654259136</v>
      </c>
      <c r="E20" s="749">
        <v>0.71962245980187112</v>
      </c>
    </row>
    <row r="21" spans="1:5" ht="20.149999999999999" customHeight="1" x14ac:dyDescent="0.3">
      <c r="A21" s="817"/>
      <c r="B21" s="765">
        <v>750</v>
      </c>
      <c r="C21" s="766">
        <v>1260.4732416400495</v>
      </c>
      <c r="D21" s="752">
        <v>1238.4396195368624</v>
      </c>
      <c r="E21" s="753">
        <v>1.7791438319315869</v>
      </c>
    </row>
    <row r="22" spans="1:5" ht="20.149999999999999" customHeight="1" x14ac:dyDescent="0.3">
      <c r="A22" s="767" t="s">
        <v>237</v>
      </c>
      <c r="B22" s="765">
        <v>720</v>
      </c>
      <c r="C22" s="766">
        <v>1065.2124592511634</v>
      </c>
      <c r="D22" s="752">
        <v>1073.9795183007777</v>
      </c>
      <c r="E22" s="768">
        <v>-0.81631529281725301</v>
      </c>
    </row>
    <row r="23" spans="1:5" ht="20.149999999999999" customHeight="1" x14ac:dyDescent="0.3">
      <c r="A23" s="816" t="s">
        <v>238</v>
      </c>
      <c r="B23" s="765">
        <v>500</v>
      </c>
      <c r="C23" s="766">
        <v>1443.1645569620252</v>
      </c>
      <c r="D23" s="752" t="s">
        <v>18</v>
      </c>
      <c r="E23" s="753" t="s">
        <v>130</v>
      </c>
    </row>
    <row r="24" spans="1:5" ht="20.149999999999999" customHeight="1" x14ac:dyDescent="0.3">
      <c r="A24" s="817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49999999999999" customHeight="1" thickBot="1" x14ac:dyDescent="0.35">
      <c r="A25" s="770" t="s">
        <v>239</v>
      </c>
      <c r="B25" s="771">
        <v>720</v>
      </c>
      <c r="C25" s="772" t="s">
        <v>18</v>
      </c>
      <c r="D25" s="773">
        <v>1068.1285444234402</v>
      </c>
      <c r="E25" s="774" t="s">
        <v>130</v>
      </c>
    </row>
    <row r="26" spans="1:5" x14ac:dyDescent="0.3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D2" sqref="D2"/>
    </sheetView>
  </sheetViews>
  <sheetFormatPr defaultColWidth="9.1796875" defaultRowHeight="13" x14ac:dyDescent="0.3"/>
  <cols>
    <col min="1" max="1" width="16.81640625" style="723" customWidth="1"/>
    <col min="2" max="3" width="11.7265625" style="723" customWidth="1"/>
    <col min="4" max="4" width="9.7265625" style="723" customWidth="1"/>
    <col min="5" max="8" width="11.7265625" style="723" customWidth="1"/>
    <col min="9" max="9" width="9.7265625" style="723" customWidth="1"/>
    <col min="10" max="11" width="11.7265625" style="723" customWidth="1"/>
    <col min="12" max="12" width="9.7265625" style="723" customWidth="1"/>
    <col min="13" max="14" width="11.7265625" style="723" customWidth="1"/>
    <col min="15" max="15" width="9.7265625" style="723" customWidth="1"/>
    <col min="16" max="16384" width="9.1796875" style="723"/>
  </cols>
  <sheetData>
    <row r="1" spans="1:15" ht="21" x14ac:dyDescent="0.5">
      <c r="A1" s="14" t="s">
        <v>207</v>
      </c>
    </row>
    <row r="2" spans="1:15" s="9" customFormat="1" ht="21" x14ac:dyDescent="0.5">
      <c r="A2" s="15" t="s">
        <v>227</v>
      </c>
      <c r="B2" s="468" t="str">
        <f>INFO!D15</f>
        <v>21- 27.04.2025r.</v>
      </c>
      <c r="D2" s="776"/>
    </row>
    <row r="3" spans="1:15" ht="13.5" thickBot="1" x14ac:dyDescent="0.35">
      <c r="A3" s="724"/>
    </row>
    <row r="4" spans="1:15" ht="18.5" x14ac:dyDescent="0.45">
      <c r="A4" s="116"/>
      <c r="B4" s="791" t="s">
        <v>9</v>
      </c>
      <c r="C4" s="792"/>
      <c r="D4" s="792"/>
      <c r="E4" s="792"/>
      <c r="F4" s="793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5" x14ac:dyDescent="0.45">
      <c r="A5" s="13"/>
      <c r="B5" s="794"/>
      <c r="C5" s="795"/>
      <c r="D5" s="795"/>
      <c r="E5" s="795"/>
      <c r="F5" s="796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3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35">
      <c r="A7" s="121"/>
      <c r="B7" s="519" t="s">
        <v>294</v>
      </c>
      <c r="C7" s="517" t="s">
        <v>291</v>
      </c>
      <c r="D7" s="508" t="s">
        <v>249</v>
      </c>
      <c r="E7" s="520" t="s">
        <v>294</v>
      </c>
      <c r="F7" s="520" t="s">
        <v>291</v>
      </c>
      <c r="G7" s="521" t="s">
        <v>294</v>
      </c>
      <c r="H7" s="520" t="s">
        <v>291</v>
      </c>
      <c r="I7" s="508" t="s">
        <v>249</v>
      </c>
      <c r="J7" s="521" t="s">
        <v>294</v>
      </c>
      <c r="K7" s="520" t="s">
        <v>291</v>
      </c>
      <c r="L7" s="508" t="s">
        <v>249</v>
      </c>
      <c r="M7" s="521" t="s">
        <v>294</v>
      </c>
      <c r="N7" s="520" t="s">
        <v>291</v>
      </c>
      <c r="O7" s="509" t="s">
        <v>249</v>
      </c>
    </row>
    <row r="8" spans="1:15" ht="15.5" x14ac:dyDescent="0.3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5" x14ac:dyDescent="0.35">
      <c r="A9" s="731" t="s">
        <v>241</v>
      </c>
      <c r="B9" s="426">
        <v>530.42349469984265</v>
      </c>
      <c r="C9" s="107">
        <v>533.78805759470606</v>
      </c>
      <c r="D9" s="104">
        <v>-0.63031812851422997</v>
      </c>
      <c r="E9" s="104">
        <v>86.6485205741497</v>
      </c>
      <c r="F9" s="104">
        <v>23.339458049687074</v>
      </c>
      <c r="G9" s="732">
        <v>542.88963611988243</v>
      </c>
      <c r="H9" s="107">
        <v>538.94576548257407</v>
      </c>
      <c r="I9" s="108">
        <v>0.7317750486038227</v>
      </c>
      <c r="J9" s="732">
        <v>508.61997774401829</v>
      </c>
      <c r="K9" s="733">
        <v>520.36715473271988</v>
      </c>
      <c r="L9" s="104">
        <v>-2.2574785671734774</v>
      </c>
      <c r="M9" s="106">
        <v>564.76228185871082</v>
      </c>
      <c r="N9" s="733">
        <v>560.88598897419524</v>
      </c>
      <c r="O9" s="734">
        <v>0.69110174985917061</v>
      </c>
    </row>
    <row r="10" spans="1:15" ht="16" thickBot="1" x14ac:dyDescent="0.4">
      <c r="A10" s="735" t="s">
        <v>242</v>
      </c>
      <c r="B10" s="426">
        <v>659.53474718349003</v>
      </c>
      <c r="C10" s="107">
        <v>650.85629108103171</v>
      </c>
      <c r="D10" s="104">
        <v>1.3333905228209346</v>
      </c>
      <c r="E10" s="104">
        <v>3.7372627254207607</v>
      </c>
      <c r="F10" s="104">
        <v>1.2601371454552697</v>
      </c>
      <c r="G10" s="106">
        <v>659.29931838265134</v>
      </c>
      <c r="H10" s="107">
        <v>648.10803948120713</v>
      </c>
      <c r="I10" s="108">
        <v>1.7267613144256817</v>
      </c>
      <c r="J10" s="106" t="s">
        <v>20</v>
      </c>
      <c r="K10" s="107" t="s">
        <v>18</v>
      </c>
      <c r="L10" s="445" t="s">
        <v>20</v>
      </c>
      <c r="M10" s="106" t="s">
        <v>18</v>
      </c>
      <c r="N10" s="107" t="s">
        <v>18</v>
      </c>
      <c r="O10" s="105" t="s">
        <v>130</v>
      </c>
    </row>
    <row r="11" spans="1:15" ht="15.5" x14ac:dyDescent="0.3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5" x14ac:dyDescent="0.35">
      <c r="A12" s="731" t="s">
        <v>241</v>
      </c>
      <c r="B12" s="426">
        <v>498.62466833863868</v>
      </c>
      <c r="C12" s="107">
        <v>460.88134255610339</v>
      </c>
      <c r="D12" s="104">
        <v>8.1893802802270681</v>
      </c>
      <c r="E12" s="104">
        <v>9.5757302760538838</v>
      </c>
      <c r="F12" s="104">
        <v>75.349267286445539</v>
      </c>
      <c r="G12" s="106">
        <v>510.72631865435238</v>
      </c>
      <c r="H12" s="107">
        <v>460.64871927482307</v>
      </c>
      <c r="I12" s="108">
        <v>10.871103572883921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" thickBot="1" x14ac:dyDescent="0.4">
      <c r="A13" s="735" t="s">
        <v>242</v>
      </c>
      <c r="B13" s="736" t="s">
        <v>18</v>
      </c>
      <c r="C13" s="737" t="s">
        <v>18</v>
      </c>
      <c r="D13" s="738" t="s">
        <v>130</v>
      </c>
      <c r="E13" s="738">
        <v>3.8486424375638588E-2</v>
      </c>
      <c r="F13" s="738">
        <v>5.1137518412125722E-2</v>
      </c>
      <c r="G13" s="739" t="s">
        <v>18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" thickBot="1" x14ac:dyDescent="0.4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2025-05-06T07:49:55Z</dcterms:modified>
</cp:coreProperties>
</file>