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en_skoroszyt"/>
  <mc:AlternateContent xmlns:mc="http://schemas.openxmlformats.org/markup-compatibility/2006">
    <mc:Choice Requires="x15">
      <x15ac:absPath xmlns:x15ac="http://schemas.microsoft.com/office/spreadsheetml/2010/11/ac" url="W:\!!! WYMIANA\6 Zboza\BIULETYN ZBOŻA\"/>
    </mc:Choice>
  </mc:AlternateContent>
  <xr:revisionPtr revIDLastSave="0" documentId="13_ncr:1_{9DAA41C3-97D8-4BF9-BE66-1A20F438151D}" xr6:coauthVersionLast="47" xr6:coauthVersionMax="47" xr10:uidLastSave="{00000000-0000-0000-0000-000000000000}"/>
  <bookViews>
    <workbookView xWindow="-120" yWindow="-120" windowWidth="29040" windowHeight="15840" tabRatio="1000" xr2:uid="{00000000-000D-0000-FFFF-FFFF00000000}"/>
  </bookViews>
  <sheets>
    <sheet name="INFO" sheetId="108" r:id="rId1"/>
    <sheet name="Dodatkowe inf." sheetId="107" r:id="rId2"/>
    <sheet name="Zmiana ROCZNA" sheetId="73" r:id="rId3"/>
    <sheet name="ZiarnoZAK" sheetId="119" r:id="rId4"/>
    <sheet name="ZiarnoWYKRESY" sheetId="109" r:id="rId5"/>
    <sheet name="ZiarnoPL_UE_MATIF" sheetId="113" r:id="rId6"/>
    <sheet name="MąkaSPRZED" sheetId="116" r:id="rId7"/>
    <sheet name="MąkaZAK" sheetId="117" r:id="rId8"/>
    <sheet name="OtrębySPRZED" sheetId="118" r:id="rId9"/>
    <sheet name="ZIARNO-ceny miesięczne" sheetId="67" r:id="rId10"/>
    <sheet name="MĄKI-ceny miesięczne" sheetId="89" r:id="rId11"/>
    <sheet name="HANDEL zagr." sheetId="99" r:id="rId12"/>
    <sheet name="HZ wg krajów" sheetId="100" r:id="rId13"/>
    <sheet name="HZ wykresy" sheetId="112" r:id="rId14"/>
    <sheet name="HZ wykresy 2024" sheetId="120" r:id="rId15"/>
    <sheet name="HZ - dane ostateczne" sheetId="102" r:id="rId16"/>
    <sheet name="HZ wg krajów 2022-2023" sheetId="114" r:id="rId17"/>
  </sheets>
  <externalReferences>
    <externalReference r:id="rId18"/>
  </externalReferences>
  <definedNames>
    <definedName name="\a">#N/A</definedName>
    <definedName name="\s" localSheetId="16">#REF!</definedName>
    <definedName name="\s" localSheetId="14">#REF!</definedName>
    <definedName name="\s" localSheetId="0">#REF!</definedName>
    <definedName name="\s" localSheetId="6">#REF!</definedName>
    <definedName name="\s" localSheetId="7">#REF!</definedName>
    <definedName name="\s" localSheetId="8">#REF!</definedName>
    <definedName name="\s" localSheetId="5">#REF!</definedName>
    <definedName name="\s" localSheetId="4">#REF!</definedName>
    <definedName name="\s">#REF!</definedName>
    <definedName name="_17_11_2011" localSheetId="16">#REF!</definedName>
    <definedName name="_17_11_2011" localSheetId="14">#REF!</definedName>
    <definedName name="_17_11_2011" localSheetId="0">#REF!</definedName>
    <definedName name="_17_11_2011" localSheetId="6">#REF!</definedName>
    <definedName name="_17_11_2011" localSheetId="7">#REF!</definedName>
    <definedName name="_17_11_2011" localSheetId="8">#REF!</definedName>
    <definedName name="_17_11_2011" localSheetId="5">#REF!</definedName>
    <definedName name="_17_11_2011">#REF!</definedName>
    <definedName name="_7_11_2011" localSheetId="16">#REF!</definedName>
    <definedName name="_7_11_2011" localSheetId="14">#REF!</definedName>
    <definedName name="_7_11_2011" localSheetId="0">#REF!</definedName>
    <definedName name="_7_11_2011" localSheetId="6">#REF!</definedName>
    <definedName name="_7_11_2011" localSheetId="7">#REF!</definedName>
    <definedName name="_7_11_2011" localSheetId="8">#REF!</definedName>
    <definedName name="_7_11_2011" localSheetId="5">#REF!</definedName>
    <definedName name="_7_11_2011">#REF!</definedName>
    <definedName name="_A" localSheetId="16">#REF!</definedName>
    <definedName name="_A" localSheetId="14">#REF!</definedName>
    <definedName name="_A" localSheetId="0">#REF!</definedName>
    <definedName name="_A" localSheetId="6">#REF!</definedName>
    <definedName name="_A" localSheetId="7">#REF!</definedName>
    <definedName name="_A" localSheetId="8">#REF!</definedName>
    <definedName name="_A" localSheetId="5">#REF!</definedName>
    <definedName name="_A">#REF!</definedName>
    <definedName name="_xlnm._FilterDatabase" localSheetId="2" hidden="1">'Zmiana ROCZNA'!#REF!</definedName>
    <definedName name="_Toc126836177" localSheetId="5">ZiarnoPL_UE_MATIF!$A$1</definedName>
    <definedName name="_Toc145594128" localSheetId="2">'Zmiana ROCZNA'!$A$1</definedName>
    <definedName name="_Toc158287174" localSheetId="2">'Zmiana ROCZNA'!$A$1</definedName>
    <definedName name="_Toc187397448" localSheetId="4">ZiarnoWYKRESY!$A$1</definedName>
    <definedName name="a" localSheetId="16">#REF!</definedName>
    <definedName name="a" localSheetId="14">#REF!</definedName>
    <definedName name="a" localSheetId="0">#REF!</definedName>
    <definedName name="a" localSheetId="6">#REF!</definedName>
    <definedName name="a" localSheetId="7">#REF!</definedName>
    <definedName name="a" localSheetId="8">#REF!</definedName>
    <definedName name="a" localSheetId="5">#REF!</definedName>
    <definedName name="a" localSheetId="4">#REF!</definedName>
    <definedName name="a">#REF!</definedName>
    <definedName name="aa" localSheetId="16">OFFSET(#REF!,0,0,COUNTA(#REF!),27)</definedName>
    <definedName name="aa" localSheetId="14">OFFSET(#REF!,0,0,COUNTA(#REF!),27)</definedName>
    <definedName name="aa" localSheetId="6">OFFSET(#REF!,0,0,COUNTA(#REF!),27)</definedName>
    <definedName name="aa" localSheetId="7">OFFSET(#REF!,0,0,COUNTA(#REF!),27)</definedName>
    <definedName name="aa" localSheetId="8">OFFSET(#REF!,0,0,COUNTA(#REF!),27)</definedName>
    <definedName name="aa" localSheetId="5">OFFSET(#REF!,0,0,COUNTA(#REF!),27)</definedName>
    <definedName name="aa">OFFSET(#REF!,0,0,COUNTA(#REF!),27)</definedName>
    <definedName name="aaa" localSheetId="16">#REF!</definedName>
    <definedName name="aaa" localSheetId="14">#REF!</definedName>
    <definedName name="aaa" localSheetId="6">#REF!</definedName>
    <definedName name="aaa" localSheetId="7">#REF!</definedName>
    <definedName name="aaa" localSheetId="8">#REF!</definedName>
    <definedName name="aaa" localSheetId="5">#REF!</definedName>
    <definedName name="aaa">#REF!</definedName>
    <definedName name="aaaa" localSheetId="16">#REF!</definedName>
    <definedName name="aaaa" localSheetId="14">#REF!</definedName>
    <definedName name="aaaa" localSheetId="0">#REF!</definedName>
    <definedName name="aaaa" localSheetId="6">#REF!</definedName>
    <definedName name="aaaa" localSheetId="7">#REF!</definedName>
    <definedName name="aaaa" localSheetId="8">#REF!</definedName>
    <definedName name="aaaa" localSheetId="5">#REF!</definedName>
    <definedName name="aaaa">#REF!</definedName>
    <definedName name="aaas" localSheetId="16">#REF!</definedName>
    <definedName name="aaas" localSheetId="14">#REF!</definedName>
    <definedName name="aaas" localSheetId="6">#REF!</definedName>
    <definedName name="aaas" localSheetId="7">#REF!</definedName>
    <definedName name="aaas" localSheetId="8">#REF!</definedName>
    <definedName name="aaas" localSheetId="5">#REF!</definedName>
    <definedName name="aaas">#REF!</definedName>
    <definedName name="aassss" localSheetId="16">#REF!</definedName>
    <definedName name="aassss" localSheetId="14">#REF!</definedName>
    <definedName name="aassss" localSheetId="6">#REF!</definedName>
    <definedName name="aassss" localSheetId="7">#REF!</definedName>
    <definedName name="aassss" localSheetId="8">#REF!</definedName>
    <definedName name="aassss" localSheetId="5">#REF!</definedName>
    <definedName name="aassss">#REF!</definedName>
    <definedName name="AllPerc" localSheetId="16">#REF!,#REF!</definedName>
    <definedName name="AllPerc" localSheetId="14">#REF!,#REF!</definedName>
    <definedName name="AllPerc" localSheetId="0">#REF!,#REF!</definedName>
    <definedName name="AllPerc" localSheetId="6">#REF!,#REF!</definedName>
    <definedName name="AllPerc" localSheetId="7">#REF!,#REF!</definedName>
    <definedName name="AllPerc" localSheetId="8">#REF!,#REF!</definedName>
    <definedName name="AllPerc" localSheetId="5">#REF!,#REF!</definedName>
    <definedName name="AllPerc" localSheetId="4">#REF!,#REF!</definedName>
    <definedName name="AllPerc">#REF!,#REF!</definedName>
    <definedName name="AmisDataPig" localSheetId="16">OFFSET(#REF!,0,0,COUNTA(#REF!),20)</definedName>
    <definedName name="AmisDataPig" localSheetId="14">OFFSET(#REF!,0,0,COUNTA(#REF!),20)</definedName>
    <definedName name="AmisDataPig" localSheetId="0">OFFSET(#REF!,0,0,COUNTA(#REF!),20)</definedName>
    <definedName name="AmisDataPig" localSheetId="6">OFFSET(#REF!,0,0,COUNTA(#REF!),20)</definedName>
    <definedName name="AmisDataPig" localSheetId="7">OFFSET(#REF!,0,0,COUNTA(#REF!),20)</definedName>
    <definedName name="AmisDataPig" localSheetId="8">OFFSET(#REF!,0,0,COUNTA(#REF!),20)</definedName>
    <definedName name="AmisDataPig" localSheetId="5">OFFSET(#REF!,0,0,COUNTA(#REF!),20)</definedName>
    <definedName name="AmisDataPig">OFFSET(#REF!,0,0,COUNTA(#REF!),20)</definedName>
    <definedName name="AmisDataPiglet" localSheetId="16">OFFSET(#REF!,0,0,COUNTA(#REF!),27)</definedName>
    <definedName name="AmisDataPiglet" localSheetId="14">OFFSET(#REF!,0,0,COUNTA(#REF!),27)</definedName>
    <definedName name="AmisDataPiglet" localSheetId="0">OFFSET(#REF!,0,0,COUNTA(#REF!),27)</definedName>
    <definedName name="AmisDataPiglet" localSheetId="6">OFFSET(#REF!,0,0,COUNTA(#REF!),27)</definedName>
    <definedName name="AmisDataPiglet" localSheetId="7">OFFSET(#REF!,0,0,COUNTA(#REF!),27)</definedName>
    <definedName name="AmisDataPiglet" localSheetId="8">OFFSET(#REF!,0,0,COUNTA(#REF!),27)</definedName>
    <definedName name="AmisDataPiglet" localSheetId="5">OFFSET(#REF!,0,0,COUNTA(#REF!),27)</definedName>
    <definedName name="AmisDataPiglet">OFFSET(#REF!,0,0,COUNTA(#REF!),27)</definedName>
    <definedName name="aqwq" localSheetId="16">#REF!,#REF!</definedName>
    <definedName name="aqwq" localSheetId="14">#REF!,#REF!</definedName>
    <definedName name="aqwq" localSheetId="0">#REF!,#REF!</definedName>
    <definedName name="aqwq" localSheetId="6">#REF!,#REF!</definedName>
    <definedName name="aqwq" localSheetId="7">#REF!,#REF!</definedName>
    <definedName name="aqwq" localSheetId="8">#REF!,#REF!</definedName>
    <definedName name="aqwq" localSheetId="5">#REF!,#REF!</definedName>
    <definedName name="aqwq">#REF!,#REF!</definedName>
    <definedName name="BothPerc" localSheetId="16">#REF!</definedName>
    <definedName name="BothPerc" localSheetId="14">#REF!</definedName>
    <definedName name="BothPerc" localSheetId="0">#REF!</definedName>
    <definedName name="BothPerc" localSheetId="6">#REF!</definedName>
    <definedName name="BothPerc" localSheetId="7">#REF!</definedName>
    <definedName name="BothPerc" localSheetId="8">#REF!</definedName>
    <definedName name="BothPerc" localSheetId="5">#REF!</definedName>
    <definedName name="BothPerc">#REF!</definedName>
    <definedName name="Ceny" localSheetId="16">#REF!</definedName>
    <definedName name="Ceny" localSheetId="14">#REF!</definedName>
    <definedName name="Ceny" localSheetId="0">#REF!</definedName>
    <definedName name="Ceny" localSheetId="6">#REF!</definedName>
    <definedName name="Ceny" localSheetId="7">#REF!</definedName>
    <definedName name="Ceny" localSheetId="8">#REF!</definedName>
    <definedName name="Ceny" localSheetId="5">#REF!</definedName>
    <definedName name="Ceny">#REF!</definedName>
    <definedName name="cenyd" localSheetId="16">#REF!</definedName>
    <definedName name="cenyd" localSheetId="14">#REF!</definedName>
    <definedName name="cenyd" localSheetId="0">#REF!</definedName>
    <definedName name="cenyd" localSheetId="6">#REF!</definedName>
    <definedName name="cenyd" localSheetId="7">#REF!</definedName>
    <definedName name="cenyd" localSheetId="8">#REF!</definedName>
    <definedName name="cenyd" localSheetId="5">#REF!</definedName>
    <definedName name="cenyd">#REF!</definedName>
    <definedName name="ColPre" localSheetId="16">#REF!</definedName>
    <definedName name="ColPre" localSheetId="14">#REF!</definedName>
    <definedName name="ColPre" localSheetId="0">#REF!</definedName>
    <definedName name="ColPre" localSheetId="6">#REF!</definedName>
    <definedName name="ColPre" localSheetId="7">#REF!</definedName>
    <definedName name="ColPre" localSheetId="8">#REF!</definedName>
    <definedName name="ColPre" localSheetId="5">#REF!</definedName>
    <definedName name="ColPre">#REF!</definedName>
    <definedName name="CurShe" localSheetId="16">#REF!</definedName>
    <definedName name="CurShe" localSheetId="14">#REF!</definedName>
    <definedName name="CurShe" localSheetId="0">#REF!</definedName>
    <definedName name="CurShe" localSheetId="6">#REF!</definedName>
    <definedName name="CurShe" localSheetId="7">#REF!</definedName>
    <definedName name="CurShe" localSheetId="8">#REF!</definedName>
    <definedName name="CurShe" localSheetId="5">#REF!</definedName>
    <definedName name="CurShe">#REF!</definedName>
    <definedName name="dd" localSheetId="16">#REF!</definedName>
    <definedName name="dd" localSheetId="14">#REF!</definedName>
    <definedName name="dd" localSheetId="0">#REF!</definedName>
    <definedName name="dd" localSheetId="6">#REF!</definedName>
    <definedName name="dd" localSheetId="7">#REF!</definedName>
    <definedName name="dd" localSheetId="8">#REF!</definedName>
    <definedName name="dd" localSheetId="5">#REF!</definedName>
    <definedName name="dd">#REF!</definedName>
    <definedName name="dsdfereftcv" localSheetId="14">#REF!</definedName>
    <definedName name="dsdfereftcv">#REF!</definedName>
    <definedName name="dsxa" localSheetId="14">#REF!</definedName>
    <definedName name="dsxa">#REF!</definedName>
    <definedName name="fg" localSheetId="16">#REF!</definedName>
    <definedName name="fg" localSheetId="14">#REF!</definedName>
    <definedName name="fg" localSheetId="0">#REF!</definedName>
    <definedName name="fg" localSheetId="6">#REF!</definedName>
    <definedName name="fg" localSheetId="7">#REF!</definedName>
    <definedName name="fg" localSheetId="8">#REF!</definedName>
    <definedName name="fg" localSheetId="5">#REF!</definedName>
    <definedName name="fg">#REF!</definedName>
    <definedName name="FirstPerc" localSheetId="16">#REF!</definedName>
    <definedName name="FirstPerc" localSheetId="14">#REF!</definedName>
    <definedName name="FirstPerc" localSheetId="0">#REF!</definedName>
    <definedName name="FirstPerc" localSheetId="6">#REF!</definedName>
    <definedName name="FirstPerc" localSheetId="7">#REF!</definedName>
    <definedName name="FirstPerc" localSheetId="8">#REF!</definedName>
    <definedName name="FirstPerc" localSheetId="5">#REF!</definedName>
    <definedName name="FirstPerc">#REF!</definedName>
    <definedName name="gg" localSheetId="16">#REF!</definedName>
    <definedName name="gg" localSheetId="14">#REF!</definedName>
    <definedName name="gg" localSheetId="0">#REF!</definedName>
    <definedName name="gg" localSheetId="6">#REF!</definedName>
    <definedName name="gg" localSheetId="7">#REF!</definedName>
    <definedName name="gg" localSheetId="8">#REF!</definedName>
    <definedName name="gg" localSheetId="5">#REF!</definedName>
    <definedName name="gg">#REF!</definedName>
    <definedName name="hj" localSheetId="16">#REF!</definedName>
    <definedName name="hj" localSheetId="14">#REF!</definedName>
    <definedName name="hj" localSheetId="0">#REF!</definedName>
    <definedName name="hj" localSheetId="6">#REF!</definedName>
    <definedName name="hj" localSheetId="7">#REF!</definedName>
    <definedName name="hj" localSheetId="8">#REF!</definedName>
    <definedName name="hj" localSheetId="5">#REF!</definedName>
    <definedName name="hj">#REF!</definedName>
    <definedName name="jgg" localSheetId="16">OFFSET(#REF!,0,0,COUNTA(#REF!),20)</definedName>
    <definedName name="jgg" localSheetId="14">OFFSET(#REF!,0,0,COUNTA(#REF!),20)</definedName>
    <definedName name="jgg" localSheetId="0">OFFSET(#REF!,0,0,COUNTA(#REF!),20)</definedName>
    <definedName name="jgg" localSheetId="6">OFFSET(#REF!,0,0,COUNTA(#REF!),20)</definedName>
    <definedName name="jgg" localSheetId="7">OFFSET(#REF!,0,0,COUNTA(#REF!),20)</definedName>
    <definedName name="jgg" localSheetId="8">OFFSET(#REF!,0,0,COUNTA(#REF!),20)</definedName>
    <definedName name="jgg" localSheetId="5">OFFSET(#REF!,0,0,COUNTA(#REF!),20)</definedName>
    <definedName name="jgg">OFFSET(#REF!,0,0,COUNTA(#REF!),20)</definedName>
    <definedName name="jose" localSheetId="16">#REF!</definedName>
    <definedName name="jose" localSheetId="14">#REF!</definedName>
    <definedName name="jose" localSheetId="0">#REF!</definedName>
    <definedName name="jose" localSheetId="6">#REF!</definedName>
    <definedName name="jose" localSheetId="7">#REF!</definedName>
    <definedName name="jose" localSheetId="8">#REF!</definedName>
    <definedName name="jose" localSheetId="5">#REF!</definedName>
    <definedName name="jose">#REF!</definedName>
    <definedName name="klk" localSheetId="14">OFFSET(#REF!,0,0,COUNTA(#REF!),27)</definedName>
    <definedName name="klk">OFFSET(#REF!,0,0,COUNTA(#REF!),27)</definedName>
    <definedName name="Last5" localSheetId="16">#REF!</definedName>
    <definedName name="Last5" localSheetId="14">#REF!</definedName>
    <definedName name="Last5" localSheetId="0">#REF!</definedName>
    <definedName name="Last5" localSheetId="6">#REF!</definedName>
    <definedName name="Last5" localSheetId="7">#REF!</definedName>
    <definedName name="Last5" localSheetId="8">#REF!</definedName>
    <definedName name="Last5" localSheetId="5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0">#REF!</definedName>
    <definedName name="MonPre" localSheetId="6">#REF!</definedName>
    <definedName name="MonPre" localSheetId="7">#REF!</definedName>
    <definedName name="MonPre" localSheetId="8">#REF!</definedName>
    <definedName name="MonPre" localSheetId="5">#REF!</definedName>
    <definedName name="MonPre" localSheetId="4">#REF!</definedName>
    <definedName name="MonPre">#REF!</definedName>
    <definedName name="n" localSheetId="16">#REF!</definedName>
    <definedName name="n" localSheetId="14">#REF!</definedName>
    <definedName name="n" localSheetId="6">#REF!</definedName>
    <definedName name="n" localSheetId="7">#REF!</definedName>
    <definedName name="n" localSheetId="8">#REF!</definedName>
    <definedName name="n" localSheetId="5">#REF!</definedName>
    <definedName name="n">#REF!</definedName>
    <definedName name="NumPri" localSheetId="16">#REF!</definedName>
    <definedName name="NumPri" localSheetId="14">#REF!</definedName>
    <definedName name="NumPri" localSheetId="0">#REF!</definedName>
    <definedName name="NumPri" localSheetId="6">#REF!</definedName>
    <definedName name="NumPri" localSheetId="7">#REF!</definedName>
    <definedName name="NumPri" localSheetId="8">#REF!</definedName>
    <definedName name="NumPri" localSheetId="5">#REF!</definedName>
    <definedName name="NumPri">#REF!</definedName>
    <definedName name="_xlnm.Print_Area" localSheetId="16">'HZ wg krajów 2022-2023'!#REF!</definedName>
    <definedName name="_xlnm.Print_Area" localSheetId="14">#REF!</definedName>
    <definedName name="_xlnm.Print_Area" localSheetId="0">#REF!</definedName>
    <definedName name="_xlnm.Print_Area" localSheetId="6">MąkaSPRZED!$A$1:$B$43</definedName>
    <definedName name="_xlnm.Print_Area" localSheetId="7">MąkaZAK!$A$1:$B$4</definedName>
    <definedName name="_xlnm.Print_Area" localSheetId="8">OtrębySPRZED!$1:$1048576</definedName>
    <definedName name="_xlnm.Print_Area" localSheetId="5">ZiarnoPL_UE_MATIF!#REF!</definedName>
    <definedName name="_xlnm.Print_Area" localSheetId="4">ZiarnoWYKRESY!#REF!</definedName>
    <definedName name="_xlnm.Print_Area" localSheetId="3">ZiarnoZAK!$A$1:$B$21</definedName>
    <definedName name="_xlnm.Print_Area">#REF!</definedName>
    <definedName name="OLE_LINK4" localSheetId="0">INFO!$B$29</definedName>
    <definedName name="ppp" localSheetId="16">#REF!</definedName>
    <definedName name="ppp" localSheetId="14">#REF!</definedName>
    <definedName name="ppp" localSheetId="0">#REF!</definedName>
    <definedName name="ppp" localSheetId="6">#REF!</definedName>
    <definedName name="ppp" localSheetId="7">#REF!</definedName>
    <definedName name="ppp" localSheetId="8">#REF!</definedName>
    <definedName name="ppp" localSheetId="5">#REF!</definedName>
    <definedName name="ppp" localSheetId="4">#REF!</definedName>
    <definedName name="ppp">#REF!</definedName>
    <definedName name="Prosieta" localSheetId="16">#REF!</definedName>
    <definedName name="Prosieta" localSheetId="14">#REF!</definedName>
    <definedName name="Prosieta" localSheetId="0">#REF!</definedName>
    <definedName name="Prosieta" localSheetId="6">#REF!</definedName>
    <definedName name="Prosieta" localSheetId="7">#REF!</definedName>
    <definedName name="Prosieta" localSheetId="8">#REF!</definedName>
    <definedName name="Prosieta" localSheetId="5">#REF!</definedName>
    <definedName name="Prosieta">#REF!</definedName>
    <definedName name="recap" localSheetId="16">#REF!</definedName>
    <definedName name="recap" localSheetId="14">#REF!</definedName>
    <definedName name="recap" localSheetId="0">#REF!</definedName>
    <definedName name="recap" localSheetId="6">#REF!</definedName>
    <definedName name="recap" localSheetId="7">#REF!</definedName>
    <definedName name="recap" localSheetId="8">#REF!</definedName>
    <definedName name="recap" localSheetId="5">#REF!</definedName>
    <definedName name="recap">#REF!</definedName>
    <definedName name="s" localSheetId="16">#REF!</definedName>
    <definedName name="s" localSheetId="14">#REF!</definedName>
    <definedName name="s" localSheetId="0">#REF!</definedName>
    <definedName name="s" localSheetId="6">#REF!</definedName>
    <definedName name="s" localSheetId="7">#REF!</definedName>
    <definedName name="s" localSheetId="8">#REF!</definedName>
    <definedName name="s" localSheetId="5">#REF!</definedName>
    <definedName name="s">#REF!</definedName>
    <definedName name="SecondPerc" localSheetId="16">#REF!</definedName>
    <definedName name="SecondPerc" localSheetId="14">#REF!</definedName>
    <definedName name="SecondPerc" localSheetId="0">#REF!</definedName>
    <definedName name="SecondPerc" localSheetId="6">#REF!</definedName>
    <definedName name="SecondPerc" localSheetId="7">#REF!</definedName>
    <definedName name="SecondPerc" localSheetId="8">#REF!</definedName>
    <definedName name="SecondPerc" localSheetId="5">#REF!</definedName>
    <definedName name="SecondPerc">#REF!</definedName>
    <definedName name="ss" localSheetId="16">#REF!</definedName>
    <definedName name="ss" localSheetId="14">#REF!</definedName>
    <definedName name="ss" localSheetId="6">#REF!</definedName>
    <definedName name="ss" localSheetId="7">#REF!</definedName>
    <definedName name="ss" localSheetId="8">#REF!</definedName>
    <definedName name="ss" localSheetId="5">#REF!</definedName>
    <definedName name="ss">#REF!</definedName>
    <definedName name="ssfg" localSheetId="16">#REF!</definedName>
    <definedName name="ssfg" localSheetId="14">#REF!</definedName>
    <definedName name="ssfg" localSheetId="6">#REF!</definedName>
    <definedName name="ssfg" localSheetId="7">#REF!</definedName>
    <definedName name="ssfg" localSheetId="8">#REF!</definedName>
    <definedName name="ssfg" localSheetId="5">#REF!</definedName>
    <definedName name="ssfg">#REF!</definedName>
    <definedName name="sss" localSheetId="16">#REF!</definedName>
    <definedName name="sss" localSheetId="14">#REF!</definedName>
    <definedName name="sss" localSheetId="6">#REF!</definedName>
    <definedName name="sss" localSheetId="7">#REF!</definedName>
    <definedName name="sss" localSheetId="8">#REF!</definedName>
    <definedName name="sss" localSheetId="5">#REF!</definedName>
    <definedName name="sss">#REF!</definedName>
    <definedName name="ssssaaa" localSheetId="16">#REF!</definedName>
    <definedName name="ssssaaa" localSheetId="14">#REF!</definedName>
    <definedName name="ssssaaa" localSheetId="0">#REF!</definedName>
    <definedName name="ssssaaa" localSheetId="6">#REF!</definedName>
    <definedName name="ssssaaa" localSheetId="7">#REF!</definedName>
    <definedName name="ssssaaa" localSheetId="8">#REF!</definedName>
    <definedName name="ssssaaa" localSheetId="5">#REF!</definedName>
    <definedName name="ssssaaa">#REF!</definedName>
    <definedName name="TodDat" localSheetId="16">#REF!</definedName>
    <definedName name="TodDat" localSheetId="14">#REF!</definedName>
    <definedName name="TodDat" localSheetId="0">#REF!</definedName>
    <definedName name="TodDat" localSheetId="6">#REF!</definedName>
    <definedName name="TodDat" localSheetId="7">#REF!</definedName>
    <definedName name="TodDat" localSheetId="8">#REF!</definedName>
    <definedName name="TodDat" localSheetId="5">#REF!</definedName>
    <definedName name="TodDat">#REF!</definedName>
    <definedName name="WeeNum" localSheetId="16">#REF!</definedName>
    <definedName name="WeeNum" localSheetId="14">#REF!</definedName>
    <definedName name="WeeNum" localSheetId="0">#REF!</definedName>
    <definedName name="WeeNum" localSheetId="6">#REF!</definedName>
    <definedName name="WeeNum" localSheetId="7">#REF!</definedName>
    <definedName name="WeeNum" localSheetId="8">#REF!</definedName>
    <definedName name="WeeNum" localSheetId="5">#REF!</definedName>
    <definedName name="WeeNum" localSheetId="4">#REF!</definedName>
    <definedName name="WeeNum">#REF!</definedName>
    <definedName name="Z_7210F14B_1A6D_11D8_89CF_0080C8945F41_.wvu.PrintArea" localSheetId="6" hidden="1">MąkaSPRZED!$1:$1048576</definedName>
    <definedName name="Z_7210F14B_1A6D_11D8_89CF_0080C8945F41_.wvu.PrintArea" localSheetId="7" hidden="1">MąkaZAK!$1:$1048576</definedName>
    <definedName name="Z_7210F14B_1A6D_11D8_89CF_0080C8945F41_.wvu.PrintArea" localSheetId="5" hidden="1">ZiarnoPL_UE_MATIF!#REF!</definedName>
    <definedName name="Z_7210F14B_1A6D_11D8_89CF_0080C8945F41_.wvu.PrintArea" localSheetId="4" hidden="1">ZiarnoWYKRESY!#REF!</definedName>
    <definedName name="Z_7210F14B_1A6D_11D8_89CF_0080C8945F41_.wvu.PrintArea" localSheetId="3" hidden="1">ZiarnoZAK!$1:$1048576</definedName>
    <definedName name="zx" localSheetId="16">#REF!</definedName>
    <definedName name="zx" localSheetId="14">#REF!</definedName>
    <definedName name="zx" localSheetId="0">#REF!</definedName>
    <definedName name="zx" localSheetId="6">#REF!</definedName>
    <definedName name="zx" localSheetId="7">#REF!</definedName>
    <definedName name="zx" localSheetId="8">#REF!</definedName>
    <definedName name="zx" localSheetId="5">#REF!</definedName>
    <definedName name="zx" localSheetId="4">#REF!</definedName>
    <definedName name="zx">#REF!</definedName>
    <definedName name="zywiec" localSheetId="16">#REF!</definedName>
    <definedName name="zywiec" localSheetId="14">#REF!</definedName>
    <definedName name="zywiec" localSheetId="0">#REF!</definedName>
    <definedName name="zywiec" localSheetId="6">#REF!</definedName>
    <definedName name="zywiec" localSheetId="7">#REF!</definedName>
    <definedName name="zywiec" localSheetId="8">#REF!</definedName>
    <definedName name="zywiec" localSheetId="5">#REF!</definedName>
    <definedName name="zywiec">#REF!</definedName>
    <definedName name="zzz">#N/A</definedName>
  </definedNames>
  <calcPr calcId="191029"/>
  <customWorkbookViews>
    <customWorkbookView name="aaaaaa - Widok osobisty" guid="{7210F14B-1A6D-11D8-89CF-0080C8945F41}" mergeInterval="0" personalView="1" maximized="1" windowWidth="763" windowHeight="440" tabRatio="88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18" l="1"/>
  <c r="B2" i="119" l="1"/>
  <c r="B15" i="117" l="1"/>
  <c r="B2" i="117" l="1"/>
  <c r="B2" i="116"/>
</calcChain>
</file>

<file path=xl/sharedStrings.xml><?xml version="1.0" encoding="utf-8"?>
<sst xmlns="http://schemas.openxmlformats.org/spreadsheetml/2006/main" count="1371" uniqueCount="298">
  <si>
    <t>Pszenżyto</t>
  </si>
  <si>
    <t>Pszenica</t>
  </si>
  <si>
    <t>Żyto</t>
  </si>
  <si>
    <t>Jęczmień</t>
  </si>
  <si>
    <t>ul. Wspólna 30</t>
  </si>
  <si>
    <t>00-930 Warszawa</t>
  </si>
  <si>
    <t>RYNEK ZBÓŻ</t>
  </si>
  <si>
    <t>Kukurydza</t>
  </si>
  <si>
    <t>Cena [zł/tona]</t>
  </si>
  <si>
    <t>POLSKA</t>
  </si>
  <si>
    <t>MAKROREGION</t>
  </si>
  <si>
    <t>Centralno-Wschodni</t>
  </si>
  <si>
    <t>Południowy</t>
  </si>
  <si>
    <t>Północno-Zachodni</t>
  </si>
  <si>
    <t>TOWAR</t>
  </si>
  <si>
    <t>Rodzaj ZIARNA</t>
  </si>
  <si>
    <t>konsumpcyjne</t>
  </si>
  <si>
    <t>paszowe</t>
  </si>
  <si>
    <t>nld</t>
  </si>
  <si>
    <t>Owies</t>
  </si>
  <si>
    <t>--</t>
  </si>
  <si>
    <t>browarniane</t>
  </si>
  <si>
    <t>OGÓŁEM</t>
  </si>
  <si>
    <t xml:space="preserve"> </t>
  </si>
  <si>
    <t>EKSPORT/WYWÓZ</t>
  </si>
  <si>
    <t>IMPORT/PRZYWÓZ</t>
  </si>
  <si>
    <t>SALDO</t>
  </si>
  <si>
    <t>CN</t>
  </si>
  <si>
    <t>Nazwa towaru</t>
  </si>
  <si>
    <t>Wartość [tys. EUR]</t>
  </si>
  <si>
    <t>Wolumen [tony]</t>
  </si>
  <si>
    <t>1001</t>
  </si>
  <si>
    <t>Pszenica i meslin</t>
  </si>
  <si>
    <t>1002</t>
  </si>
  <si>
    <t>1003</t>
  </si>
  <si>
    <t>1004</t>
  </si>
  <si>
    <t>1005</t>
  </si>
  <si>
    <t>Kukurydza (ziarna)</t>
  </si>
  <si>
    <t>1101</t>
  </si>
  <si>
    <t>Mąka pszenna i żytnio-pszenna</t>
  </si>
  <si>
    <t>RAZEM  zboża i produkty zbożowe</t>
  </si>
  <si>
    <t>EKSPORT</t>
  </si>
  <si>
    <t>IMPORT</t>
  </si>
  <si>
    <t>Kraj</t>
  </si>
  <si>
    <t>Niemcy</t>
  </si>
  <si>
    <t>Słowacja</t>
  </si>
  <si>
    <t>Hiszpania</t>
  </si>
  <si>
    <t>Litwa</t>
  </si>
  <si>
    <t>Austria</t>
  </si>
  <si>
    <t>* - Dane wstępne</t>
  </si>
  <si>
    <t>Francja</t>
  </si>
  <si>
    <t>EKSPORT PSZENICY z Polski - kod 1001</t>
  </si>
  <si>
    <t>IMPORT PSZENICY do Polski - kod 1001</t>
  </si>
  <si>
    <t>EKSPORT KUKURYDZY z Polski - kod 1005</t>
  </si>
  <si>
    <t>IMPORT KUKURYDZY do Polski - kod 1005</t>
  </si>
  <si>
    <t xml:space="preserve">EKSPORT MĄKI PSZENNEJ I PSZENNO-ŻYTNIEJ z Polski - kod 1101 </t>
  </si>
  <si>
    <t xml:space="preserve">IMPORT MĄKI PSZENNEJ I PSZENNO-ŻYTNIEJ do Polski - kod 1101 </t>
  </si>
  <si>
    <t>* - dane wstępne</t>
  </si>
  <si>
    <t>według ważniejszych państw</t>
  </si>
  <si>
    <t>EKSPORT JĘCZMIENIA z Polski - kod 1003</t>
  </si>
  <si>
    <t>IMPORT JĘCZMIENIA do Polski - kod 1003</t>
  </si>
  <si>
    <t>[zł/tona]</t>
  </si>
  <si>
    <t>konsumpcyjna</t>
  </si>
  <si>
    <t>paszowa</t>
  </si>
  <si>
    <t>Finlandia</t>
  </si>
  <si>
    <t>1008</t>
  </si>
  <si>
    <t>Wolumen   [tony]</t>
  </si>
  <si>
    <t>Nasiona gryki, prosa i mozgi kanaryjskiej; pozostałe</t>
  </si>
  <si>
    <t>Norwegia</t>
  </si>
  <si>
    <t>Włochy</t>
  </si>
  <si>
    <t>Republika Czeska</t>
  </si>
  <si>
    <t>Dania</t>
  </si>
  <si>
    <t>Węgry</t>
  </si>
  <si>
    <t>Wielka Brytania</t>
  </si>
  <si>
    <t>Turcja</t>
  </si>
  <si>
    <t>Ukraina</t>
  </si>
  <si>
    <t>Rumunia</t>
  </si>
  <si>
    <t>Szwecja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</si>
  <si>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</si>
  <si>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</si>
  <si>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</si>
  <si>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</si>
  <si>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</si>
  <si>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</si>
  <si>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</si>
  <si>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</si>
  <si>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</si>
  <si>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</si>
  <si>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</si>
  <si>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</si>
  <si>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</si>
  <si>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</si>
  <si>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Wydział Informacji Rynkowej</t>
  </si>
  <si>
    <t>Magdalena Olechowicz</t>
  </si>
  <si>
    <t>Maroko</t>
  </si>
  <si>
    <t>CENA ZAKUPU [zł/tonę]</t>
  </si>
  <si>
    <t>Holandia</t>
  </si>
  <si>
    <t>styczeń '21</t>
  </si>
  <si>
    <t>luty '21</t>
  </si>
  <si>
    <t>marzec '21</t>
  </si>
  <si>
    <t>kwiecień '21</t>
  </si>
  <si>
    <t>maj '21</t>
  </si>
  <si>
    <t>czerwiec '21</t>
  </si>
  <si>
    <t>lipiec '21</t>
  </si>
  <si>
    <t>sierpień '21</t>
  </si>
  <si>
    <t>wrzesień '21</t>
  </si>
  <si>
    <t>październik '21</t>
  </si>
  <si>
    <t>listopad '21</t>
  </si>
  <si>
    <t>grudzień '21</t>
  </si>
  <si>
    <t>źródło: Ministerstwo Finansów</t>
  </si>
  <si>
    <t>Departament Rynków Rolnych</t>
  </si>
  <si>
    <t>Rodzaj ZIARNA EKOLOGICZNEGO</t>
  </si>
  <si>
    <t>Belgia</t>
  </si>
  <si>
    <t>styczeń '22</t>
  </si>
  <si>
    <t>luty '22</t>
  </si>
  <si>
    <t>marzec '22</t>
  </si>
  <si>
    <t>kwiecień '22</t>
  </si>
  <si>
    <t>maj '22</t>
  </si>
  <si>
    <t>czerwiec '22</t>
  </si>
  <si>
    <t>lipiec '22</t>
  </si>
  <si>
    <t>sierpień '22</t>
  </si>
  <si>
    <t>wrzesień '22</t>
  </si>
  <si>
    <t>październik '22</t>
  </si>
  <si>
    <t>listopad '22</t>
  </si>
  <si>
    <t>grudzień '22</t>
  </si>
  <si>
    <t>Nigeria</t>
  </si>
  <si>
    <t>Kazachstan</t>
  </si>
  <si>
    <t>Łotwa</t>
  </si>
  <si>
    <t>Irlandia</t>
  </si>
  <si>
    <t>Republika Korei</t>
  </si>
  <si>
    <t>*</t>
  </si>
  <si>
    <t xml:space="preserve"> ZINTEGROWANY SYSTEM ROLNICZEJ INFORMACJI RYNKOWEJ</t>
  </si>
  <si>
    <t>Notowania z okresu:</t>
  </si>
  <si>
    <t xml:space="preserve">Autor: </t>
  </si>
  <si>
    <t>tel: 22 623 16 34</t>
  </si>
  <si>
    <t>EKSPORT I IMPORT OGÓŁEM</t>
  </si>
  <si>
    <t>EKSPORT I IMPORT WEDŁUG WAŻNIEJSZYCH KRAJÓW</t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</si>
  <si>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</si>
  <si>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</si>
  <si>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</si>
  <si>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t>Argentyna</t>
  </si>
  <si>
    <t>i Transformacji Energetycznej Obszarów Wiejskich</t>
  </si>
  <si>
    <t>Wydawca: Ministerstwo Rolnictwa i Rozwoju Wsi</t>
  </si>
  <si>
    <t xml:space="preserve">Departament Rynków Rolnych i Transformacji Energetycznej Obszarów Wiejskich  </t>
  </si>
  <si>
    <r>
      <rPr>
        <sz val="10"/>
        <rFont val="Arial CE"/>
        <charset val="238"/>
      </rPr>
      <t>E-mail:</t>
    </r>
    <r>
      <rPr>
        <sz val="10"/>
        <color indexed="12"/>
        <rFont val="Arial CE"/>
        <charset val="238"/>
      </rPr>
      <t xml:space="preserve"> </t>
    </r>
    <r>
      <rPr>
        <u/>
        <sz val="10"/>
        <color indexed="12"/>
        <rFont val="Arial CE"/>
        <charset val="238"/>
      </rPr>
      <t>Magdalena.Olechowicz@minrol.gov.pl</t>
    </r>
  </si>
  <si>
    <t>roku</t>
  </si>
  <si>
    <t>2 lat</t>
  </si>
  <si>
    <t>styczeń '23</t>
  </si>
  <si>
    <t>luty '23</t>
  </si>
  <si>
    <t>marzec '23</t>
  </si>
  <si>
    <t>kwiecień '23</t>
  </si>
  <si>
    <t>maj '23</t>
  </si>
  <si>
    <t>czerwiec '23</t>
  </si>
  <si>
    <t>lipiec '23</t>
  </si>
  <si>
    <t>sierpień '23</t>
  </si>
  <si>
    <t>wrzesień '23</t>
  </si>
  <si>
    <t>październik '23</t>
  </si>
  <si>
    <t>listopad '23</t>
  </si>
  <si>
    <t>grudzień '23</t>
  </si>
  <si>
    <t>Mąka pszenna piekarnicza</t>
  </si>
  <si>
    <t>USA</t>
  </si>
  <si>
    <t>Ceny zakupu ziarna ekologicznego w przedsiębiorstwach</t>
  </si>
  <si>
    <t>dokonujących zakupu zbóż w ujęciu miesięcznym</t>
  </si>
  <si>
    <t>Algieria</t>
  </si>
  <si>
    <t>Arabia Saudyjska</t>
  </si>
  <si>
    <t>Izrael</t>
  </si>
  <si>
    <t>Kamerun</t>
  </si>
  <si>
    <t>Angola</t>
  </si>
  <si>
    <t>Kenia</t>
  </si>
  <si>
    <t>Tanzania</t>
  </si>
  <si>
    <t>Kanada</t>
  </si>
  <si>
    <t>Kuba</t>
  </si>
  <si>
    <t>RPA</t>
  </si>
  <si>
    <t>India</t>
  </si>
  <si>
    <t>Madagaskar</t>
  </si>
  <si>
    <t>MĄKA</t>
  </si>
  <si>
    <t>TYP MĄKI</t>
  </si>
  <si>
    <t>Strukt. obrot. [%]</t>
  </si>
  <si>
    <r>
      <t>PSZENNA</t>
    </r>
    <r>
      <rPr>
        <sz val="12"/>
        <rFont val="Calibri"/>
        <family val="2"/>
        <charset val="238"/>
        <scheme val="minor"/>
      </rPr>
      <t xml:space="preserve"> detaliczna (1kg)   wg rodzaju:</t>
    </r>
  </si>
  <si>
    <t>tortowa</t>
  </si>
  <si>
    <t>wrocławska</t>
  </si>
  <si>
    <t>poznańska</t>
  </si>
  <si>
    <t>krupczatka</t>
  </si>
  <si>
    <t>450/500</t>
  </si>
  <si>
    <t>luksusowa</t>
  </si>
  <si>
    <t>Ogółem</t>
  </si>
  <si>
    <t>-</t>
  </si>
  <si>
    <t>PSZENNA</t>
  </si>
  <si>
    <t>detaliczna</t>
  </si>
  <si>
    <t>(paczkowana 1kg)</t>
  </si>
  <si>
    <t>piekarnicza</t>
  </si>
  <si>
    <t>(w workach)</t>
  </si>
  <si>
    <t>(luzem)</t>
  </si>
  <si>
    <t>ŻYTNIA</t>
  </si>
  <si>
    <t>Cena średnia [zł/tona]</t>
  </si>
  <si>
    <t>Cena min.* [zł/tona]</t>
  </si>
  <si>
    <t>Cena max.* [zł/tona]</t>
  </si>
  <si>
    <t>https://agriculture.ec.europa.eu/data-and-analysis/markets/overviews/market-observatories/crops/cereals-statistics_en</t>
  </si>
  <si>
    <r>
      <rPr>
        <sz val="10"/>
        <rFont val="Calibri"/>
        <family val="2"/>
        <charset val="238"/>
        <scheme val="minor"/>
      </rPr>
      <t>Ceny zbóż w poszczególnych krajach UE dostępne są na stronie</t>
    </r>
    <r>
      <rPr>
        <sz val="10"/>
        <color indexed="8"/>
        <rFont val="Calibri"/>
        <family val="2"/>
        <charset val="238"/>
        <scheme val="minor"/>
      </rPr>
      <t xml:space="preserve"> </t>
    </r>
  </si>
  <si>
    <t>W związku z aktualizacją bazy danych KE (nawet do kilku tygodni wstecz) wyliczona średnia cena UE dla poszczególnych zbóż może ulegać zmianie</t>
  </si>
  <si>
    <t>Handel zagraniczny produktami zbożowymi – dane ostateczne</t>
  </si>
  <si>
    <t xml:space="preserve">Handel zagraniczny produktami zbożowymi </t>
  </si>
  <si>
    <t>* średnia cena ważona wyliczona na podstawie 5 najniższych/najwyższych cen</t>
  </si>
  <si>
    <t xml:space="preserve">Porównanie średnich cen pszenicy konsumpcyjnej i kukurydzy na giełdzie w Paryżu oraz w Polsce i UE </t>
  </si>
  <si>
    <t>Średnie ceny sprzedaży mąk w przedsiębiorstwach prowadzących przemiał ziarna zbóż</t>
  </si>
  <si>
    <t xml:space="preserve">Średnie ceny zakupu mąki pszennej (ważniejszych rodzajów) płacone przez podmioty handlu detalicznego </t>
  </si>
  <si>
    <t>Średnie ceny zakupu mąki (ważniejszych rodzajów) płacone przez podmioty branży piekarsko-cukierniczej</t>
  </si>
  <si>
    <t>Średnie ceny sprzedaży otrąb w przedsiębiorstwach prowadzących przemiał ziarna zbóż</t>
  </si>
  <si>
    <t>Średnie ceny zbóż w ujęciu miesięcznym</t>
  </si>
  <si>
    <t>Średnie ceny wybranych mąk w ujęciu miesięcznym</t>
  </si>
  <si>
    <t>styczeń '24</t>
  </si>
  <si>
    <t>luty '24</t>
  </si>
  <si>
    <t>marzec '24</t>
  </si>
  <si>
    <t>kwiecień '24</t>
  </si>
  <si>
    <t>maj '24</t>
  </si>
  <si>
    <t>czerwiec '24</t>
  </si>
  <si>
    <t>lipiec '24</t>
  </si>
  <si>
    <t>sierpień '24</t>
  </si>
  <si>
    <t>wrzesień '24</t>
  </si>
  <si>
    <t>październik '24</t>
  </si>
  <si>
    <t>listopad '24</t>
  </si>
  <si>
    <t>grudzień '24</t>
  </si>
  <si>
    <t>Średnie ceny zakupu ziarna w przedsiębiorstwach dokonujących zakupu zbóż</t>
  </si>
  <si>
    <t>2022r.</t>
  </si>
  <si>
    <t>2023r.*</t>
  </si>
  <si>
    <t>Stany Zjednoczone Ameryki</t>
  </si>
  <si>
    <t>Gwinea</t>
  </si>
  <si>
    <t xml:space="preserve">w okresie: </t>
  </si>
  <si>
    <t>2023r.</t>
  </si>
  <si>
    <t>Japonia</t>
  </si>
  <si>
    <t>Towar</t>
  </si>
  <si>
    <t>Typ</t>
  </si>
  <si>
    <t>PSZENNA detaliczna (1kg) wg rodzaju</t>
  </si>
  <si>
    <t>Tortowa 450</t>
  </si>
  <si>
    <t>Luksusowa 550</t>
  </si>
  <si>
    <t>Wrocławska 500</t>
  </si>
  <si>
    <t>Pszenna luzem</t>
  </si>
  <si>
    <t>Żytnia luzem</t>
  </si>
  <si>
    <t>Pszenna w workach</t>
  </si>
  <si>
    <t>Żytnia w workach</t>
  </si>
  <si>
    <t>Otręby pszenne</t>
  </si>
  <si>
    <t>luzem</t>
  </si>
  <si>
    <t>w workach</t>
  </si>
  <si>
    <t>Otręby żytnie</t>
  </si>
  <si>
    <t>mokra</t>
  </si>
  <si>
    <t>sucha</t>
  </si>
  <si>
    <t>1007</t>
  </si>
  <si>
    <t>Sorgo</t>
  </si>
  <si>
    <t>Przenżyto, gryka, proso; pozostałe</t>
  </si>
  <si>
    <t xml:space="preserve"> ceny [%]</t>
  </si>
  <si>
    <t xml:space="preserve"> Zmiana</t>
  </si>
  <si>
    <t>Zmiana ceny [%] w stosunku do:</t>
  </si>
  <si>
    <t>3 lat</t>
  </si>
  <si>
    <t>4 lat</t>
  </si>
  <si>
    <t>5 lat</t>
  </si>
  <si>
    <t>paszowy</t>
  </si>
  <si>
    <t>Porównanie aktualnych, średnich cen wybranych towarów w przedsiębiorstwach z średnimi cenami w analogicznym okresie lat poprzednich</t>
  </si>
  <si>
    <t xml:space="preserve">Mąka pszenna piekarnicza </t>
  </si>
  <si>
    <t>Średnie ceny zakupu pszenicy konsumpcyjnej i kukurydzy w przedsiębiorstwach dokonujących zakupu zbóż w układzie tygodniowym</t>
  </si>
  <si>
    <t>styczeń '25</t>
  </si>
  <si>
    <t>luty '25</t>
  </si>
  <si>
    <t>marzec '25</t>
  </si>
  <si>
    <t>kwiecień '25</t>
  </si>
  <si>
    <t>maj '25</t>
  </si>
  <si>
    <t>czerwiec '25</t>
  </si>
  <si>
    <t>lipiec '25</t>
  </si>
  <si>
    <t>sierpień '25</t>
  </si>
  <si>
    <t>wrzesień '25</t>
  </si>
  <si>
    <t>październik '25</t>
  </si>
  <si>
    <t>listopad '25</t>
  </si>
  <si>
    <t>grudzień '25</t>
  </si>
  <si>
    <t>konsumpcyjny</t>
  </si>
  <si>
    <t>browarny</t>
  </si>
  <si>
    <t>2024r.*</t>
  </si>
  <si>
    <t>Ghana</t>
  </si>
  <si>
    <t>Bułgaria</t>
  </si>
  <si>
    <t>Islandia</t>
  </si>
  <si>
    <t>Portugalia</t>
  </si>
  <si>
    <t>Chorwacja</t>
  </si>
  <si>
    <t>Mąka detaliczna (1 kg) tortowa typ 450</t>
  </si>
  <si>
    <t>Kongo (d.Zair)</t>
  </si>
  <si>
    <t>Mołdowa</t>
  </si>
  <si>
    <t>Białoruś</t>
  </si>
  <si>
    <t>kwiecień 2025</t>
  </si>
  <si>
    <t>Mauretania</t>
  </si>
  <si>
    <t>Benin</t>
  </si>
  <si>
    <t>Unia Europejska</t>
  </si>
  <si>
    <t>maj       2025</t>
  </si>
  <si>
    <t>2025-06-08</t>
  </si>
  <si>
    <t>NR 24/2025</t>
  </si>
  <si>
    <t>20 czerwca 2025r.</t>
  </si>
  <si>
    <t>09 - 15.06.2025r.</t>
  </si>
  <si>
    <t>2025-06-15</t>
  </si>
  <si>
    <t>I-IV 2024r.*</t>
  </si>
  <si>
    <t>I-IV 2025r.*</t>
  </si>
  <si>
    <t>Rpa</t>
  </si>
  <si>
    <t>Senegal</t>
  </si>
  <si>
    <t>Wyb. Kości Słoniowej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</si>
</sst>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64" formatCode="0.0"/>
    <numFmt numFmtId="165" formatCode="#,##0.0"/>
    <numFmt numFmtId="166" formatCode="#,###,##0"/>
    <numFmt numFmtId="167" formatCode="[$-415]mmm\ yy;@"/>
    <numFmt numFmtId="168" formatCode="0.000"/>
    <numFmt numFmtId="169" formatCode="yyyy\-mm\-dd;@"/>
    <numFmt numFmtId="170" formatCode="[$-10409]0.0"/>
  </numFmts>
  <fonts count="96" x14ac:knownFonts="1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name val="Arial CE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9"/>
      <color indexed="12"/>
      <name val="Arial CE"/>
      <charset val="238"/>
    </font>
    <font>
      <b/>
      <sz val="12"/>
      <color theme="1"/>
      <name val="Calibri"/>
      <family val="2"/>
      <charset val="238"/>
      <scheme val="minor"/>
    </font>
    <font>
      <sz val="10"/>
      <color indexed="8"/>
      <name val="MS Sans Serif"/>
    </font>
    <font>
      <sz val="10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0"/>
      <color indexed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sz val="10"/>
      <color rgb="FFFF0000"/>
      <name val="Arial CE"/>
      <charset val="238"/>
    </font>
    <font>
      <b/>
      <sz val="13"/>
      <color rgb="FF385623"/>
      <name val="Calibri"/>
      <family val="2"/>
      <charset val="238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Arial CE"/>
      <family val="2"/>
      <charset val="238"/>
    </font>
    <font>
      <sz val="12"/>
      <name val="Times New Roman"/>
      <family val="1"/>
      <charset val="238"/>
    </font>
    <font>
      <sz val="10"/>
      <color indexed="8"/>
      <name val="Calibri"/>
      <family val="2"/>
      <charset val="238"/>
    </font>
    <font>
      <b/>
      <sz val="16"/>
      <color indexed="8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rgb="FF0000FF"/>
      <name val="Calibri"/>
      <family val="2"/>
      <charset val="238"/>
      <scheme val="minor"/>
    </font>
    <font>
      <sz val="10"/>
      <color indexed="12"/>
      <name val="Arial CE"/>
      <charset val="238"/>
    </font>
    <font>
      <sz val="12"/>
      <color indexed="8"/>
      <name val="Calibri"/>
      <family val="2"/>
      <charset val="238"/>
    </font>
    <font>
      <b/>
      <sz val="11"/>
      <color rgb="FF0000FF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color indexed="8"/>
      <name val="MS Sans Serif"/>
    </font>
    <font>
      <sz val="12"/>
      <color indexed="8"/>
      <name val="MS Sans Serif"/>
      <family val="2"/>
      <charset val="238"/>
    </font>
    <font>
      <sz val="12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6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i/>
      <sz val="12"/>
      <color rgb="FF0000FF"/>
      <name val="Calibri"/>
      <family val="2"/>
      <charset val="238"/>
      <scheme val="minor"/>
    </font>
    <font>
      <i/>
      <sz val="10"/>
      <color rgb="FF0000FF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i/>
      <sz val="11"/>
      <color indexed="8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2"/>
      <color rgb="FFFF0000"/>
      <name val="Calibri"/>
      <family val="2"/>
      <charset val="238"/>
    </font>
    <font>
      <sz val="12"/>
      <color rgb="FF9C0006"/>
      <name val="Calibri"/>
      <family val="2"/>
      <charset val="238"/>
      <scheme val="minor"/>
    </font>
    <font>
      <sz val="12"/>
      <color rgb="FF0061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name val="Times New Roman CE"/>
      <family val="1"/>
      <charset val="238"/>
    </font>
    <font>
      <sz val="11"/>
      <color rgb="FF000000"/>
      <name val="Calibri"/>
      <family val="2"/>
    </font>
    <font>
      <b/>
      <sz val="12"/>
      <color rgb="FFFF0000"/>
      <name val="Calibri"/>
      <family val="2"/>
      <charset val="238"/>
      <scheme val="minor"/>
    </font>
    <font>
      <b/>
      <sz val="16"/>
      <color rgb="FFFF0000"/>
      <name val="MS Sans Serif"/>
      <charset val="238"/>
    </font>
  </fonts>
  <fills count="4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18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68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4" fillId="0" borderId="0"/>
    <xf numFmtId="0" fontId="6" fillId="0" borderId="0"/>
    <xf numFmtId="0" fontId="4" fillId="0" borderId="0"/>
    <xf numFmtId="0" fontId="9" fillId="0" borderId="0" applyNumberFormat="0" applyFill="0" applyBorder="0" applyAlignment="0" applyProtection="0"/>
    <xf numFmtId="0" fontId="10" fillId="0" borderId="91" applyNumberFormat="0" applyFill="0" applyAlignment="0" applyProtection="0"/>
    <xf numFmtId="0" fontId="11" fillId="0" borderId="92" applyNumberFormat="0" applyFill="0" applyAlignment="0" applyProtection="0"/>
    <xf numFmtId="0" fontId="12" fillId="0" borderId="93" applyNumberFormat="0" applyFill="0" applyAlignment="0" applyProtection="0"/>
    <xf numFmtId="0" fontId="12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94" applyNumberFormat="0" applyAlignment="0" applyProtection="0"/>
    <xf numFmtId="0" fontId="17" fillId="9" borderId="95" applyNumberFormat="0" applyAlignment="0" applyProtection="0"/>
    <xf numFmtId="0" fontId="18" fillId="9" borderId="94" applyNumberFormat="0" applyAlignment="0" applyProtection="0"/>
    <xf numFmtId="0" fontId="19" fillId="0" borderId="96" applyNumberFormat="0" applyFill="0" applyAlignment="0" applyProtection="0"/>
    <xf numFmtId="0" fontId="20" fillId="10" borderId="97" applyNumberFormat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99" applyNumberFormat="0" applyFill="0" applyAlignment="0" applyProtection="0"/>
    <xf numFmtId="0" fontId="24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24" fillId="35" borderId="0" applyNumberFormat="0" applyBorder="0" applyAlignment="0" applyProtection="0"/>
    <xf numFmtId="0" fontId="3" fillId="0" borderId="0"/>
    <xf numFmtId="0" fontId="3" fillId="11" borderId="98" applyNumberFormat="0" applyFont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8" fillId="0" borderId="0"/>
    <xf numFmtId="0" fontId="8" fillId="0" borderId="0"/>
    <xf numFmtId="0" fontId="4" fillId="0" borderId="0"/>
    <xf numFmtId="0" fontId="7" fillId="0" borderId="0"/>
    <xf numFmtId="0" fontId="27" fillId="0" borderId="0"/>
    <xf numFmtId="0" fontId="27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" fillId="0" borderId="0"/>
    <xf numFmtId="0" fontId="4" fillId="0" borderId="0"/>
    <xf numFmtId="0" fontId="86" fillId="0" borderId="0"/>
    <xf numFmtId="0" fontId="93" fillId="0" borderId="0" applyBorder="0"/>
  </cellStyleXfs>
  <cellXfs count="856">
    <xf numFmtId="0" fontId="0" fillId="0" borderId="0" xfId="0"/>
    <xf numFmtId="0" fontId="23" fillId="0" borderId="10" xfId="55" applyFont="1" applyBorder="1" applyAlignment="1">
      <alignment horizontal="centerContinuous"/>
    </xf>
    <xf numFmtId="168" fontId="23" fillId="0" borderId="0" xfId="55" applyNumberFormat="1" applyFont="1" applyAlignment="1">
      <alignment horizontal="centerContinuous"/>
    </xf>
    <xf numFmtId="168" fontId="23" fillId="0" borderId="25" xfId="55" applyNumberFormat="1" applyFont="1" applyBorder="1" applyAlignment="1">
      <alignment horizontal="centerContinuous"/>
    </xf>
    <xf numFmtId="0" fontId="26" fillId="0" borderId="13" xfId="55" applyFont="1" applyBorder="1" applyAlignment="1">
      <alignment horizontal="left" indent="1"/>
    </xf>
    <xf numFmtId="0" fontId="26" fillId="0" borderId="14" xfId="55" applyFont="1" applyBorder="1" applyAlignment="1">
      <alignment horizontal="left" indent="1"/>
    </xf>
    <xf numFmtId="0" fontId="26" fillId="0" borderId="7" xfId="55" applyFont="1" applyBorder="1" applyAlignment="1">
      <alignment horizontal="centerContinuous"/>
    </xf>
    <xf numFmtId="0" fontId="29" fillId="0" borderId="0" xfId="0" applyFont="1"/>
    <xf numFmtId="0" fontId="34" fillId="0" borderId="0" xfId="4" applyFont="1"/>
    <xf numFmtId="0" fontId="28" fillId="0" borderId="0" xfId="4" applyFont="1"/>
    <xf numFmtId="0" fontId="38" fillId="0" borderId="0" xfId="4" applyFont="1"/>
    <xf numFmtId="0" fontId="37" fillId="0" borderId="0" xfId="0" applyFont="1"/>
    <xf numFmtId="0" fontId="40" fillId="0" borderId="0" xfId="0" applyFont="1" applyAlignment="1">
      <alignment horizontal="center"/>
    </xf>
    <xf numFmtId="0" fontId="37" fillId="0" borderId="31" xfId="0" applyFont="1" applyBorder="1"/>
    <xf numFmtId="0" fontId="44" fillId="0" borderId="0" xfId="4" applyFont="1"/>
    <xf numFmtId="0" fontId="44" fillId="0" borderId="0" xfId="5" applyFont="1"/>
    <xf numFmtId="0" fontId="28" fillId="3" borderId="0" xfId="4" applyFont="1" applyFill="1"/>
    <xf numFmtId="0" fontId="29" fillId="0" borderId="0" xfId="2" applyFont="1"/>
    <xf numFmtId="0" fontId="38" fillId="0" borderId="0" xfId="2" applyFont="1"/>
    <xf numFmtId="3" fontId="38" fillId="0" borderId="0" xfId="2" applyNumberFormat="1" applyFont="1"/>
    <xf numFmtId="0" fontId="48" fillId="0" borderId="0" xfId="2" applyFont="1"/>
    <xf numFmtId="0" fontId="47" fillId="0" borderId="0" xfId="5" applyFont="1"/>
    <xf numFmtId="2" fontId="38" fillId="0" borderId="0" xfId="2" applyNumberFormat="1" applyFont="1"/>
    <xf numFmtId="14" fontId="49" fillId="0" borderId="0" xfId="55" applyNumberFormat="1" applyFont="1" applyAlignment="1">
      <alignment horizontal="left"/>
    </xf>
    <xf numFmtId="0" fontId="28" fillId="0" borderId="0" xfId="8" applyFont="1"/>
    <xf numFmtId="0" fontId="28" fillId="0" borderId="64" xfId="8" applyFont="1" applyBorder="1"/>
    <xf numFmtId="1" fontId="51" fillId="0" borderId="66" xfId="8" applyNumberFormat="1" applyFont="1" applyBorder="1"/>
    <xf numFmtId="1" fontId="51" fillId="0" borderId="67" xfId="8" applyNumberFormat="1" applyFont="1" applyBorder="1"/>
    <xf numFmtId="0" fontId="28" fillId="0" borderId="69" xfId="8" applyFont="1" applyBorder="1"/>
    <xf numFmtId="1" fontId="51" fillId="0" borderId="71" xfId="8" applyNumberFormat="1" applyFont="1" applyBorder="1"/>
    <xf numFmtId="1" fontId="51" fillId="0" borderId="69" xfId="8" applyNumberFormat="1" applyFont="1" applyBorder="1"/>
    <xf numFmtId="0" fontId="28" fillId="0" borderId="76" xfId="8" applyFont="1" applyBorder="1"/>
    <xf numFmtId="1" fontId="51" fillId="0" borderId="78" xfId="8" applyNumberFormat="1" applyFont="1" applyBorder="1"/>
    <xf numFmtId="1" fontId="51" fillId="0" borderId="76" xfId="8" applyNumberFormat="1" applyFont="1" applyBorder="1"/>
    <xf numFmtId="0" fontId="1" fillId="0" borderId="0" xfId="55" applyFont="1"/>
    <xf numFmtId="14" fontId="1" fillId="0" borderId="0" xfId="55" applyNumberFormat="1" applyFont="1" applyAlignment="1">
      <alignment horizontal="left"/>
    </xf>
    <xf numFmtId="168" fontId="1" fillId="0" borderId="0" xfId="55" applyNumberFormat="1" applyFont="1"/>
    <xf numFmtId="0" fontId="44" fillId="0" borderId="0" xfId="2" applyFont="1"/>
    <xf numFmtId="49" fontId="30" fillId="0" borderId="19" xfId="0" applyNumberFormat="1" applyFont="1" applyBorder="1"/>
    <xf numFmtId="0" fontId="30" fillId="0" borderId="23" xfId="0" applyFont="1" applyBorder="1"/>
    <xf numFmtId="0" fontId="35" fillId="0" borderId="8" xfId="0" applyFont="1" applyBorder="1" applyAlignment="1">
      <alignment horizontal="centerContinuous" vertical="center"/>
    </xf>
    <xf numFmtId="0" fontId="30" fillId="0" borderId="27" xfId="0" applyFont="1" applyBorder="1" applyAlignment="1">
      <alignment horizontal="centerContinuous" vertical="center"/>
    </xf>
    <xf numFmtId="49" fontId="35" fillId="0" borderId="24" xfId="0" applyNumberFormat="1" applyFont="1" applyBorder="1" applyAlignment="1">
      <alignment horizontal="center"/>
    </xf>
    <xf numFmtId="0" fontId="35" fillId="0" borderId="53" xfId="0" applyFont="1" applyBorder="1" applyAlignment="1">
      <alignment horizontal="center"/>
    </xf>
    <xf numFmtId="0" fontId="30" fillId="0" borderId="44" xfId="0" applyFont="1" applyBorder="1" applyAlignment="1">
      <alignment horizontal="centerContinuous" vertical="center"/>
    </xf>
    <xf numFmtId="0" fontId="30" fillId="0" borderId="34" xfId="0" applyFont="1" applyBorder="1" applyAlignment="1">
      <alignment horizontal="centerContinuous" vertical="center"/>
    </xf>
    <xf numFmtId="49" fontId="28" fillId="0" borderId="55" xfId="0" applyNumberFormat="1" applyFont="1" applyBorder="1"/>
    <xf numFmtId="0" fontId="28" fillId="0" borderId="40" xfId="0" applyFont="1" applyBorder="1"/>
    <xf numFmtId="0" fontId="45" fillId="0" borderId="38" xfId="0" applyFont="1" applyBorder="1" applyAlignment="1">
      <alignment horizontal="center"/>
    </xf>
    <xf numFmtId="0" fontId="45" fillId="2" borderId="48" xfId="0" applyFont="1" applyFill="1" applyBorder="1" applyAlignment="1">
      <alignment horizontal="center"/>
    </xf>
    <xf numFmtId="49" fontId="35" fillId="0" borderId="24" xfId="2" applyNumberFormat="1" applyFont="1" applyBorder="1" applyAlignment="1">
      <alignment horizontal="centerContinuous"/>
    </xf>
    <xf numFmtId="0" fontId="30" fillId="0" borderId="106" xfId="2" applyFont="1" applyBorder="1" applyAlignment="1">
      <alignment horizontal="centerContinuous"/>
    </xf>
    <xf numFmtId="3" fontId="28" fillId="0" borderId="0" xfId="6" applyNumberFormat="1" applyFont="1"/>
    <xf numFmtId="166" fontId="35" fillId="0" borderId="59" xfId="2" applyNumberFormat="1" applyFont="1" applyBorder="1"/>
    <xf numFmtId="166" fontId="35" fillId="2" borderId="58" xfId="2" applyNumberFormat="1" applyFont="1" applyFill="1" applyBorder="1"/>
    <xf numFmtId="49" fontId="28" fillId="0" borderId="59" xfId="0" applyNumberFormat="1" applyFont="1" applyBorder="1"/>
    <xf numFmtId="0" fontId="28" fillId="0" borderId="58" xfId="0" applyFont="1" applyBorder="1"/>
    <xf numFmtId="166" fontId="28" fillId="0" borderId="59" xfId="0" applyNumberFormat="1" applyFont="1" applyBorder="1"/>
    <xf numFmtId="166" fontId="28" fillId="2" borderId="58" xfId="0" applyNumberFormat="1" applyFont="1" applyFill="1" applyBorder="1"/>
    <xf numFmtId="49" fontId="28" fillId="0" borderId="42" xfId="0" applyNumberFormat="1" applyFont="1" applyBorder="1"/>
    <xf numFmtId="0" fontId="28" fillId="0" borderId="43" xfId="0" applyFont="1" applyBorder="1"/>
    <xf numFmtId="166" fontId="28" fillId="0" borderId="42" xfId="0" applyNumberFormat="1" applyFont="1" applyBorder="1"/>
    <xf numFmtId="166" fontId="28" fillId="2" borderId="43" xfId="0" applyNumberFormat="1" applyFont="1" applyFill="1" applyBorder="1"/>
    <xf numFmtId="0" fontId="28" fillId="0" borderId="0" xfId="6" applyFont="1"/>
    <xf numFmtId="0" fontId="42" fillId="0" borderId="0" xfId="6" applyFont="1"/>
    <xf numFmtId="0" fontId="28" fillId="0" borderId="0" xfId="6" applyFont="1" applyAlignment="1">
      <alignment wrapText="1"/>
    </xf>
    <xf numFmtId="0" fontId="28" fillId="38" borderId="0" xfId="9" applyFont="1" applyFill="1"/>
    <xf numFmtId="0" fontId="29" fillId="38" borderId="0" xfId="0" applyFont="1" applyFill="1"/>
    <xf numFmtId="0" fontId="52" fillId="38" borderId="0" xfId="58" applyFont="1" applyFill="1"/>
    <xf numFmtId="0" fontId="38" fillId="0" borderId="0" xfId="9" applyFont="1"/>
    <xf numFmtId="0" fontId="37" fillId="0" borderId="0" xfId="9" applyFont="1"/>
    <xf numFmtId="0" fontId="30" fillId="0" borderId="0" xfId="9" applyFont="1"/>
    <xf numFmtId="0" fontId="28" fillId="0" borderId="0" xfId="9" applyFont="1"/>
    <xf numFmtId="49" fontId="35" fillId="0" borderId="19" xfId="0" applyNumberFormat="1" applyFont="1" applyBorder="1"/>
    <xf numFmtId="0" fontId="35" fillId="0" borderId="118" xfId="0" applyFont="1" applyBorder="1"/>
    <xf numFmtId="0" fontId="35" fillId="0" borderId="52" xfId="0" applyFont="1" applyBorder="1" applyAlignment="1">
      <alignment horizontal="center"/>
    </xf>
    <xf numFmtId="49" fontId="34" fillId="0" borderId="55" xfId="0" applyNumberFormat="1" applyFont="1" applyBorder="1"/>
    <xf numFmtId="0" fontId="34" fillId="0" borderId="51" xfId="0" applyFont="1" applyBorder="1"/>
    <xf numFmtId="0" fontId="35" fillId="0" borderId="102" xfId="2" applyFont="1" applyBorder="1" applyAlignment="1">
      <alignment horizontal="centerContinuous"/>
    </xf>
    <xf numFmtId="49" fontId="34" fillId="0" borderId="59" xfId="0" applyNumberFormat="1" applyFont="1" applyBorder="1"/>
    <xf numFmtId="0" fontId="34" fillId="0" borderId="127" xfId="0" applyFont="1" applyBorder="1"/>
    <xf numFmtId="49" fontId="34" fillId="0" borderId="42" xfId="0" applyNumberFormat="1" applyFont="1" applyBorder="1"/>
    <xf numFmtId="0" fontId="34" fillId="0" borderId="112" xfId="0" applyFont="1" applyBorder="1"/>
    <xf numFmtId="0" fontId="43" fillId="0" borderId="0" xfId="6" applyFont="1"/>
    <xf numFmtId="0" fontId="34" fillId="0" borderId="0" xfId="6" applyFont="1"/>
    <xf numFmtId="166" fontId="28" fillId="0" borderId="0" xfId="6" applyNumberFormat="1" applyFont="1"/>
    <xf numFmtId="166" fontId="34" fillId="0" borderId="0" xfId="6" applyNumberFormat="1" applyFont="1"/>
    <xf numFmtId="3" fontId="34" fillId="0" borderId="0" xfId="6" applyNumberFormat="1" applyFont="1"/>
    <xf numFmtId="0" fontId="35" fillId="0" borderId="44" xfId="0" applyFont="1" applyBorder="1" applyAlignment="1">
      <alignment horizontal="centerContinuous" vertical="center"/>
    </xf>
    <xf numFmtId="0" fontId="35" fillId="0" borderId="45" xfId="0" applyFont="1" applyBorder="1" applyAlignment="1">
      <alignment horizontal="centerContinuous" vertical="center"/>
    </xf>
    <xf numFmtId="0" fontId="35" fillId="0" borderId="124" xfId="0" applyFont="1" applyBorder="1" applyAlignment="1">
      <alignment horizontal="centerContinuous" vertical="center"/>
    </xf>
    <xf numFmtId="0" fontId="35" fillId="0" borderId="126" xfId="0" applyFont="1" applyBorder="1" applyAlignment="1">
      <alignment horizontal="centerContinuous" vertical="center"/>
    </xf>
    <xf numFmtId="0" fontId="46" fillId="0" borderId="38" xfId="0" applyFont="1" applyBorder="1" applyAlignment="1">
      <alignment horizontal="center"/>
    </xf>
    <xf numFmtId="0" fontId="46" fillId="0" borderId="35" xfId="0" applyFont="1" applyBorder="1" applyAlignment="1">
      <alignment horizontal="center"/>
    </xf>
    <xf numFmtId="0" fontId="46" fillId="0" borderId="128" xfId="0" applyFont="1" applyBorder="1" applyAlignment="1">
      <alignment horizontal="center"/>
    </xf>
    <xf numFmtId="166" fontId="35" fillId="0" borderId="57" xfId="2" applyNumberFormat="1" applyFont="1" applyBorder="1"/>
    <xf numFmtId="166" fontId="35" fillId="0" borderId="130" xfId="2" applyNumberFormat="1" applyFont="1" applyBorder="1"/>
    <xf numFmtId="166" fontId="34" fillId="0" borderId="59" xfId="0" applyNumberFormat="1" applyFont="1" applyBorder="1"/>
    <xf numFmtId="166" fontId="34" fillId="0" borderId="57" xfId="0" applyNumberFormat="1" applyFont="1" applyBorder="1"/>
    <xf numFmtId="166" fontId="34" fillId="0" borderId="130" xfId="0" applyNumberFormat="1" applyFont="1" applyBorder="1"/>
    <xf numFmtId="166" fontId="34" fillId="0" borderId="42" xfId="0" applyNumberFormat="1" applyFont="1" applyBorder="1"/>
    <xf numFmtId="166" fontId="34" fillId="0" borderId="54" xfId="0" applyNumberFormat="1" applyFont="1" applyBorder="1"/>
    <xf numFmtId="166" fontId="34" fillId="0" borderId="134" xfId="0" applyNumberFormat="1" applyFont="1" applyBorder="1"/>
    <xf numFmtId="1" fontId="34" fillId="0" borderId="0" xfId="6" applyNumberFormat="1" applyFont="1"/>
    <xf numFmtId="164" fontId="37" fillId="0" borderId="16" xfId="0" applyNumberFormat="1" applyFont="1" applyBorder="1"/>
    <xf numFmtId="164" fontId="37" fillId="0" borderId="37" xfId="0" applyNumberFormat="1" applyFont="1" applyBorder="1"/>
    <xf numFmtId="1" fontId="38" fillId="0" borderId="4" xfId="0" applyNumberFormat="1" applyFont="1" applyBorder="1"/>
    <xf numFmtId="1" fontId="37" fillId="0" borderId="32" xfId="0" applyNumberFormat="1" applyFont="1" applyBorder="1"/>
    <xf numFmtId="164" fontId="37" fillId="0" borderId="11" xfId="0" applyNumberFormat="1" applyFont="1" applyBorder="1"/>
    <xf numFmtId="164" fontId="37" fillId="0" borderId="34" xfId="0" applyNumberFormat="1" applyFont="1" applyBorder="1"/>
    <xf numFmtId="1" fontId="38" fillId="0" borderId="44" xfId="0" applyNumberFormat="1" applyFont="1" applyBorder="1"/>
    <xf numFmtId="1" fontId="37" fillId="0" borderId="45" xfId="0" applyNumberFormat="1" applyFont="1" applyBorder="1"/>
    <xf numFmtId="1" fontId="38" fillId="0" borderId="17" xfId="0" applyNumberFormat="1" applyFont="1" applyBorder="1"/>
    <xf numFmtId="1" fontId="37" fillId="0" borderId="47" xfId="0" applyNumberFormat="1" applyFont="1" applyBorder="1"/>
    <xf numFmtId="164" fontId="37" fillId="0" borderId="11" xfId="0" quotePrefix="1" applyNumberFormat="1" applyFont="1" applyBorder="1"/>
    <xf numFmtId="1" fontId="38" fillId="0" borderId="38" xfId="0" applyNumberFormat="1" applyFont="1" applyBorder="1"/>
    <xf numFmtId="0" fontId="37" fillId="0" borderId="100" xfId="0" applyFont="1" applyBorder="1"/>
    <xf numFmtId="0" fontId="37" fillId="0" borderId="118" xfId="0" applyFont="1" applyBorder="1"/>
    <xf numFmtId="0" fontId="37" fillId="0" borderId="52" xfId="0" applyFont="1" applyBorder="1"/>
    <xf numFmtId="0" fontId="38" fillId="0" borderId="31" xfId="0" applyFont="1" applyBorder="1" applyAlignment="1">
      <alignment horizontal="center" vertical="center" wrapText="1"/>
    </xf>
    <xf numFmtId="0" fontId="38" fillId="0" borderId="53" xfId="0" applyFont="1" applyBorder="1" applyAlignment="1">
      <alignment horizontal="center" vertical="center" wrapText="1"/>
    </xf>
    <xf numFmtId="0" fontId="38" fillId="0" borderId="5" xfId="0" applyFont="1" applyBorder="1" applyAlignment="1">
      <alignment horizontal="center" vertical="top" wrapText="1"/>
    </xf>
    <xf numFmtId="0" fontId="38" fillId="0" borderId="40" xfId="0" applyFont="1" applyBorder="1" applyAlignment="1">
      <alignment horizontal="center" vertical="top" wrapText="1"/>
    </xf>
    <xf numFmtId="0" fontId="37" fillId="0" borderId="33" xfId="0" applyFont="1" applyBorder="1"/>
    <xf numFmtId="0" fontId="37" fillId="0" borderId="29" xfId="0" applyFont="1" applyBorder="1"/>
    <xf numFmtId="0" fontId="37" fillId="0" borderId="38" xfId="0" applyFont="1" applyBorder="1"/>
    <xf numFmtId="0" fontId="37" fillId="0" borderId="49" xfId="0" applyFont="1" applyBorder="1"/>
    <xf numFmtId="164" fontId="37" fillId="0" borderId="34" xfId="0" quotePrefix="1" applyNumberFormat="1" applyFont="1" applyBorder="1"/>
    <xf numFmtId="164" fontId="37" fillId="0" borderId="15" xfId="0" quotePrefix="1" applyNumberFormat="1" applyFont="1" applyBorder="1"/>
    <xf numFmtId="164" fontId="37" fillId="0" borderId="15" xfId="0" applyNumberFormat="1" applyFont="1" applyBorder="1"/>
    <xf numFmtId="164" fontId="37" fillId="0" borderId="46" xfId="0" quotePrefix="1" applyNumberFormat="1" applyFont="1" applyBorder="1"/>
    <xf numFmtId="1" fontId="37" fillId="0" borderId="35" xfId="0" applyNumberFormat="1" applyFont="1" applyBorder="1"/>
    <xf numFmtId="164" fontId="37" fillId="0" borderId="36" xfId="0" applyNumberFormat="1" applyFont="1" applyBorder="1"/>
    <xf numFmtId="164" fontId="37" fillId="0" borderId="48" xfId="0" applyNumberFormat="1" applyFont="1" applyBorder="1"/>
    <xf numFmtId="0" fontId="38" fillId="0" borderId="31" xfId="0" applyFont="1" applyBorder="1" applyAlignment="1">
      <alignment horizontal="center" vertical="top" wrapText="1"/>
    </xf>
    <xf numFmtId="0" fontId="38" fillId="0" borderId="53" xfId="0" applyFont="1" applyBorder="1" applyAlignment="1">
      <alignment horizontal="center" vertical="top" wrapText="1"/>
    </xf>
    <xf numFmtId="0" fontId="37" fillId="0" borderId="51" xfId="0" applyFont="1" applyBorder="1"/>
    <xf numFmtId="164" fontId="37" fillId="0" borderId="40" xfId="0" quotePrefix="1" applyNumberFormat="1" applyFont="1" applyBorder="1"/>
    <xf numFmtId="0" fontId="31" fillId="37" borderId="0" xfId="3" applyFont="1" applyFill="1"/>
    <xf numFmtId="0" fontId="33" fillId="0" borderId="0" xfId="3" applyFont="1"/>
    <xf numFmtId="0" fontId="32" fillId="40" borderId="0" xfId="3" applyFont="1" applyFill="1" applyAlignment="1">
      <alignment horizontal="left"/>
    </xf>
    <xf numFmtId="0" fontId="33" fillId="40" borderId="0" xfId="3" applyFont="1" applyFill="1"/>
    <xf numFmtId="2" fontId="57" fillId="40" borderId="0" xfId="3" applyNumberFormat="1" applyFont="1" applyFill="1"/>
    <xf numFmtId="0" fontId="63" fillId="0" borderId="0" xfId="2" applyFont="1"/>
    <xf numFmtId="0" fontId="64" fillId="0" borderId="0" xfId="4" applyFont="1"/>
    <xf numFmtId="3" fontId="44" fillId="0" borderId="0" xfId="2" applyNumberFormat="1" applyFont="1"/>
    <xf numFmtId="0" fontId="44" fillId="0" borderId="0" xfId="56" applyFont="1"/>
    <xf numFmtId="0" fontId="65" fillId="0" borderId="0" xfId="55" applyFont="1"/>
    <xf numFmtId="14" fontId="37" fillId="0" borderId="0" xfId="55" applyNumberFormat="1" applyFont="1" applyAlignment="1">
      <alignment horizontal="left"/>
    </xf>
    <xf numFmtId="0" fontId="4" fillId="40" borderId="0" xfId="7" applyFill="1"/>
    <xf numFmtId="0" fontId="28" fillId="40" borderId="0" xfId="7" applyFont="1" applyFill="1"/>
    <xf numFmtId="0" fontId="4" fillId="0" borderId="0" xfId="7"/>
    <xf numFmtId="0" fontId="28" fillId="0" borderId="0" xfId="7" applyFont="1"/>
    <xf numFmtId="0" fontId="53" fillId="40" borderId="0" xfId="7" applyFont="1" applyFill="1"/>
    <xf numFmtId="0" fontId="54" fillId="0" borderId="0" xfId="7" applyFont="1"/>
    <xf numFmtId="0" fontId="55" fillId="40" borderId="0" xfId="7" applyFont="1" applyFill="1" applyAlignment="1">
      <alignment vertical="center"/>
    </xf>
    <xf numFmtId="0" fontId="37" fillId="0" borderId="0" xfId="7" applyFont="1" applyAlignment="1">
      <alignment vertical="center"/>
    </xf>
    <xf numFmtId="0" fontId="38" fillId="0" borderId="0" xfId="7" applyFont="1"/>
    <xf numFmtId="0" fontId="28" fillId="37" borderId="0" xfId="7" applyFont="1" applyFill="1"/>
    <xf numFmtId="0" fontId="34" fillId="0" borderId="0" xfId="7" applyFont="1"/>
    <xf numFmtId="0" fontId="35" fillId="0" borderId="0" xfId="7" applyFont="1"/>
    <xf numFmtId="0" fontId="30" fillId="0" borderId="0" xfId="7" applyFont="1"/>
    <xf numFmtId="0" fontId="68" fillId="0" borderId="0" xfId="1" applyFont="1" applyAlignment="1" applyProtection="1"/>
    <xf numFmtId="0" fontId="58" fillId="0" borderId="0" xfId="7" applyFont="1"/>
    <xf numFmtId="0" fontId="59" fillId="0" borderId="0" xfId="7" applyFont="1"/>
    <xf numFmtId="0" fontId="37" fillId="0" borderId="0" xfId="7" applyFont="1" applyAlignment="1">
      <alignment horizontal="justify" vertical="center"/>
    </xf>
    <xf numFmtId="0" fontId="60" fillId="0" borderId="0" xfId="7" applyFont="1"/>
    <xf numFmtId="0" fontId="61" fillId="0" borderId="0" xfId="7" applyFont="1" applyAlignment="1">
      <alignment horizontal="justify" vertical="center"/>
    </xf>
    <xf numFmtId="0" fontId="69" fillId="0" borderId="0" xfId="0" applyFont="1" applyAlignment="1">
      <alignment vertical="center"/>
    </xf>
    <xf numFmtId="0" fontId="66" fillId="0" borderId="0" xfId="0" applyFont="1" applyAlignment="1">
      <alignment horizontal="left" vertical="center" indent="3"/>
    </xf>
    <xf numFmtId="1" fontId="23" fillId="0" borderId="18" xfId="55" applyNumberFormat="1" applyFont="1" applyBorder="1" applyAlignment="1">
      <alignment horizontal="centerContinuous"/>
    </xf>
    <xf numFmtId="1" fontId="23" fillId="0" borderId="20" xfId="55" applyNumberFormat="1" applyFont="1" applyBorder="1" applyAlignment="1">
      <alignment horizontal="centerContinuous"/>
    </xf>
    <xf numFmtId="3" fontId="51" fillId="0" borderId="65" xfId="8" applyNumberFormat="1" applyFont="1" applyBorder="1"/>
    <xf numFmtId="3" fontId="51" fillId="0" borderId="66" xfId="8" applyNumberFormat="1" applyFont="1" applyBorder="1"/>
    <xf numFmtId="3" fontId="51" fillId="0" borderId="70" xfId="8" applyNumberFormat="1" applyFont="1" applyBorder="1"/>
    <xf numFmtId="3" fontId="51" fillId="0" borderId="71" xfId="8" applyNumberFormat="1" applyFont="1" applyBorder="1"/>
    <xf numFmtId="3" fontId="51" fillId="0" borderId="77" xfId="8" applyNumberFormat="1" applyFont="1" applyBorder="1"/>
    <xf numFmtId="3" fontId="51" fillId="0" borderId="78" xfId="8" applyNumberFormat="1" applyFont="1" applyBorder="1"/>
    <xf numFmtId="3" fontId="51" fillId="0" borderId="67" xfId="8" applyNumberFormat="1" applyFont="1" applyBorder="1"/>
    <xf numFmtId="3" fontId="51" fillId="0" borderId="69" xfId="8" applyNumberFormat="1" applyFont="1" applyBorder="1"/>
    <xf numFmtId="3" fontId="51" fillId="0" borderId="76" xfId="8" applyNumberFormat="1" applyFont="1" applyBorder="1"/>
    <xf numFmtId="3" fontId="1" fillId="0" borderId="45" xfId="55" applyNumberFormat="1" applyFont="1" applyBorder="1"/>
    <xf numFmtId="3" fontId="1" fillId="0" borderId="11" xfId="55" applyNumberFormat="1" applyFont="1" applyBorder="1"/>
    <xf numFmtId="3" fontId="1" fillId="0" borderId="34" xfId="55" applyNumberFormat="1" applyFont="1" applyBorder="1"/>
    <xf numFmtId="3" fontId="1" fillId="0" borderId="44" xfId="55" applyNumberFormat="1" applyFont="1" applyBorder="1"/>
    <xf numFmtId="3" fontId="1" fillId="0" borderId="41" xfId="55" applyNumberFormat="1" applyFont="1" applyBorder="1"/>
    <xf numFmtId="3" fontId="1" fillId="0" borderId="30" xfId="55" applyNumberFormat="1" applyFont="1" applyBorder="1"/>
    <xf numFmtId="3" fontId="1" fillId="0" borderId="40" xfId="55" applyNumberFormat="1" applyFont="1" applyBorder="1"/>
    <xf numFmtId="3" fontId="1" fillId="0" borderId="32" xfId="55" applyNumberFormat="1" applyFont="1" applyBorder="1"/>
    <xf numFmtId="3" fontId="1" fillId="0" borderId="16" xfId="55" applyNumberFormat="1" applyFont="1" applyBorder="1"/>
    <xf numFmtId="3" fontId="1" fillId="0" borderId="37" xfId="55" applyNumberFormat="1" applyFont="1" applyBorder="1"/>
    <xf numFmtId="3" fontId="1" fillId="0" borderId="11" xfId="55" quotePrefix="1" applyNumberFormat="1" applyFont="1" applyBorder="1"/>
    <xf numFmtId="0" fontId="46" fillId="0" borderId="129" xfId="0" applyFont="1" applyBorder="1" applyAlignment="1">
      <alignment horizontal="center"/>
    </xf>
    <xf numFmtId="0" fontId="46" fillId="0" borderId="49" xfId="0" applyFont="1" applyBorder="1" applyAlignment="1">
      <alignment horizontal="center"/>
    </xf>
    <xf numFmtId="0" fontId="46" fillId="0" borderId="48" xfId="0" applyFont="1" applyBorder="1" applyAlignment="1">
      <alignment horizontal="center"/>
    </xf>
    <xf numFmtId="3" fontId="35" fillId="0" borderId="59" xfId="2" applyNumberFormat="1" applyFont="1" applyBorder="1"/>
    <xf numFmtId="3" fontId="35" fillId="0" borderId="57" xfId="2" applyNumberFormat="1" applyFont="1" applyBorder="1"/>
    <xf numFmtId="3" fontId="35" fillId="0" borderId="132" xfId="2" applyNumberFormat="1" applyFont="1" applyBorder="1"/>
    <xf numFmtId="3" fontId="35" fillId="0" borderId="130" xfId="2" applyNumberFormat="1" applyFont="1" applyBorder="1"/>
    <xf numFmtId="3" fontId="35" fillId="0" borderId="131" xfId="6" applyNumberFormat="1" applyFont="1" applyBorder="1"/>
    <xf numFmtId="3" fontId="35" fillId="0" borderId="22" xfId="6" applyNumberFormat="1" applyFont="1" applyBorder="1"/>
    <xf numFmtId="3" fontId="35" fillId="0" borderId="132" xfId="6" applyNumberFormat="1" applyFont="1" applyBorder="1"/>
    <xf numFmtId="3" fontId="35" fillId="0" borderId="25" xfId="6" applyNumberFormat="1" applyFont="1" applyBorder="1"/>
    <xf numFmtId="3" fontId="34" fillId="0" borderId="59" xfId="0" applyNumberFormat="1" applyFont="1" applyBorder="1"/>
    <xf numFmtId="3" fontId="34" fillId="0" borderId="57" xfId="0" applyNumberFormat="1" applyFont="1" applyBorder="1"/>
    <xf numFmtId="3" fontId="34" fillId="0" borderId="56" xfId="0" applyNumberFormat="1" applyFont="1" applyBorder="1"/>
    <xf numFmtId="3" fontId="34" fillId="0" borderId="130" xfId="0" applyNumberFormat="1" applyFont="1" applyBorder="1"/>
    <xf numFmtId="3" fontId="34" fillId="0" borderId="133" xfId="0" applyNumberFormat="1" applyFont="1" applyBorder="1"/>
    <xf numFmtId="3" fontId="34" fillId="0" borderId="127" xfId="0" applyNumberFormat="1" applyFont="1" applyBorder="1"/>
    <xf numFmtId="3" fontId="34" fillId="0" borderId="58" xfId="0" applyNumberFormat="1" applyFont="1" applyBorder="1"/>
    <xf numFmtId="3" fontId="34" fillId="0" borderId="42" xfId="0" applyNumberFormat="1" applyFont="1" applyBorder="1"/>
    <xf numFmtId="3" fontId="34" fillId="0" borderId="54" xfId="0" applyNumberFormat="1" applyFont="1" applyBorder="1"/>
    <xf numFmtId="3" fontId="34" fillId="0" borderId="119" xfId="0" applyNumberFormat="1" applyFont="1" applyBorder="1"/>
    <xf numFmtId="3" fontId="34" fillId="0" borderId="134" xfId="0" applyNumberFormat="1" applyFont="1" applyBorder="1"/>
    <xf numFmtId="3" fontId="34" fillId="0" borderId="113" xfId="0" applyNumberFormat="1" applyFont="1" applyBorder="1"/>
    <xf numFmtId="3" fontId="34" fillId="0" borderId="112" xfId="0" applyNumberFormat="1" applyFont="1" applyBorder="1"/>
    <xf numFmtId="3" fontId="34" fillId="0" borderId="43" xfId="0" applyNumberFormat="1" applyFont="1" applyBorder="1"/>
    <xf numFmtId="0" fontId="35" fillId="0" borderId="26" xfId="0" applyFont="1" applyBorder="1" applyAlignment="1">
      <alignment horizontal="centerContinuous" vertical="center"/>
    </xf>
    <xf numFmtId="0" fontId="35" fillId="0" borderId="116" xfId="0" applyFont="1" applyBorder="1" applyAlignment="1">
      <alignment horizontal="centerContinuous" vertical="center"/>
    </xf>
    <xf numFmtId="0" fontId="35" fillId="0" borderId="117" xfId="0" applyFont="1" applyBorder="1" applyAlignment="1">
      <alignment horizontal="centerContinuous" vertical="center"/>
    </xf>
    <xf numFmtId="0" fontId="35" fillId="0" borderId="121" xfId="0" applyFont="1" applyBorder="1" applyAlignment="1">
      <alignment horizontal="centerContinuous" vertical="center"/>
    </xf>
    <xf numFmtId="0" fontId="35" fillId="0" borderId="27" xfId="0" applyFont="1" applyBorder="1" applyAlignment="1">
      <alignment horizontal="centerContinuous" vertical="center"/>
    </xf>
    <xf numFmtId="166" fontId="35" fillId="0" borderId="132" xfId="2" applyNumberFormat="1" applyFont="1" applyBorder="1"/>
    <xf numFmtId="166" fontId="35" fillId="0" borderId="105" xfId="2" applyNumberFormat="1" applyFont="1" applyBorder="1"/>
    <xf numFmtId="166" fontId="35" fillId="0" borderId="102" xfId="2" applyNumberFormat="1" applyFont="1" applyBorder="1"/>
    <xf numFmtId="166" fontId="35" fillId="0" borderId="120" xfId="2" applyNumberFormat="1" applyFont="1" applyBorder="1"/>
    <xf numFmtId="166" fontId="34" fillId="0" borderId="56" xfId="0" applyNumberFormat="1" applyFont="1" applyBorder="1"/>
    <xf numFmtId="166" fontId="34" fillId="0" borderId="133" xfId="0" applyNumberFormat="1" applyFont="1" applyBorder="1"/>
    <xf numFmtId="166" fontId="34" fillId="0" borderId="127" xfId="0" applyNumberFormat="1" applyFont="1" applyBorder="1"/>
    <xf numFmtId="166" fontId="34" fillId="0" borderId="58" xfId="0" applyNumberFormat="1" applyFont="1" applyBorder="1"/>
    <xf numFmtId="166" fontId="34" fillId="0" borderId="119" xfId="0" applyNumberFormat="1" applyFont="1" applyBorder="1"/>
    <xf numFmtId="166" fontId="34" fillId="0" borderId="113" xfId="0" applyNumberFormat="1" applyFont="1" applyBorder="1"/>
    <xf numFmtId="166" fontId="34" fillId="0" borderId="112" xfId="0" applyNumberFormat="1" applyFont="1" applyBorder="1"/>
    <xf numFmtId="166" fontId="34" fillId="0" borderId="43" xfId="0" applyNumberFormat="1" applyFont="1" applyBorder="1"/>
    <xf numFmtId="0" fontId="35" fillId="41" borderId="100" xfId="0" applyFont="1" applyFill="1" applyBorder="1" applyAlignment="1">
      <alignment horizontal="centerContinuous" vertical="center"/>
    </xf>
    <xf numFmtId="0" fontId="35" fillId="41" borderId="21" xfId="0" applyFont="1" applyFill="1" applyBorder="1" applyAlignment="1">
      <alignment horizontal="centerContinuous" vertical="center"/>
    </xf>
    <xf numFmtId="0" fontId="35" fillId="41" borderId="118" xfId="0" applyFont="1" applyFill="1" applyBorder="1" applyAlignment="1">
      <alignment horizontal="centerContinuous" vertical="center"/>
    </xf>
    <xf numFmtId="0" fontId="35" fillId="41" borderId="23" xfId="0" applyFont="1" applyFill="1" applyBorder="1" applyAlignment="1">
      <alignment horizontal="centerContinuous" vertical="center"/>
    </xf>
    <xf numFmtId="0" fontId="35" fillId="41" borderId="18" xfId="0" applyFont="1" applyFill="1" applyBorder="1" applyAlignment="1">
      <alignment horizontal="centerContinuous" vertical="center"/>
    </xf>
    <xf numFmtId="0" fontId="35" fillId="41" borderId="8" xfId="0" applyFont="1" applyFill="1" applyBorder="1" applyAlignment="1">
      <alignment horizontal="centerContinuous" vertical="center"/>
    </xf>
    <xf numFmtId="0" fontId="35" fillId="41" borderId="26" xfId="0" applyFont="1" applyFill="1" applyBorder="1" applyAlignment="1">
      <alignment horizontal="centerContinuous" vertical="center"/>
    </xf>
    <xf numFmtId="0" fontId="35" fillId="41" borderId="116" xfId="0" applyFont="1" applyFill="1" applyBorder="1" applyAlignment="1">
      <alignment horizontal="centerContinuous" vertical="center"/>
    </xf>
    <xf numFmtId="0" fontId="35" fillId="41" borderId="117" xfId="0" applyFont="1" applyFill="1" applyBorder="1" applyAlignment="1">
      <alignment horizontal="centerContinuous" vertical="center"/>
    </xf>
    <xf numFmtId="167" fontId="50" fillId="41" borderId="60" xfId="8" applyNumberFormat="1" applyFont="1" applyFill="1" applyBorder="1" applyAlignment="1">
      <alignment horizontal="center" vertical="center" wrapText="1"/>
    </xf>
    <xf numFmtId="167" fontId="50" fillId="41" borderId="61" xfId="8" applyNumberFormat="1" applyFont="1" applyFill="1" applyBorder="1" applyAlignment="1">
      <alignment horizontal="center" vertical="center" wrapText="1"/>
    </xf>
    <xf numFmtId="167" fontId="50" fillId="41" borderId="62" xfId="8" applyNumberFormat="1" applyFont="1" applyFill="1" applyBorder="1" applyAlignment="1">
      <alignment horizontal="center" vertical="center" wrapText="1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  <xf numFmtId="0" fontId="23" fillId="42" borderId="39" xfId="55" applyFont="1" applyFill="1" applyBorder="1" applyAlignment="1">
      <alignment horizontal="center"/>
    </xf>
    <xf numFmtId="0" fontId="23" fillId="42" borderId="6" xfId="55" applyFont="1" applyFill="1" applyBorder="1" applyAlignment="1">
      <alignment horizontal="center" vertical="center"/>
    </xf>
    <xf numFmtId="0" fontId="23" fillId="42" borderId="50" xfId="55" applyFont="1" applyFill="1" applyBorder="1" applyAlignment="1">
      <alignment horizontal="center" vertical="center"/>
    </xf>
    <xf numFmtId="0" fontId="23" fillId="42" borderId="2" xfId="55" applyFont="1" applyFill="1" applyBorder="1" applyAlignment="1">
      <alignment horizontal="center" vertical="center"/>
    </xf>
    <xf numFmtId="0" fontId="59" fillId="0" borderId="0" xfId="4" applyFont="1"/>
    <xf numFmtId="0" fontId="21" fillId="0" borderId="0" xfId="7" applyFont="1"/>
    <xf numFmtId="0" fontId="37" fillId="0" borderId="38" xfId="0" applyFont="1" applyBorder="1" applyAlignment="1">
      <alignment horizontal="left"/>
    </xf>
    <xf numFmtId="3" fontId="70" fillId="0" borderId="0" xfId="0" applyNumberFormat="1" applyFont="1"/>
    <xf numFmtId="0" fontId="53" fillId="40" borderId="0" xfId="7" applyFont="1" applyFill="1" applyAlignment="1">
      <alignment vertical="center"/>
    </xf>
    <xf numFmtId="0" fontId="5" fillId="0" borderId="0" xfId="1" applyAlignment="1" applyProtection="1"/>
    <xf numFmtId="1" fontId="38" fillId="0" borderId="4" xfId="0" applyNumberFormat="1" applyFont="1" applyBorder="1" applyAlignment="1">
      <alignment vertical="center"/>
    </xf>
    <xf numFmtId="1" fontId="38" fillId="0" borderId="38" xfId="0" applyNumberFormat="1" applyFont="1" applyBorder="1" applyAlignment="1">
      <alignment vertical="center"/>
    </xf>
    <xf numFmtId="0" fontId="44" fillId="0" borderId="0" xfId="60" applyFont="1"/>
    <xf numFmtId="0" fontId="28" fillId="0" borderId="0" xfId="60" applyFont="1"/>
    <xf numFmtId="0" fontId="38" fillId="0" borderId="0" xfId="60" applyFont="1"/>
    <xf numFmtId="0" fontId="29" fillId="0" borderId="0" xfId="59" applyFont="1"/>
    <xf numFmtId="0" fontId="29" fillId="0" borderId="0" xfId="59" applyFont="1" applyAlignment="1">
      <alignment vertical="center"/>
    </xf>
    <xf numFmtId="0" fontId="36" fillId="0" borderId="0" xfId="1" applyFont="1" applyFill="1" applyAlignment="1" applyProtection="1">
      <alignment vertical="center"/>
    </xf>
    <xf numFmtId="0" fontId="28" fillId="0" borderId="0" xfId="2" applyFont="1"/>
    <xf numFmtId="1" fontId="37" fillId="0" borderId="0" xfId="2" applyNumberFormat="1" applyFont="1"/>
    <xf numFmtId="0" fontId="62" fillId="0" borderId="0" xfId="0" applyFont="1" applyAlignment="1">
      <alignment vertical="center"/>
    </xf>
    <xf numFmtId="0" fontId="26" fillId="0" borderId="135" xfId="55" applyFont="1" applyBorder="1" applyAlignment="1">
      <alignment horizontal="left" indent="1"/>
    </xf>
    <xf numFmtId="0" fontId="30" fillId="0" borderId="9" xfId="0" applyFont="1" applyBorder="1" applyAlignment="1">
      <alignment horizontal="centerContinuous" vertical="center"/>
    </xf>
    <xf numFmtId="0" fontId="30" fillId="0" borderId="121" xfId="0" applyFont="1" applyBorder="1" applyAlignment="1">
      <alignment horizontal="centerContinuous" vertical="center"/>
    </xf>
    <xf numFmtId="0" fontId="30" fillId="0" borderId="11" xfId="0" applyFont="1" applyBorder="1" applyAlignment="1">
      <alignment horizontal="centerContinuous" vertical="center"/>
    </xf>
    <xf numFmtId="0" fontId="30" fillId="0" borderId="45" xfId="0" applyFont="1" applyBorder="1" applyAlignment="1">
      <alignment horizontal="centerContinuous" vertical="center"/>
    </xf>
    <xf numFmtId="0" fontId="30" fillId="0" borderId="29" xfId="0" applyFont="1" applyBorder="1" applyAlignment="1">
      <alignment horizontal="centerContinuous" vertical="center"/>
    </xf>
    <xf numFmtId="0" fontId="45" fillId="2" borderId="36" xfId="0" applyFont="1" applyFill="1" applyBorder="1" applyAlignment="1">
      <alignment horizontal="center"/>
    </xf>
    <xf numFmtId="0" fontId="45" fillId="0" borderId="36" xfId="0" applyFont="1" applyBorder="1" applyAlignment="1">
      <alignment horizontal="center"/>
    </xf>
    <xf numFmtId="0" fontId="45" fillId="0" borderId="35" xfId="0" applyFont="1" applyBorder="1" applyAlignment="1">
      <alignment horizontal="center"/>
    </xf>
    <xf numFmtId="0" fontId="45" fillId="2" borderId="49" xfId="0" applyFont="1" applyFill="1" applyBorder="1" applyAlignment="1">
      <alignment horizontal="center"/>
    </xf>
    <xf numFmtId="3" fontId="30" fillId="0" borderId="59" xfId="2" applyNumberFormat="1" applyFont="1" applyBorder="1"/>
    <xf numFmtId="3" fontId="30" fillId="2" borderId="56" xfId="2" applyNumberFormat="1" applyFont="1" applyFill="1" applyBorder="1"/>
    <xf numFmtId="3" fontId="30" fillId="2" borderId="120" xfId="2" applyNumberFormat="1" applyFont="1" applyFill="1" applyBorder="1"/>
    <xf numFmtId="166" fontId="35" fillId="2" borderId="56" xfId="2" applyNumberFormat="1" applyFont="1" applyFill="1" applyBorder="1"/>
    <xf numFmtId="166" fontId="35" fillId="0" borderId="56" xfId="2" applyNumberFormat="1" applyFont="1" applyBorder="1"/>
    <xf numFmtId="166" fontId="35" fillId="2" borderId="136" xfId="2" applyNumberFormat="1" applyFont="1" applyFill="1" applyBorder="1"/>
    <xf numFmtId="3" fontId="28" fillId="0" borderId="59" xfId="0" applyNumberFormat="1" applyFont="1" applyBorder="1"/>
    <xf numFmtId="3" fontId="28" fillId="2" borderId="56" xfId="0" applyNumberFormat="1" applyFont="1" applyFill="1" applyBorder="1"/>
    <xf numFmtId="3" fontId="28" fillId="0" borderId="56" xfId="0" applyNumberFormat="1" applyFont="1" applyBorder="1"/>
    <xf numFmtId="3" fontId="28" fillId="2" borderId="58" xfId="0" applyNumberFormat="1" applyFont="1" applyFill="1" applyBorder="1"/>
    <xf numFmtId="166" fontId="28" fillId="0" borderId="57" xfId="0" applyNumberFormat="1" applyFont="1" applyBorder="1"/>
    <xf numFmtId="166" fontId="28" fillId="2" borderId="56" xfId="0" applyNumberFormat="1" applyFont="1" applyFill="1" applyBorder="1"/>
    <xf numFmtId="166" fontId="28" fillId="0" borderId="56" xfId="0" applyNumberFormat="1" applyFont="1" applyBorder="1"/>
    <xf numFmtId="166" fontId="28" fillId="2" borderId="127" xfId="0" applyNumberFormat="1" applyFont="1" applyFill="1" applyBorder="1"/>
    <xf numFmtId="3" fontId="28" fillId="0" borderId="42" xfId="0" applyNumberFormat="1" applyFont="1" applyBorder="1"/>
    <xf numFmtId="3" fontId="28" fillId="2" borderId="119" xfId="0" applyNumberFormat="1" applyFont="1" applyFill="1" applyBorder="1"/>
    <xf numFmtId="3" fontId="28" fillId="0" borderId="119" xfId="0" applyNumberFormat="1" applyFont="1" applyBorder="1"/>
    <xf numFmtId="3" fontId="28" fillId="2" borderId="43" xfId="0" applyNumberFormat="1" applyFont="1" applyFill="1" applyBorder="1"/>
    <xf numFmtId="166" fontId="28" fillId="0" borderId="54" xfId="0" applyNumberFormat="1" applyFont="1" applyBorder="1"/>
    <xf numFmtId="166" fontId="28" fillId="2" borderId="119" xfId="0" applyNumberFormat="1" applyFont="1" applyFill="1" applyBorder="1"/>
    <xf numFmtId="166" fontId="28" fillId="0" borderId="119" xfId="0" applyNumberFormat="1" applyFont="1" applyBorder="1"/>
    <xf numFmtId="166" fontId="28" fillId="2" borderId="112" xfId="0" applyNumberFormat="1" applyFont="1" applyFill="1" applyBorder="1"/>
    <xf numFmtId="0" fontId="74" fillId="0" borderId="81" xfId="9" applyFont="1" applyBorder="1" applyAlignment="1">
      <alignment horizontal="centerContinuous"/>
    </xf>
    <xf numFmtId="0" fontId="74" fillId="0" borderId="82" xfId="9" applyFont="1" applyBorder="1" applyAlignment="1">
      <alignment horizontal="centerContinuous"/>
    </xf>
    <xf numFmtId="0" fontId="74" fillId="0" borderId="83" xfId="9" applyFont="1" applyBorder="1" applyAlignment="1">
      <alignment horizontal="centerContinuous"/>
    </xf>
    <xf numFmtId="0" fontId="74" fillId="0" borderId="84" xfId="9" applyFont="1" applyBorder="1" applyAlignment="1">
      <alignment horizontal="centerContinuous"/>
    </xf>
    <xf numFmtId="0" fontId="74" fillId="0" borderId="85" xfId="9" applyFont="1" applyBorder="1" applyAlignment="1">
      <alignment horizontal="centerContinuous"/>
    </xf>
    <xf numFmtId="0" fontId="61" fillId="0" borderId="0" xfId="9" applyFont="1"/>
    <xf numFmtId="0" fontId="74" fillId="0" borderId="7" xfId="9" applyFont="1" applyBorder="1" applyAlignment="1">
      <alignment horizontal="center" vertical="center"/>
    </xf>
    <xf numFmtId="0" fontId="74" fillId="36" borderId="90" xfId="9" applyFont="1" applyFill="1" applyBorder="1" applyAlignment="1">
      <alignment horizontal="center" vertical="center" wrapText="1"/>
    </xf>
    <xf numFmtId="0" fontId="74" fillId="0" borderId="123" xfId="9" applyFont="1" applyBorder="1" applyAlignment="1">
      <alignment horizontal="center" vertical="center" wrapText="1"/>
    </xf>
    <xf numFmtId="0" fontId="74" fillId="0" borderId="89" xfId="9" applyFont="1" applyBorder="1" applyAlignment="1">
      <alignment horizontal="center" vertical="center" wrapText="1"/>
    </xf>
    <xf numFmtId="0" fontId="74" fillId="0" borderId="39" xfId="9" applyFont="1" applyBorder="1" applyAlignment="1">
      <alignment vertical="center"/>
    </xf>
    <xf numFmtId="3" fontId="74" fillId="36" borderId="6" xfId="10" applyNumberFormat="1" applyFont="1" applyFill="1" applyBorder="1"/>
    <xf numFmtId="3" fontId="74" fillId="0" borderId="114" xfId="10" applyNumberFormat="1" applyFont="1" applyBorder="1"/>
    <xf numFmtId="4" fontId="74" fillId="0" borderId="39" xfId="9" applyNumberFormat="1" applyFont="1" applyBorder="1" applyAlignment="1">
      <alignment vertical="center"/>
    </xf>
    <xf numFmtId="3" fontId="74" fillId="0" borderId="1" xfId="10" applyNumberFormat="1" applyFont="1" applyBorder="1"/>
    <xf numFmtId="4" fontId="61" fillId="0" borderId="0" xfId="9" applyNumberFormat="1" applyFont="1"/>
    <xf numFmtId="3" fontId="74" fillId="0" borderId="39" xfId="9" applyNumberFormat="1" applyFont="1" applyBorder="1" applyAlignment="1">
      <alignment vertical="center"/>
    </xf>
    <xf numFmtId="4" fontId="61" fillId="0" borderId="122" xfId="10" applyNumberFormat="1" applyFont="1" applyBorder="1"/>
    <xf numFmtId="3" fontId="61" fillId="36" borderId="26" xfId="9" applyNumberFormat="1" applyFont="1" applyFill="1" applyBorder="1"/>
    <xf numFmtId="3" fontId="61" fillId="0" borderId="121" xfId="9" applyNumberFormat="1" applyFont="1" applyBorder="1"/>
    <xf numFmtId="3" fontId="61" fillId="0" borderId="122" xfId="10" applyNumberFormat="1" applyFont="1" applyBorder="1"/>
    <xf numFmtId="3" fontId="61" fillId="36" borderId="26" xfId="10" applyNumberFormat="1" applyFont="1" applyFill="1" applyBorder="1"/>
    <xf numFmtId="3" fontId="61" fillId="0" borderId="27" xfId="10" applyNumberFormat="1" applyFont="1" applyBorder="1"/>
    <xf numFmtId="4" fontId="61" fillId="0" borderId="12" xfId="10" applyNumberFormat="1" applyFont="1" applyBorder="1"/>
    <xf numFmtId="3" fontId="61" fillId="36" borderId="32" xfId="9" applyNumberFormat="1" applyFont="1" applyFill="1" applyBorder="1"/>
    <xf numFmtId="3" fontId="61" fillId="0" borderId="33" xfId="9" applyNumberFormat="1" applyFont="1" applyBorder="1"/>
    <xf numFmtId="3" fontId="61" fillId="0" borderId="12" xfId="10" applyNumberFormat="1" applyFont="1" applyBorder="1"/>
    <xf numFmtId="3" fontId="61" fillId="36" borderId="32" xfId="10" applyNumberFormat="1" applyFont="1" applyFill="1" applyBorder="1"/>
    <xf numFmtId="3" fontId="61" fillId="0" borderId="37" xfId="10" applyNumberFormat="1" applyFont="1" applyBorder="1"/>
    <xf numFmtId="4" fontId="61" fillId="0" borderId="28" xfId="10" applyNumberFormat="1" applyFont="1" applyBorder="1"/>
    <xf numFmtId="3" fontId="61" fillId="36" borderId="41" xfId="9" applyNumberFormat="1" applyFont="1" applyFill="1" applyBorder="1"/>
    <xf numFmtId="3" fontId="61" fillId="0" borderId="51" xfId="9" applyNumberFormat="1" applyFont="1" applyBorder="1"/>
    <xf numFmtId="3" fontId="61" fillId="0" borderId="28" xfId="10" applyNumberFormat="1" applyFont="1" applyBorder="1"/>
    <xf numFmtId="3" fontId="61" fillId="36" borderId="41" xfId="10" applyNumberFormat="1" applyFont="1" applyFill="1" applyBorder="1"/>
    <xf numFmtId="3" fontId="61" fillId="0" borderId="40" xfId="10" applyNumberFormat="1" applyFont="1" applyBorder="1"/>
    <xf numFmtId="0" fontId="75" fillId="0" borderId="0" xfId="11" applyFont="1"/>
    <xf numFmtId="3" fontId="61" fillId="0" borderId="0" xfId="9" applyNumberFormat="1" applyFont="1"/>
    <xf numFmtId="4" fontId="61" fillId="0" borderId="0" xfId="10" applyNumberFormat="1" applyFont="1"/>
    <xf numFmtId="3" fontId="61" fillId="0" borderId="0" xfId="10" applyNumberFormat="1" applyFont="1"/>
    <xf numFmtId="0" fontId="76" fillId="0" borderId="0" xfId="0" applyFont="1"/>
    <xf numFmtId="1" fontId="76" fillId="0" borderId="0" xfId="0" applyNumberFormat="1" applyFont="1"/>
    <xf numFmtId="0" fontId="74" fillId="0" borderId="0" xfId="9" applyFont="1"/>
    <xf numFmtId="0" fontId="74" fillId="0" borderId="79" xfId="9" applyFont="1" applyBorder="1" applyAlignment="1">
      <alignment horizontal="centerContinuous"/>
    </xf>
    <xf numFmtId="0" fontId="74" fillId="0" borderId="80" xfId="9" applyFont="1" applyBorder="1" applyAlignment="1">
      <alignment horizontal="centerContinuous"/>
    </xf>
    <xf numFmtId="0" fontId="74" fillId="0" borderId="2" xfId="9" applyFont="1" applyBorder="1" applyAlignment="1">
      <alignment horizontal="centerContinuous"/>
    </xf>
    <xf numFmtId="3" fontId="61" fillId="0" borderId="27" xfId="9" applyNumberFormat="1" applyFont="1" applyBorder="1"/>
    <xf numFmtId="3" fontId="61" fillId="0" borderId="26" xfId="10" applyNumberFormat="1" applyFont="1" applyBorder="1"/>
    <xf numFmtId="3" fontId="61" fillId="36" borderId="9" xfId="10" applyNumberFormat="1" applyFont="1" applyFill="1" applyBorder="1"/>
    <xf numFmtId="3" fontId="61" fillId="0" borderId="37" xfId="9" applyNumberFormat="1" applyFont="1" applyBorder="1"/>
    <xf numFmtId="3" fontId="61" fillId="0" borderId="32" xfId="10" applyNumberFormat="1" applyFont="1" applyBorder="1"/>
    <xf numFmtId="3" fontId="61" fillId="36" borderId="16" xfId="10" applyNumberFormat="1" applyFont="1" applyFill="1" applyBorder="1"/>
    <xf numFmtId="4" fontId="61" fillId="0" borderId="13" xfId="10" applyNumberFormat="1" applyFont="1" applyBorder="1"/>
    <xf numFmtId="3" fontId="61" fillId="36" borderId="45" xfId="9" applyNumberFormat="1" applyFont="1" applyFill="1" applyBorder="1"/>
    <xf numFmtId="3" fontId="61" fillId="0" borderId="34" xfId="9" applyNumberFormat="1" applyFont="1" applyBorder="1"/>
    <xf numFmtId="3" fontId="61" fillId="0" borderId="45" xfId="10" applyNumberFormat="1" applyFont="1" applyBorder="1"/>
    <xf numFmtId="3" fontId="61" fillId="36" borderId="11" xfId="10" applyNumberFormat="1" applyFont="1" applyFill="1" applyBorder="1"/>
    <xf numFmtId="3" fontId="61" fillId="0" borderId="34" xfId="10" applyNumberFormat="1" applyFont="1" applyBorder="1"/>
    <xf numFmtId="3" fontId="61" fillId="0" borderId="29" xfId="9" applyNumberFormat="1" applyFont="1" applyBorder="1"/>
    <xf numFmtId="3" fontId="61" fillId="0" borderId="13" xfId="10" applyNumberFormat="1" applyFont="1" applyBorder="1"/>
    <xf numFmtId="3" fontId="61" fillId="36" borderId="45" xfId="10" applyNumberFormat="1" applyFont="1" applyFill="1" applyBorder="1"/>
    <xf numFmtId="3" fontId="61" fillId="0" borderId="40" xfId="9" applyNumberFormat="1" applyFont="1" applyBorder="1"/>
    <xf numFmtId="3" fontId="61" fillId="0" borderId="41" xfId="10" applyNumberFormat="1" applyFont="1" applyBorder="1"/>
    <xf numFmtId="3" fontId="61" fillId="36" borderId="30" xfId="10" applyNumberFormat="1" applyFont="1" applyFill="1" applyBorder="1"/>
    <xf numFmtId="0" fontId="77" fillId="0" borderId="0" xfId="2" applyFont="1"/>
    <xf numFmtId="0" fontId="74" fillId="0" borderId="39" xfId="9" applyFont="1" applyBorder="1" applyAlignment="1">
      <alignment horizontal="center" vertical="center"/>
    </xf>
    <xf numFmtId="0" fontId="74" fillId="0" borderId="87" xfId="9" applyFont="1" applyBorder="1" applyAlignment="1">
      <alignment horizontal="center" vertical="center" wrapText="1"/>
    </xf>
    <xf numFmtId="0" fontId="74" fillId="0" borderId="88" xfId="9" applyFont="1" applyBorder="1" applyAlignment="1">
      <alignment horizontal="center" vertical="center"/>
    </xf>
    <xf numFmtId="0" fontId="74" fillId="36" borderId="86" xfId="9" applyFont="1" applyFill="1" applyBorder="1" applyAlignment="1">
      <alignment horizontal="center" vertical="center" wrapText="1"/>
    </xf>
    <xf numFmtId="3" fontId="74" fillId="0" borderId="6" xfId="9" applyNumberFormat="1" applyFont="1" applyBorder="1" applyAlignment="1">
      <alignment vertical="center"/>
    </xf>
    <xf numFmtId="3" fontId="74" fillId="36" borderId="50" xfId="10" applyNumberFormat="1" applyFont="1" applyFill="1" applyBorder="1"/>
    <xf numFmtId="4" fontId="61" fillId="0" borderId="14" xfId="10" applyNumberFormat="1" applyFont="1" applyBorder="1"/>
    <xf numFmtId="3" fontId="61" fillId="36" borderId="35" xfId="9" applyNumberFormat="1" applyFont="1" applyFill="1" applyBorder="1"/>
    <xf numFmtId="3" fontId="61" fillId="0" borderId="48" xfId="9" applyNumberFormat="1" applyFont="1" applyBorder="1"/>
    <xf numFmtId="3" fontId="61" fillId="0" borderId="14" xfId="10" applyNumberFormat="1" applyFont="1" applyBorder="1"/>
    <xf numFmtId="3" fontId="61" fillId="36" borderId="35" xfId="10" applyNumberFormat="1" applyFont="1" applyFill="1" applyBorder="1"/>
    <xf numFmtId="3" fontId="61" fillId="0" borderId="48" xfId="10" applyNumberFormat="1" applyFont="1" applyBorder="1"/>
    <xf numFmtId="1" fontId="61" fillId="0" borderId="0" xfId="9" applyNumberFormat="1" applyFont="1"/>
    <xf numFmtId="165" fontId="61" fillId="0" borderId="0" xfId="9" applyNumberFormat="1" applyFont="1"/>
    <xf numFmtId="165" fontId="74" fillId="0" borderId="39" xfId="9" applyNumberFormat="1" applyFont="1" applyBorder="1" applyAlignment="1">
      <alignment vertical="center"/>
    </xf>
    <xf numFmtId="165" fontId="61" fillId="0" borderId="122" xfId="10" applyNumberFormat="1" applyFont="1" applyBorder="1"/>
    <xf numFmtId="165" fontId="61" fillId="0" borderId="12" xfId="10" applyNumberFormat="1" applyFont="1" applyBorder="1"/>
    <xf numFmtId="165" fontId="61" fillId="0" borderId="13" xfId="10" applyNumberFormat="1" applyFont="1" applyBorder="1"/>
    <xf numFmtId="3" fontId="61" fillId="0" borderId="49" xfId="9" applyNumberFormat="1" applyFont="1" applyBorder="1"/>
    <xf numFmtId="165" fontId="61" fillId="0" borderId="28" xfId="10" applyNumberFormat="1" applyFont="1" applyBorder="1"/>
    <xf numFmtId="0" fontId="37" fillId="0" borderId="100" xfId="61" applyFont="1" applyBorder="1"/>
    <xf numFmtId="0" fontId="37" fillId="0" borderId="118" xfId="61" applyFont="1" applyBorder="1"/>
    <xf numFmtId="0" fontId="37" fillId="0" borderId="31" xfId="61" applyFont="1" applyBorder="1"/>
    <xf numFmtId="0" fontId="37" fillId="0" borderId="52" xfId="61" applyFont="1" applyBorder="1"/>
    <xf numFmtId="0" fontId="38" fillId="0" borderId="31" xfId="61" applyFont="1" applyBorder="1" applyAlignment="1">
      <alignment horizontal="center" vertical="center" wrapText="1"/>
    </xf>
    <xf numFmtId="0" fontId="38" fillId="0" borderId="53" xfId="61" applyFont="1" applyBorder="1" applyAlignment="1">
      <alignment horizontal="center" vertical="center" wrapText="1"/>
    </xf>
    <xf numFmtId="0" fontId="38" fillId="0" borderId="5" xfId="61" applyFont="1" applyBorder="1" applyAlignment="1">
      <alignment horizontal="center" vertical="top" wrapText="1"/>
    </xf>
    <xf numFmtId="0" fontId="38" fillId="0" borderId="40" xfId="61" applyFont="1" applyBorder="1" applyAlignment="1">
      <alignment horizontal="center" vertical="top" wrapText="1"/>
    </xf>
    <xf numFmtId="0" fontId="37" fillId="0" borderId="33" xfId="61" applyFont="1" applyBorder="1"/>
    <xf numFmtId="0" fontId="37" fillId="0" borderId="29" xfId="61" applyFont="1" applyBorder="1"/>
    <xf numFmtId="0" fontId="37" fillId="0" borderId="17" xfId="61" applyFont="1" applyBorder="1" applyAlignment="1">
      <alignment vertical="center"/>
    </xf>
    <xf numFmtId="0" fontId="37" fillId="0" borderId="38" xfId="61" applyFont="1" applyBorder="1" applyAlignment="1">
      <alignment horizontal="left"/>
    </xf>
    <xf numFmtId="0" fontId="37" fillId="0" borderId="49" xfId="61" applyFont="1" applyBorder="1"/>
    <xf numFmtId="3" fontId="73" fillId="0" borderId="0" xfId="61" applyNumberFormat="1" applyFont="1"/>
    <xf numFmtId="1" fontId="37" fillId="0" borderId="45" xfId="0" applyNumberFormat="1" applyFont="1" applyBorder="1" applyAlignment="1">
      <alignment horizontal="right"/>
    </xf>
    <xf numFmtId="0" fontId="78" fillId="0" borderId="0" xfId="3" applyFont="1"/>
    <xf numFmtId="0" fontId="72" fillId="0" borderId="0" xfId="0" applyFont="1" applyAlignment="1">
      <alignment horizontal="center" vertical="center"/>
    </xf>
    <xf numFmtId="0" fontId="79" fillId="0" borderId="0" xfId="7" applyFont="1"/>
    <xf numFmtId="0" fontId="41" fillId="0" borderId="102" xfId="0" applyFont="1" applyBorder="1" applyAlignment="1">
      <alignment vertical="center"/>
    </xf>
    <xf numFmtId="0" fontId="41" fillId="0" borderId="107" xfId="0" applyFont="1" applyBorder="1" applyAlignment="1">
      <alignment vertical="center"/>
    </xf>
    <xf numFmtId="0" fontId="80" fillId="0" borderId="0" xfId="64" applyFont="1"/>
    <xf numFmtId="0" fontId="64" fillId="0" borderId="0" xfId="64" applyFont="1"/>
    <xf numFmtId="0" fontId="64" fillId="0" borderId="0" xfId="65" applyFont="1"/>
    <xf numFmtId="0" fontId="41" fillId="0" borderId="0" xfId="64" applyFont="1"/>
    <xf numFmtId="0" fontId="28" fillId="0" borderId="0" xfId="64" applyFont="1"/>
    <xf numFmtId="0" fontId="81" fillId="0" borderId="138" xfId="0" applyFont="1" applyBorder="1" applyAlignment="1">
      <alignment horizontal="centerContinuous" wrapText="1"/>
    </xf>
    <xf numFmtId="0" fontId="38" fillId="0" borderId="140" xfId="0" applyFont="1" applyBorder="1" applyAlignment="1">
      <alignment horizontal="center" vertical="center" wrapText="1"/>
    </xf>
    <xf numFmtId="0" fontId="38" fillId="0" borderId="141" xfId="0" applyFont="1" applyBorder="1" applyAlignment="1">
      <alignment horizontal="center" vertical="center" wrapText="1"/>
    </xf>
    <xf numFmtId="0" fontId="40" fillId="0" borderId="141" xfId="0" applyFont="1" applyBorder="1" applyAlignment="1">
      <alignment horizontal="center" vertical="center" wrapText="1"/>
    </xf>
    <xf numFmtId="0" fontId="40" fillId="0" borderId="139" xfId="0" applyFont="1" applyBorder="1" applyAlignment="1">
      <alignment horizontal="center" vertical="center" wrapText="1"/>
    </xf>
    <xf numFmtId="3" fontId="38" fillId="0" borderId="4" xfId="0" applyNumberFormat="1" applyFont="1" applyBorder="1" applyAlignment="1">
      <alignment vertical="center" wrapText="1"/>
    </xf>
    <xf numFmtId="3" fontId="37" fillId="0" borderId="32" xfId="0" applyNumberFormat="1" applyFont="1" applyBorder="1" applyAlignment="1">
      <alignment vertical="center" wrapText="1"/>
    </xf>
    <xf numFmtId="165" fontId="37" fillId="0" borderId="37" xfId="0" applyNumberFormat="1" applyFont="1" applyBorder="1" applyAlignment="1">
      <alignment vertical="center" wrapText="1"/>
    </xf>
    <xf numFmtId="3" fontId="38" fillId="0" borderId="32" xfId="0" applyNumberFormat="1" applyFont="1" applyBorder="1" applyAlignment="1">
      <alignment vertical="center" wrapText="1"/>
    </xf>
    <xf numFmtId="3" fontId="38" fillId="0" borderId="44" xfId="0" applyNumberFormat="1" applyFont="1" applyBorder="1" applyAlignment="1">
      <alignment vertical="center" wrapText="1"/>
    </xf>
    <xf numFmtId="3" fontId="37" fillId="0" borderId="45" xfId="0" applyNumberFormat="1" applyFont="1" applyBorder="1" applyAlignment="1">
      <alignment vertical="center" wrapText="1"/>
    </xf>
    <xf numFmtId="165" fontId="37" fillId="0" borderId="34" xfId="0" applyNumberFormat="1" applyFont="1" applyBorder="1" applyAlignment="1">
      <alignment vertical="center" wrapText="1"/>
    </xf>
    <xf numFmtId="3" fontId="38" fillId="0" borderId="45" xfId="0" applyNumberFormat="1" applyFont="1" applyBorder="1" applyAlignment="1">
      <alignment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 wrapText="1"/>
    </xf>
    <xf numFmtId="0" fontId="38" fillId="0" borderId="48" xfId="0" applyFont="1" applyBorder="1" applyAlignment="1">
      <alignment horizontal="center" vertical="center" wrapText="1"/>
    </xf>
    <xf numFmtId="1" fontId="38" fillId="0" borderId="32" xfId="0" applyNumberFormat="1" applyFont="1" applyBorder="1"/>
    <xf numFmtId="1" fontId="38" fillId="0" borderId="45" xfId="0" applyNumberFormat="1" applyFont="1" applyBorder="1"/>
    <xf numFmtId="164" fontId="37" fillId="0" borderId="46" xfId="0" applyNumberFormat="1" applyFont="1" applyBorder="1"/>
    <xf numFmtId="1" fontId="38" fillId="0" borderId="47" xfId="0" applyNumberFormat="1" applyFont="1" applyBorder="1"/>
    <xf numFmtId="164" fontId="38" fillId="0" borderId="144" xfId="0" applyNumberFormat="1" applyFont="1" applyBorder="1"/>
    <xf numFmtId="1" fontId="38" fillId="0" borderId="143" xfId="0" applyNumberFormat="1" applyFont="1" applyBorder="1"/>
    <xf numFmtId="1" fontId="38" fillId="0" borderId="142" xfId="0" applyNumberFormat="1" applyFont="1" applyBorder="1"/>
    <xf numFmtId="165" fontId="37" fillId="0" borderId="33" xfId="0" applyNumberFormat="1" applyFont="1" applyBorder="1"/>
    <xf numFmtId="164" fontId="38" fillId="0" borderId="147" xfId="0" applyNumberFormat="1" applyFont="1" applyBorder="1"/>
    <xf numFmtId="1" fontId="38" fillId="0" borderId="146" xfId="0" applyNumberFormat="1" applyFont="1" applyBorder="1"/>
    <xf numFmtId="1" fontId="38" fillId="0" borderId="145" xfId="0" applyNumberFormat="1" applyFont="1" applyBorder="1"/>
    <xf numFmtId="164" fontId="38" fillId="0" borderId="48" xfId="0" applyNumberFormat="1" applyFont="1" applyBorder="1"/>
    <xf numFmtId="1" fontId="38" fillId="0" borderId="35" xfId="0" applyNumberFormat="1" applyFont="1" applyBorder="1"/>
    <xf numFmtId="0" fontId="38" fillId="0" borderId="18" xfId="0" applyFont="1" applyBorder="1"/>
    <xf numFmtId="3" fontId="38" fillId="0" borderId="5" xfId="0" applyNumberFormat="1" applyFont="1" applyBorder="1"/>
    <xf numFmtId="165" fontId="38" fillId="0" borderId="30" xfId="0" applyNumberFormat="1" applyFont="1" applyBorder="1"/>
    <xf numFmtId="165" fontId="38" fillId="0" borderId="40" xfId="0" applyNumberFormat="1" applyFont="1" applyBorder="1"/>
    <xf numFmtId="0" fontId="39" fillId="0" borderId="0" xfId="0" applyFont="1"/>
    <xf numFmtId="0" fontId="37" fillId="0" borderId="0" xfId="64" applyFont="1"/>
    <xf numFmtId="164" fontId="37" fillId="0" borderId="16" xfId="0" quotePrefix="1" applyNumberFormat="1" applyFont="1" applyBorder="1"/>
    <xf numFmtId="1" fontId="38" fillId="0" borderId="8" xfId="0" applyNumberFormat="1" applyFont="1" applyBorder="1"/>
    <xf numFmtId="1" fontId="37" fillId="0" borderId="26" xfId="0" applyNumberFormat="1" applyFont="1" applyBorder="1"/>
    <xf numFmtId="164" fontId="37" fillId="0" borderId="9" xfId="0" applyNumberFormat="1" applyFont="1" applyBorder="1"/>
    <xf numFmtId="164" fontId="37" fillId="0" borderId="149" xfId="0" applyNumberFormat="1" applyFont="1" applyBorder="1"/>
    <xf numFmtId="1" fontId="38" fillId="0" borderId="8" xfId="61" applyNumberFormat="1" applyFont="1" applyBorder="1"/>
    <xf numFmtId="3" fontId="37" fillId="43" borderId="9" xfId="61" applyNumberFormat="1" applyFont="1" applyFill="1" applyBorder="1"/>
    <xf numFmtId="3" fontId="37" fillId="44" borderId="27" xfId="61" applyNumberFormat="1" applyFont="1" applyFill="1" applyBorder="1"/>
    <xf numFmtId="1" fontId="38" fillId="0" borderId="44" xfId="61" applyNumberFormat="1" applyFont="1" applyBorder="1"/>
    <xf numFmtId="3" fontId="37" fillId="43" borderId="11" xfId="61" applyNumberFormat="1" applyFont="1" applyFill="1" applyBorder="1"/>
    <xf numFmtId="3" fontId="37" fillId="44" borderId="34" xfId="61" applyNumberFormat="1" applyFont="1" applyFill="1" applyBorder="1"/>
    <xf numFmtId="1" fontId="37" fillId="43" borderId="11" xfId="61" applyNumberFormat="1" applyFont="1" applyFill="1" applyBorder="1"/>
    <xf numFmtId="1" fontId="38" fillId="0" borderId="38" xfId="61" applyNumberFormat="1" applyFont="1" applyBorder="1"/>
    <xf numFmtId="3" fontId="37" fillId="43" borderId="36" xfId="61" applyNumberFormat="1" applyFont="1" applyFill="1" applyBorder="1"/>
    <xf numFmtId="3" fontId="37" fillId="44" borderId="48" xfId="61" applyNumberFormat="1" applyFont="1" applyFill="1" applyBorder="1"/>
    <xf numFmtId="3" fontId="35" fillId="0" borderId="0" xfId="61" applyNumberFormat="1" applyFont="1"/>
    <xf numFmtId="0" fontId="5" fillId="0" borderId="0" xfId="1" applyAlignment="1" applyProtection="1">
      <alignment vertical="center"/>
    </xf>
    <xf numFmtId="0" fontId="59" fillId="0" borderId="0" xfId="59" applyFont="1" applyAlignment="1">
      <alignment vertical="center"/>
    </xf>
    <xf numFmtId="0" fontId="29" fillId="0" borderId="0" xfId="0" applyFont="1" applyAlignment="1">
      <alignment vertical="center"/>
    </xf>
    <xf numFmtId="0" fontId="79" fillId="0" borderId="0" xfId="59" applyFont="1" applyAlignment="1">
      <alignment vertical="top"/>
    </xf>
    <xf numFmtId="0" fontId="43" fillId="0" borderId="0" xfId="2" applyFont="1"/>
    <xf numFmtId="0" fontId="85" fillId="0" borderId="0" xfId="2" applyFont="1"/>
    <xf numFmtId="3" fontId="41" fillId="0" borderId="0" xfId="61" applyNumberFormat="1" applyFont="1"/>
    <xf numFmtId="2" fontId="44" fillId="0" borderId="0" xfId="4" applyNumberFormat="1" applyFont="1"/>
    <xf numFmtId="0" fontId="38" fillId="0" borderId="79" xfId="9" applyFont="1" applyBorder="1" applyAlignment="1">
      <alignment horizontal="centerContinuous"/>
    </xf>
    <xf numFmtId="0" fontId="38" fillId="0" borderId="81" xfId="9" applyFont="1" applyBorder="1" applyAlignment="1">
      <alignment horizontal="centerContinuous"/>
    </xf>
    <xf numFmtId="0" fontId="38" fillId="0" borderId="7" xfId="9" applyFont="1" applyBorder="1" applyAlignment="1">
      <alignment horizontal="center" vertical="center"/>
    </xf>
    <xf numFmtId="0" fontId="38" fillId="0" borderId="39" xfId="9" applyFont="1" applyBorder="1" applyAlignment="1">
      <alignment vertical="center"/>
    </xf>
    <xf numFmtId="4" fontId="37" fillId="0" borderId="122" xfId="10" applyNumberFormat="1" applyFont="1" applyBorder="1"/>
    <xf numFmtId="4" fontId="37" fillId="0" borderId="12" xfId="10" applyNumberFormat="1" applyFont="1" applyBorder="1"/>
    <xf numFmtId="4" fontId="37" fillId="0" borderId="28" xfId="10" applyNumberFormat="1" applyFont="1" applyBorder="1"/>
    <xf numFmtId="0" fontId="41" fillId="0" borderId="0" xfId="11" applyFont="1"/>
    <xf numFmtId="3" fontId="37" fillId="0" borderId="0" xfId="9" applyNumberFormat="1" applyFont="1"/>
    <xf numFmtId="4" fontId="37" fillId="0" borderId="0" xfId="10" applyNumberFormat="1" applyFont="1"/>
    <xf numFmtId="3" fontId="37" fillId="0" borderId="0" xfId="10" applyNumberFormat="1" applyFont="1"/>
    <xf numFmtId="4" fontId="37" fillId="0" borderId="13" xfId="10" applyNumberFormat="1" applyFont="1" applyBorder="1"/>
    <xf numFmtId="0" fontId="39" fillId="0" borderId="0" xfId="2" applyFont="1"/>
    <xf numFmtId="0" fontId="38" fillId="0" borderId="39" xfId="9" applyFont="1" applyBorder="1" applyAlignment="1">
      <alignment horizontal="center" vertical="center"/>
    </xf>
    <xf numFmtId="4" fontId="37" fillId="0" borderId="14" xfId="10" applyNumberFormat="1" applyFont="1" applyBorder="1"/>
    <xf numFmtId="2" fontId="44" fillId="0" borderId="0" xfId="65" applyNumberFormat="1" applyFont="1"/>
    <xf numFmtId="1" fontId="51" fillId="0" borderId="0" xfId="8" applyNumberFormat="1" applyFont="1"/>
    <xf numFmtId="0" fontId="87" fillId="0" borderId="0" xfId="0" applyFont="1" applyAlignment="1">
      <alignment vertical="center"/>
    </xf>
    <xf numFmtId="165" fontId="37" fillId="0" borderId="121" xfId="0" applyNumberFormat="1" applyFont="1" applyBorder="1"/>
    <xf numFmtId="164" fontId="37" fillId="0" borderId="27" xfId="0" applyNumberFormat="1" applyFont="1" applyBorder="1"/>
    <xf numFmtId="165" fontId="37" fillId="0" borderId="52" xfId="0" applyNumberFormat="1" applyFont="1" applyBorder="1"/>
    <xf numFmtId="165" fontId="37" fillId="0" borderId="36" xfId="0" applyNumberFormat="1" applyFont="1" applyBorder="1"/>
    <xf numFmtId="3" fontId="73" fillId="0" borderId="0" xfId="0" applyNumberFormat="1" applyFont="1"/>
    <xf numFmtId="3" fontId="35" fillId="0" borderId="0" xfId="0" applyNumberFormat="1" applyFont="1"/>
    <xf numFmtId="0" fontId="41" fillId="0" borderId="51" xfId="0" applyFont="1" applyBorder="1" applyAlignment="1">
      <alignment vertical="center"/>
    </xf>
    <xf numFmtId="0" fontId="38" fillId="0" borderId="55" xfId="0" applyFont="1" applyBorder="1" applyAlignment="1">
      <alignment horizontal="center" vertical="top" wrapText="1"/>
    </xf>
    <xf numFmtId="0" fontId="38" fillId="0" borderId="108" xfId="0" applyFont="1" applyBorder="1" applyAlignment="1">
      <alignment vertical="top" wrapText="1"/>
    </xf>
    <xf numFmtId="0" fontId="38" fillId="0" borderId="44" xfId="0" applyFont="1" applyBorder="1" applyAlignment="1">
      <alignment vertical="top" wrapText="1"/>
    </xf>
    <xf numFmtId="0" fontId="38" fillId="0" borderId="38" xfId="0" applyFont="1" applyBorder="1" applyAlignment="1">
      <alignment horizontal="center" vertical="top" wrapText="1"/>
    </xf>
    <xf numFmtId="0" fontId="81" fillId="0" borderId="31" xfId="0" applyFont="1" applyBorder="1" applyAlignment="1">
      <alignment wrapText="1"/>
    </xf>
    <xf numFmtId="0" fontId="38" fillId="0" borderId="31" xfId="0" applyFont="1" applyBorder="1"/>
    <xf numFmtId="0" fontId="38" fillId="0" borderId="145" xfId="0" applyFont="1" applyBorder="1"/>
    <xf numFmtId="0" fontId="38" fillId="0" borderId="16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top" wrapText="1"/>
    </xf>
    <xf numFmtId="0" fontId="37" fillId="0" borderId="18" xfId="0" applyFont="1" applyBorder="1"/>
    <xf numFmtId="0" fontId="38" fillId="0" borderId="140" xfId="0" applyFont="1" applyBorder="1" applyAlignment="1">
      <alignment horizontal="centerContinuous" vertical="top" wrapText="1"/>
    </xf>
    <xf numFmtId="0" fontId="38" fillId="0" borderId="5" xfId="0" applyFont="1" applyBorder="1"/>
    <xf numFmtId="0" fontId="37" fillId="0" borderId="168" xfId="0" applyFont="1" applyBorder="1" applyAlignment="1">
      <alignment horizontal="center" wrapText="1"/>
    </xf>
    <xf numFmtId="0" fontId="37" fillId="0" borderId="46" xfId="0" applyFont="1" applyBorder="1" applyAlignment="1">
      <alignment horizontal="center" wrapText="1"/>
    </xf>
    <xf numFmtId="0" fontId="37" fillId="0" borderId="30" xfId="0" applyFont="1" applyBorder="1" applyAlignment="1">
      <alignment horizontal="center" vertical="top" wrapText="1"/>
    </xf>
    <xf numFmtId="0" fontId="37" fillId="0" borderId="40" xfId="0" applyFont="1" applyBorder="1" applyAlignment="1">
      <alignment horizontal="center" vertical="top" wrapText="1"/>
    </xf>
    <xf numFmtId="0" fontId="32" fillId="40" borderId="0" xfId="3" applyFont="1" applyFill="1" applyAlignment="1">
      <alignment vertical="center"/>
    </xf>
    <xf numFmtId="0" fontId="33" fillId="0" borderId="0" xfId="3" applyFont="1" applyAlignment="1">
      <alignment vertical="center"/>
    </xf>
    <xf numFmtId="0" fontId="56" fillId="0" borderId="0" xfId="7" applyFont="1" applyAlignment="1">
      <alignment vertical="center"/>
    </xf>
    <xf numFmtId="0" fontId="33" fillId="0" borderId="0" xfId="7" applyFont="1" applyAlignment="1">
      <alignment vertical="center"/>
    </xf>
    <xf numFmtId="0" fontId="32" fillId="0" borderId="0" xfId="3" applyFont="1" applyAlignment="1">
      <alignment horizontal="left" vertical="center"/>
    </xf>
    <xf numFmtId="0" fontId="82" fillId="0" borderId="0" xfId="0" applyFont="1"/>
    <xf numFmtId="0" fontId="37" fillId="0" borderId="47" xfId="0" applyFont="1" applyBorder="1" applyAlignment="1">
      <alignment horizontal="centerContinuous" vertical="center" wrapText="1"/>
    </xf>
    <xf numFmtId="14" fontId="38" fillId="0" borderId="36" xfId="0" applyNumberFormat="1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Continuous" vertical="center" wrapText="1"/>
    </xf>
    <xf numFmtId="14" fontId="38" fillId="0" borderId="38" xfId="0" applyNumberFormat="1" applyFont="1" applyBorder="1" applyAlignment="1">
      <alignment horizontal="center" vertical="center" wrapText="1"/>
    </xf>
    <xf numFmtId="14" fontId="38" fillId="0" borderId="167" xfId="0" applyNumberFormat="1" applyFont="1" applyBorder="1" applyAlignment="1">
      <alignment horizontal="center" vertical="center" wrapText="1"/>
    </xf>
    <xf numFmtId="14" fontId="38" fillId="0" borderId="31" xfId="0" applyNumberFormat="1" applyFont="1" applyBorder="1" applyAlignment="1">
      <alignment horizontal="center" vertical="center" wrapText="1"/>
    </xf>
    <xf numFmtId="0" fontId="37" fillId="0" borderId="11" xfId="0" applyFont="1" applyBorder="1" applyAlignment="1">
      <alignment horizontal="centerContinuous" vertical="center" wrapText="1"/>
    </xf>
    <xf numFmtId="0" fontId="37" fillId="0" borderId="45" xfId="0" applyFont="1" applyBorder="1" applyAlignment="1">
      <alignment horizontal="centerContinuous" vertical="center" wrapText="1"/>
    </xf>
    <xf numFmtId="0" fontId="37" fillId="0" borderId="44" xfId="0" applyFont="1" applyBorder="1" applyAlignment="1">
      <alignment horizontal="centerContinuous" vertical="center" wrapText="1"/>
    </xf>
    <xf numFmtId="0" fontId="38" fillId="0" borderId="172" xfId="61" applyFont="1" applyBorder="1" applyAlignment="1">
      <alignment horizontal="center" vertical="center" wrapText="1"/>
    </xf>
    <xf numFmtId="0" fontId="37" fillId="43" borderId="11" xfId="61" applyFont="1" applyFill="1" applyBorder="1" applyAlignment="1">
      <alignment horizontal="center" vertical="center" wrapText="1"/>
    </xf>
    <xf numFmtId="0" fontId="37" fillId="44" borderId="34" xfId="61" applyFont="1" applyFill="1" applyBorder="1" applyAlignment="1">
      <alignment horizontal="center" vertical="center" wrapText="1"/>
    </xf>
    <xf numFmtId="0" fontId="38" fillId="0" borderId="111" xfId="0" applyFont="1" applyBorder="1" applyAlignment="1">
      <alignment vertical="top" wrapText="1"/>
    </xf>
    <xf numFmtId="0" fontId="38" fillId="0" borderId="34" xfId="0" applyFont="1" applyBorder="1" applyAlignment="1">
      <alignment vertical="top" wrapText="1"/>
    </xf>
    <xf numFmtId="0" fontId="38" fillId="0" borderId="48" xfId="0" applyFont="1" applyBorder="1" applyAlignment="1">
      <alignment horizontal="center" vertical="top" wrapText="1"/>
    </xf>
    <xf numFmtId="0" fontId="38" fillId="0" borderId="37" xfId="0" applyFont="1" applyBorder="1"/>
    <xf numFmtId="0" fontId="38" fillId="0" borderId="34" xfId="0" applyFont="1" applyBorder="1"/>
    <xf numFmtId="0" fontId="38" fillId="0" borderId="46" xfId="0" applyFont="1" applyBorder="1"/>
    <xf numFmtId="0" fontId="38" fillId="0" borderId="144" xfId="0" applyFont="1" applyBorder="1"/>
    <xf numFmtId="0" fontId="38" fillId="0" borderId="40" xfId="0" applyFont="1" applyBorder="1"/>
    <xf numFmtId="0" fontId="84" fillId="0" borderId="22" xfId="0" applyFont="1" applyBorder="1" applyAlignment="1">
      <alignment horizontal="centerContinuous"/>
    </xf>
    <xf numFmtId="0" fontId="84" fillId="0" borderId="26" xfId="0" applyFont="1" applyBorder="1" applyAlignment="1">
      <alignment horizontal="centerContinuous"/>
    </xf>
    <xf numFmtId="0" fontId="84" fillId="0" borderId="8" xfId="0" applyFont="1" applyBorder="1" applyAlignment="1">
      <alignment horizontal="centerContinuous"/>
    </xf>
    <xf numFmtId="0" fontId="84" fillId="0" borderId="9" xfId="0" applyFont="1" applyBorder="1" applyAlignment="1">
      <alignment horizontal="centerContinuous"/>
    </xf>
    <xf numFmtId="0" fontId="84" fillId="0" borderId="27" xfId="0" applyFont="1" applyBorder="1" applyAlignment="1">
      <alignment horizontal="centerContinuous"/>
    </xf>
    <xf numFmtId="0" fontId="84" fillId="0" borderId="32" xfId="0" applyFont="1" applyBorder="1" applyAlignment="1">
      <alignment horizontal="centerContinuous"/>
    </xf>
    <xf numFmtId="0" fontId="84" fillId="0" borderId="4" xfId="0" applyFont="1" applyBorder="1" applyAlignment="1">
      <alignment horizontal="centerContinuous"/>
    </xf>
    <xf numFmtId="0" fontId="84" fillId="0" borderId="16" xfId="0" applyFont="1" applyBorder="1" applyAlignment="1">
      <alignment horizontal="centerContinuous"/>
    </xf>
    <xf numFmtId="0" fontId="84" fillId="0" borderId="37" xfId="0" applyFont="1" applyBorder="1" applyAlignment="1">
      <alignment horizontal="centerContinuous"/>
    </xf>
    <xf numFmtId="0" fontId="84" fillId="0" borderId="11" xfId="0" applyFont="1" applyBorder="1" applyAlignment="1">
      <alignment horizontal="centerContinuous"/>
    </xf>
    <xf numFmtId="14" fontId="38" fillId="0" borderId="41" xfId="0" quotePrefix="1" applyNumberFormat="1" applyFont="1" applyBorder="1" applyAlignment="1">
      <alignment horizontal="center" vertical="center" wrapText="1"/>
    </xf>
    <xf numFmtId="14" fontId="38" fillId="0" borderId="38" xfId="0" quotePrefix="1" applyNumberFormat="1" applyFont="1" applyBorder="1" applyAlignment="1">
      <alignment horizontal="center" vertical="center" wrapText="1"/>
    </xf>
    <xf numFmtId="0" fontId="40" fillId="39" borderId="137" xfId="0" applyFont="1" applyFill="1" applyBorder="1" applyAlignment="1">
      <alignment horizontal="center" vertical="center" wrapText="1"/>
    </xf>
    <xf numFmtId="0" fontId="40" fillId="39" borderId="41" xfId="0" applyFont="1" applyFill="1" applyBorder="1" applyAlignment="1">
      <alignment horizontal="center" vertical="center" wrapText="1"/>
    </xf>
    <xf numFmtId="0" fontId="40" fillId="39" borderId="30" xfId="0" applyFont="1" applyFill="1" applyBorder="1" applyAlignment="1">
      <alignment horizontal="center" vertical="center" wrapText="1"/>
    </xf>
    <xf numFmtId="0" fontId="37" fillId="0" borderId="44" xfId="0" applyFont="1" applyBorder="1" applyAlignment="1">
      <alignment horizontal="left" vertical="center"/>
    </xf>
    <xf numFmtId="0" fontId="41" fillId="0" borderId="29" xfId="0" applyFont="1" applyBorder="1" applyAlignment="1">
      <alignment vertical="center"/>
    </xf>
    <xf numFmtId="0" fontId="41" fillId="0" borderId="111" xfId="0" applyFont="1" applyBorder="1" applyAlignment="1">
      <alignment vertical="center"/>
    </xf>
    <xf numFmtId="0" fontId="37" fillId="0" borderId="5" xfId="0" applyFont="1" applyBorder="1" applyAlignment="1">
      <alignment vertical="center"/>
    </xf>
    <xf numFmtId="0" fontId="41" fillId="0" borderId="136" xfId="0" applyFont="1" applyBorder="1" applyAlignment="1">
      <alignment vertical="center"/>
    </xf>
    <xf numFmtId="0" fontId="37" fillId="0" borderId="164" xfId="0" applyFont="1" applyBorder="1" applyAlignment="1">
      <alignment vertical="center"/>
    </xf>
    <xf numFmtId="0" fontId="41" fillId="0" borderId="166" xfId="0" applyFont="1" applyBorder="1" applyAlignment="1">
      <alignment vertical="center"/>
    </xf>
    <xf numFmtId="0" fontId="37" fillId="0" borderId="171" xfId="0" applyFont="1" applyBorder="1" applyAlignment="1">
      <alignment vertical="center"/>
    </xf>
    <xf numFmtId="0" fontId="41" fillId="0" borderId="128" xfId="0" applyFont="1" applyBorder="1" applyAlignment="1">
      <alignment vertical="center"/>
    </xf>
    <xf numFmtId="0" fontId="28" fillId="0" borderId="0" xfId="0" applyFont="1"/>
    <xf numFmtId="164" fontId="40" fillId="2" borderId="131" xfId="0" applyNumberFormat="1" applyFont="1" applyFill="1" applyBorder="1" applyAlignment="1">
      <alignment horizontal="right" vertical="center"/>
    </xf>
    <xf numFmtId="164" fontId="40" fillId="2" borderId="108" xfId="0" applyNumberFormat="1" applyFont="1" applyFill="1" applyBorder="1" applyAlignment="1">
      <alignment horizontal="right" vertical="center"/>
    </xf>
    <xf numFmtId="164" fontId="40" fillId="4" borderId="16" xfId="0" applyNumberFormat="1" applyFont="1" applyFill="1" applyBorder="1" applyAlignment="1">
      <alignment horizontal="right" vertical="center"/>
    </xf>
    <xf numFmtId="164" fontId="40" fillId="4" borderId="3" xfId="0" applyNumberFormat="1" applyFont="1" applyFill="1" applyBorder="1" applyAlignment="1">
      <alignment horizontal="right" vertical="center"/>
    </xf>
    <xf numFmtId="164" fontId="40" fillId="2" borderId="103" xfId="0" applyNumberFormat="1" applyFont="1" applyFill="1" applyBorder="1" applyAlignment="1">
      <alignment horizontal="right" vertical="center"/>
    </xf>
    <xf numFmtId="164" fontId="40" fillId="4" borderId="104" xfId="0" applyNumberFormat="1" applyFont="1" applyFill="1" applyBorder="1" applyAlignment="1">
      <alignment horizontal="right" vertical="center"/>
    </xf>
    <xf numFmtId="164" fontId="40" fillId="4" borderId="182" xfId="0" applyNumberFormat="1" applyFont="1" applyFill="1" applyBorder="1" applyAlignment="1">
      <alignment horizontal="right" vertical="center"/>
    </xf>
    <xf numFmtId="164" fontId="40" fillId="4" borderId="178" xfId="0" applyNumberFormat="1" applyFont="1" applyFill="1" applyBorder="1" applyAlignment="1">
      <alignment horizontal="right" vertical="center"/>
    </xf>
    <xf numFmtId="164" fontId="40" fillId="2" borderId="44" xfId="0" applyNumberFormat="1" applyFont="1" applyFill="1" applyBorder="1" applyAlignment="1">
      <alignment horizontal="right" vertical="center"/>
    </xf>
    <xf numFmtId="164" fontId="40" fillId="4" borderId="45" xfId="0" applyNumberFormat="1" applyFont="1" applyFill="1" applyBorder="1" applyAlignment="1">
      <alignment horizontal="right" vertical="center"/>
    </xf>
    <xf numFmtId="164" fontId="40" fillId="4" borderId="11" xfId="0" applyNumberFormat="1" applyFont="1" applyFill="1" applyBorder="1" applyAlignment="1">
      <alignment horizontal="right" vertical="center"/>
    </xf>
    <xf numFmtId="164" fontId="40" fillId="4" borderId="126" xfId="0" applyNumberFormat="1" applyFont="1" applyFill="1" applyBorder="1" applyAlignment="1">
      <alignment horizontal="right" vertical="center"/>
    </xf>
    <xf numFmtId="164" fontId="40" fillId="2" borderId="4" xfId="0" applyNumberFormat="1" applyFont="1" applyFill="1" applyBorder="1" applyAlignment="1">
      <alignment horizontal="right" vertical="center"/>
    </xf>
    <xf numFmtId="164" fontId="40" fillId="4" borderId="32" xfId="0" applyNumberFormat="1" applyFont="1" applyFill="1" applyBorder="1" applyAlignment="1">
      <alignment horizontal="right" vertical="center"/>
    </xf>
    <xf numFmtId="164" fontId="40" fillId="2" borderId="142" xfId="0" applyNumberFormat="1" applyFont="1" applyFill="1" applyBorder="1" applyAlignment="1">
      <alignment horizontal="right" vertical="center"/>
    </xf>
    <xf numFmtId="164" fontId="40" fillId="4" borderId="143" xfId="0" applyNumberFormat="1" applyFont="1" applyFill="1" applyBorder="1" applyAlignment="1">
      <alignment horizontal="right" vertical="center"/>
    </xf>
    <xf numFmtId="164" fontId="40" fillId="4" borderId="183" xfId="0" applyNumberFormat="1" applyFont="1" applyFill="1" applyBorder="1" applyAlignment="1">
      <alignment horizontal="right" vertical="center"/>
    </xf>
    <xf numFmtId="164" fontId="40" fillId="4" borderId="185" xfId="0" applyNumberFormat="1" applyFont="1" applyFill="1" applyBorder="1" applyAlignment="1">
      <alignment horizontal="right" vertical="center"/>
    </xf>
    <xf numFmtId="164" fontId="40" fillId="2" borderId="164" xfId="0" applyNumberFormat="1" applyFont="1" applyFill="1" applyBorder="1" applyAlignment="1">
      <alignment horizontal="right" vertical="center"/>
    </xf>
    <xf numFmtId="164" fontId="40" fillId="4" borderId="165" xfId="0" applyNumberFormat="1" applyFont="1" applyFill="1" applyBorder="1" applyAlignment="1">
      <alignment horizontal="right" vertical="center"/>
    </xf>
    <xf numFmtId="164" fontId="40" fillId="4" borderId="186" xfId="0" applyNumberFormat="1" applyFont="1" applyFill="1" applyBorder="1" applyAlignment="1">
      <alignment horizontal="right" vertical="center"/>
    </xf>
    <xf numFmtId="164" fontId="40" fillId="4" borderId="179" xfId="0" applyNumberFormat="1" applyFont="1" applyFill="1" applyBorder="1" applyAlignment="1">
      <alignment horizontal="right" vertical="center"/>
    </xf>
    <xf numFmtId="164" fontId="40" fillId="2" borderId="38" xfId="0" applyNumberFormat="1" applyFont="1" applyFill="1" applyBorder="1" applyAlignment="1">
      <alignment horizontal="right" vertical="center"/>
    </xf>
    <xf numFmtId="164" fontId="40" fillId="4" borderId="35" xfId="0" applyNumberFormat="1" applyFont="1" applyFill="1" applyBorder="1" applyAlignment="1">
      <alignment horizontal="right" vertical="center"/>
    </xf>
    <xf numFmtId="164" fontId="40" fillId="4" borderId="36" xfId="0" applyNumberFormat="1" applyFont="1" applyFill="1" applyBorder="1" applyAlignment="1">
      <alignment horizontal="right" vertical="center"/>
    </xf>
    <xf numFmtId="164" fontId="40" fillId="4" borderId="128" xfId="0" applyNumberFormat="1" applyFont="1" applyFill="1" applyBorder="1" applyAlignment="1">
      <alignment horizontal="right" vertical="center"/>
    </xf>
    <xf numFmtId="164" fontId="40" fillId="4" borderId="163" xfId="0" applyNumberFormat="1" applyFont="1" applyFill="1" applyBorder="1" applyAlignment="1">
      <alignment horizontal="right" vertical="center"/>
    </xf>
    <xf numFmtId="0" fontId="40" fillId="39" borderId="36" xfId="0" applyFont="1" applyFill="1" applyBorder="1" applyAlignment="1">
      <alignment horizontal="center" vertical="center" wrapText="1"/>
    </xf>
    <xf numFmtId="0" fontId="40" fillId="39" borderId="5" xfId="0" applyFont="1" applyFill="1" applyBorder="1" applyAlignment="1">
      <alignment horizontal="center" vertical="center" wrapText="1"/>
    </xf>
    <xf numFmtId="1" fontId="38" fillId="0" borderId="131" xfId="0" applyNumberFormat="1" applyFont="1" applyBorder="1" applyAlignment="1">
      <alignment horizontal="right" vertical="center"/>
    </xf>
    <xf numFmtId="1" fontId="37" fillId="0" borderId="180" xfId="0" applyNumberFormat="1" applyFont="1" applyBorder="1" applyAlignment="1">
      <alignment horizontal="right" vertical="center"/>
    </xf>
    <xf numFmtId="1" fontId="37" fillId="0" borderId="132" xfId="0" applyNumberFormat="1" applyFont="1" applyBorder="1" applyAlignment="1">
      <alignment horizontal="right" vertical="center"/>
    </xf>
    <xf numFmtId="1" fontId="37" fillId="0" borderId="141" xfId="0" applyNumberFormat="1" applyFont="1" applyBorder="1" applyAlignment="1">
      <alignment horizontal="right" vertical="center"/>
    </xf>
    <xf numFmtId="164" fontId="40" fillId="2" borderId="180" xfId="0" applyNumberFormat="1" applyFont="1" applyFill="1" applyBorder="1" applyAlignment="1">
      <alignment horizontal="right" vertical="center"/>
    </xf>
    <xf numFmtId="1" fontId="38" fillId="0" borderId="108" xfId="0" applyNumberFormat="1" applyFont="1" applyBorder="1" applyAlignment="1">
      <alignment horizontal="right" vertical="center"/>
    </xf>
    <xf numFmtId="1" fontId="37" fillId="0" borderId="109" xfId="0" applyNumberFormat="1" applyFont="1" applyBorder="1" applyAlignment="1">
      <alignment horizontal="right" vertical="center"/>
    </xf>
    <xf numFmtId="1" fontId="37" fillId="0" borderId="181" xfId="0" applyNumberFormat="1" applyFont="1" applyBorder="1" applyAlignment="1">
      <alignment horizontal="right" vertical="center"/>
    </xf>
    <xf numFmtId="1" fontId="37" fillId="0" borderId="110" xfId="0" applyNumberFormat="1" applyFont="1" applyBorder="1" applyAlignment="1">
      <alignment horizontal="right" vertical="center"/>
    </xf>
    <xf numFmtId="164" fontId="40" fillId="4" borderId="109" xfId="0" applyNumberFormat="1" applyFont="1" applyFill="1" applyBorder="1" applyAlignment="1">
      <alignment horizontal="right" vertical="center"/>
    </xf>
    <xf numFmtId="1" fontId="38" fillId="0" borderId="103" xfId="0" applyNumberFormat="1" applyFont="1" applyBorder="1" applyAlignment="1">
      <alignment horizontal="right" vertical="center"/>
    </xf>
    <xf numFmtId="1" fontId="37" fillId="0" borderId="104" xfId="0" applyNumberFormat="1" applyFont="1" applyBorder="1" applyAlignment="1">
      <alignment horizontal="right" vertical="center"/>
    </xf>
    <xf numFmtId="1" fontId="37" fillId="0" borderId="182" xfId="0" applyNumberFormat="1" applyFont="1" applyBorder="1" applyAlignment="1">
      <alignment horizontal="right" vertical="center"/>
    </xf>
    <xf numFmtId="1" fontId="37" fillId="0" borderId="105" xfId="0" applyNumberFormat="1" applyFont="1" applyBorder="1" applyAlignment="1">
      <alignment horizontal="right" vertical="center"/>
    </xf>
    <xf numFmtId="1" fontId="38" fillId="0" borderId="44" xfId="0" applyNumberFormat="1" applyFont="1" applyBorder="1" applyAlignment="1">
      <alignment horizontal="right" vertical="center"/>
    </xf>
    <xf numFmtId="1" fontId="37" fillId="0" borderId="45" xfId="0" applyNumberFormat="1" applyFont="1" applyBorder="1" applyAlignment="1">
      <alignment horizontal="right" vertical="center"/>
    </xf>
    <xf numFmtId="1" fontId="37" fillId="0" borderId="11" xfId="0" applyNumberFormat="1" applyFont="1" applyBorder="1" applyAlignment="1">
      <alignment horizontal="right" vertical="center"/>
    </xf>
    <xf numFmtId="1" fontId="37" fillId="0" borderId="124" xfId="0" applyNumberFormat="1" applyFont="1" applyBorder="1" applyAlignment="1">
      <alignment horizontal="right" vertical="center"/>
    </xf>
    <xf numFmtId="1" fontId="38" fillId="0" borderId="4" xfId="0" applyNumberFormat="1" applyFont="1" applyBorder="1" applyAlignment="1">
      <alignment horizontal="right" vertical="center"/>
    </xf>
    <xf numFmtId="1" fontId="37" fillId="0" borderId="32" xfId="0" applyNumberFormat="1" applyFont="1" applyBorder="1" applyAlignment="1">
      <alignment horizontal="right" vertical="center"/>
    </xf>
    <xf numFmtId="1" fontId="37" fillId="0" borderId="16" xfId="0" applyNumberFormat="1" applyFont="1" applyBorder="1" applyAlignment="1">
      <alignment horizontal="right" vertical="center"/>
    </xf>
    <xf numFmtId="1" fontId="37" fillId="0" borderId="125" xfId="0" applyNumberFormat="1" applyFont="1" applyBorder="1" applyAlignment="1">
      <alignment horizontal="right" vertical="center"/>
    </xf>
    <xf numFmtId="1" fontId="38" fillId="0" borderId="142" xfId="0" applyNumberFormat="1" applyFont="1" applyBorder="1" applyAlignment="1">
      <alignment horizontal="right" vertical="center"/>
    </xf>
    <xf numFmtId="1" fontId="37" fillId="0" borderId="143" xfId="0" applyNumberFormat="1" applyFont="1" applyBorder="1" applyAlignment="1">
      <alignment horizontal="right" vertical="center"/>
    </xf>
    <xf numFmtId="1" fontId="37" fillId="0" borderId="183" xfId="0" applyNumberFormat="1" applyFont="1" applyBorder="1" applyAlignment="1">
      <alignment horizontal="right" vertical="center"/>
    </xf>
    <xf numFmtId="1" fontId="37" fillId="0" borderId="184" xfId="0" applyNumberFormat="1" applyFont="1" applyBorder="1" applyAlignment="1">
      <alignment horizontal="right" vertical="center"/>
    </xf>
    <xf numFmtId="3" fontId="38" fillId="0" borderId="164" xfId="0" applyNumberFormat="1" applyFont="1" applyBorder="1" applyAlignment="1">
      <alignment horizontal="right"/>
    </xf>
    <xf numFmtId="3" fontId="37" fillId="0" borderId="186" xfId="0" applyNumberFormat="1" applyFont="1" applyBorder="1" applyAlignment="1">
      <alignment horizontal="right"/>
    </xf>
    <xf numFmtId="3" fontId="37" fillId="0" borderId="166" xfId="0" applyNumberFormat="1" applyFont="1" applyBorder="1" applyAlignment="1">
      <alignment horizontal="right"/>
    </xf>
    <xf numFmtId="3" fontId="38" fillId="0" borderId="5" xfId="0" applyNumberFormat="1" applyFont="1" applyBorder="1" applyAlignment="1">
      <alignment horizontal="right"/>
    </xf>
    <xf numFmtId="3" fontId="37" fillId="0" borderId="30" xfId="0" applyNumberFormat="1" applyFont="1" applyBorder="1" applyAlignment="1">
      <alignment horizontal="right"/>
    </xf>
    <xf numFmtId="3" fontId="37" fillId="0" borderId="101" xfId="0" applyNumberFormat="1" applyFont="1" applyBorder="1" applyAlignment="1">
      <alignment horizontal="right"/>
    </xf>
    <xf numFmtId="0" fontId="37" fillId="0" borderId="11" xfId="0" applyFont="1" applyBorder="1" applyAlignment="1">
      <alignment vertical="center"/>
    </xf>
    <xf numFmtId="3" fontId="37" fillId="0" borderId="45" xfId="0" applyNumberFormat="1" applyFont="1" applyBorder="1" applyAlignment="1">
      <alignment horizontal="right" vertical="center" wrapText="1"/>
    </xf>
    <xf numFmtId="0" fontId="40" fillId="0" borderId="122" xfId="0" applyFont="1" applyBorder="1" applyAlignment="1">
      <alignment horizontal="centerContinuous" vertical="center" wrapText="1"/>
    </xf>
    <xf numFmtId="0" fontId="40" fillId="0" borderId="27" xfId="0" applyFont="1" applyBorder="1" applyAlignment="1">
      <alignment horizontal="centerContinuous" wrapText="1"/>
    </xf>
    <xf numFmtId="0" fontId="40" fillId="0" borderId="117" xfId="0" applyFont="1" applyBorder="1" applyAlignment="1">
      <alignment horizontal="centerContinuous" wrapText="1"/>
    </xf>
    <xf numFmtId="0" fontId="28" fillId="0" borderId="24" xfId="4" applyFont="1" applyBorder="1"/>
    <xf numFmtId="164" fontId="40" fillId="2" borderId="140" xfId="0" applyNumberFormat="1" applyFont="1" applyFill="1" applyBorder="1" applyAlignment="1">
      <alignment horizontal="right" vertical="center"/>
    </xf>
    <xf numFmtId="164" fontId="40" fillId="2" borderId="120" xfId="0" applyNumberFormat="1" applyFont="1" applyFill="1" applyBorder="1" applyAlignment="1">
      <alignment horizontal="right" vertical="center"/>
    </xf>
    <xf numFmtId="0" fontId="28" fillId="0" borderId="74" xfId="8" applyFont="1" applyBorder="1" applyAlignment="1">
      <alignment horizontal="left" vertical="center"/>
    </xf>
    <xf numFmtId="0" fontId="28" fillId="0" borderId="75" xfId="8" applyFont="1" applyBorder="1" applyAlignment="1">
      <alignment horizontal="left" vertical="center"/>
    </xf>
    <xf numFmtId="0" fontId="28" fillId="0" borderId="0" xfId="8" applyFont="1" applyAlignment="1">
      <alignment horizontal="left"/>
    </xf>
    <xf numFmtId="0" fontId="37" fillId="0" borderId="15" xfId="0" applyFont="1" applyBorder="1" applyAlignment="1">
      <alignment horizontal="centerContinuous" vertical="center" wrapText="1"/>
    </xf>
    <xf numFmtId="0" fontId="37" fillId="0" borderId="34" xfId="0" applyFont="1" applyBorder="1" applyAlignment="1">
      <alignment horizontal="centerContinuous" vertical="center" wrapText="1"/>
    </xf>
    <xf numFmtId="0" fontId="38" fillId="0" borderId="139" xfId="0" applyFont="1" applyBorder="1" applyAlignment="1">
      <alignment horizontal="center" vertical="center" wrapText="1"/>
    </xf>
    <xf numFmtId="165" fontId="37" fillId="0" borderId="16" xfId="0" applyNumberFormat="1" applyFont="1" applyBorder="1" applyAlignment="1">
      <alignment vertical="center" wrapText="1"/>
    </xf>
    <xf numFmtId="165" fontId="37" fillId="0" borderId="33" xfId="0" applyNumberFormat="1" applyFont="1" applyBorder="1" applyAlignment="1">
      <alignment vertical="center" wrapText="1"/>
    </xf>
    <xf numFmtId="165" fontId="37" fillId="0" borderId="11" xfId="0" applyNumberFormat="1" applyFont="1" applyBorder="1" applyAlignment="1">
      <alignment vertical="center" wrapText="1"/>
    </xf>
    <xf numFmtId="165" fontId="37" fillId="0" borderId="29" xfId="0" applyNumberFormat="1" applyFont="1" applyBorder="1" applyAlignment="1">
      <alignment vertical="center" wrapText="1"/>
    </xf>
    <xf numFmtId="0" fontId="38" fillId="0" borderId="36" xfId="0" applyFont="1" applyBorder="1" applyAlignment="1">
      <alignment horizontal="center" vertical="center" wrapText="1"/>
    </xf>
    <xf numFmtId="165" fontId="38" fillId="0" borderId="49" xfId="0" applyNumberFormat="1" applyFont="1" applyBorder="1" applyAlignment="1">
      <alignment vertical="center" wrapText="1"/>
    </xf>
    <xf numFmtId="165" fontId="38" fillId="0" borderId="48" xfId="0" applyNumberFormat="1" applyFont="1" applyBorder="1" applyAlignment="1">
      <alignment vertical="center" wrapText="1"/>
    </xf>
    <xf numFmtId="3" fontId="38" fillId="0" borderId="32" xfId="0" applyNumberFormat="1" applyFont="1" applyBorder="1"/>
    <xf numFmtId="3" fontId="37" fillId="0" borderId="32" xfId="0" applyNumberFormat="1" applyFont="1" applyBorder="1"/>
    <xf numFmtId="165" fontId="37" fillId="0" borderId="16" xfId="0" applyNumberFormat="1" applyFont="1" applyBorder="1"/>
    <xf numFmtId="3" fontId="38" fillId="0" borderId="45" xfId="0" applyNumberFormat="1" applyFont="1" applyBorder="1"/>
    <xf numFmtId="3" fontId="37" fillId="0" borderId="45" xfId="0" applyNumberFormat="1" applyFont="1" applyBorder="1"/>
    <xf numFmtId="165" fontId="37" fillId="0" borderId="11" xfId="0" applyNumberFormat="1" applyFont="1" applyBorder="1"/>
    <xf numFmtId="3" fontId="37" fillId="0" borderId="32" xfId="0" applyNumberFormat="1" applyFont="1" applyBorder="1" applyAlignment="1">
      <alignment horizontal="right"/>
    </xf>
    <xf numFmtId="3" fontId="38" fillId="0" borderId="143" xfId="0" applyNumberFormat="1" applyFont="1" applyBorder="1"/>
    <xf numFmtId="164" fontId="38" fillId="0" borderId="187" xfId="0" applyNumberFormat="1" applyFont="1" applyBorder="1"/>
    <xf numFmtId="165" fontId="38" fillId="0" borderId="188" xfId="0" applyNumberFormat="1" applyFont="1" applyBorder="1"/>
    <xf numFmtId="3" fontId="38" fillId="0" borderId="146" xfId="0" applyNumberFormat="1" applyFont="1" applyBorder="1"/>
    <xf numFmtId="165" fontId="37" fillId="0" borderId="29" xfId="0" applyNumberFormat="1" applyFont="1" applyBorder="1"/>
    <xf numFmtId="3" fontId="38" fillId="0" borderId="41" xfId="0" applyNumberFormat="1" applyFont="1" applyBorder="1"/>
    <xf numFmtId="164" fontId="38" fillId="0" borderId="30" xfId="0" applyNumberFormat="1" applyFont="1" applyBorder="1"/>
    <xf numFmtId="165" fontId="38" fillId="0" borderId="51" xfId="0" applyNumberFormat="1" applyFont="1" applyBorder="1"/>
    <xf numFmtId="164" fontId="38" fillId="0" borderId="40" xfId="0" applyNumberFormat="1" applyFont="1" applyBorder="1"/>
    <xf numFmtId="3" fontId="38" fillId="0" borderId="0" xfId="0" applyNumberFormat="1" applyFont="1"/>
    <xf numFmtId="3" fontId="38" fillId="0" borderId="25" xfId="0" applyNumberFormat="1" applyFont="1" applyBorder="1"/>
    <xf numFmtId="0" fontId="38" fillId="0" borderId="80" xfId="9" applyFont="1" applyBorder="1" applyAlignment="1">
      <alignment horizontal="centerContinuous"/>
    </xf>
    <xf numFmtId="0" fontId="38" fillId="0" borderId="2" xfId="9" applyFont="1" applyBorder="1" applyAlignment="1">
      <alignment horizontal="centerContinuous"/>
    </xf>
    <xf numFmtId="0" fontId="38" fillId="0" borderId="82" xfId="9" applyFont="1" applyBorder="1" applyAlignment="1">
      <alignment horizontal="centerContinuous"/>
    </xf>
    <xf numFmtId="0" fontId="38" fillId="0" borderId="83" xfId="9" applyFont="1" applyBorder="1" applyAlignment="1">
      <alignment horizontal="centerContinuous"/>
    </xf>
    <xf numFmtId="0" fontId="38" fillId="0" borderId="84" xfId="9" applyFont="1" applyBorder="1" applyAlignment="1">
      <alignment horizontal="centerContinuous"/>
    </xf>
    <xf numFmtId="0" fontId="38" fillId="0" borderId="85" xfId="9" applyFont="1" applyBorder="1" applyAlignment="1">
      <alignment horizontal="centerContinuous"/>
    </xf>
    <xf numFmtId="0" fontId="38" fillId="0" borderId="90" xfId="9" applyFont="1" applyBorder="1" applyAlignment="1">
      <alignment horizontal="center" vertical="center" wrapText="1"/>
    </xf>
    <xf numFmtId="3" fontId="38" fillId="0" borderId="6" xfId="10" applyNumberFormat="1" applyFont="1" applyBorder="1"/>
    <xf numFmtId="4" fontId="38" fillId="0" borderId="39" xfId="9" applyNumberFormat="1" applyFont="1" applyBorder="1" applyAlignment="1">
      <alignment vertical="center"/>
    </xf>
    <xf numFmtId="4" fontId="37" fillId="0" borderId="0" xfId="9" applyNumberFormat="1" applyFont="1"/>
    <xf numFmtId="3" fontId="38" fillId="0" borderId="39" xfId="9" applyNumberFormat="1" applyFont="1" applyBorder="1" applyAlignment="1">
      <alignment vertical="center"/>
    </xf>
    <xf numFmtId="3" fontId="37" fillId="0" borderId="26" xfId="9" applyNumberFormat="1" applyFont="1" applyBorder="1"/>
    <xf numFmtId="3" fontId="37" fillId="0" borderId="122" xfId="10" applyNumberFormat="1" applyFont="1" applyBorder="1"/>
    <xf numFmtId="3" fontId="37" fillId="0" borderId="26" xfId="10" applyNumberFormat="1" applyFont="1" applyBorder="1"/>
    <xf numFmtId="3" fontId="37" fillId="0" borderId="32" xfId="9" applyNumberFormat="1" applyFont="1" applyBorder="1"/>
    <xf numFmtId="3" fontId="37" fillId="0" borderId="12" xfId="10" applyNumberFormat="1" applyFont="1" applyBorder="1"/>
    <xf numFmtId="3" fontId="37" fillId="0" borderId="32" xfId="10" applyNumberFormat="1" applyFont="1" applyBorder="1"/>
    <xf numFmtId="3" fontId="37" fillId="0" borderId="41" xfId="9" applyNumberFormat="1" applyFont="1" applyBorder="1"/>
    <xf numFmtId="3" fontId="37" fillId="0" borderId="28" xfId="10" applyNumberFormat="1" applyFont="1" applyBorder="1"/>
    <xf numFmtId="3" fontId="37" fillId="0" borderId="41" xfId="10" applyNumberFormat="1" applyFont="1" applyBorder="1"/>
    <xf numFmtId="1" fontId="39" fillId="0" borderId="0" xfId="0" applyNumberFormat="1" applyFont="1"/>
    <xf numFmtId="3" fontId="37" fillId="0" borderId="9" xfId="10" applyNumberFormat="1" applyFont="1" applyBorder="1"/>
    <xf numFmtId="3" fontId="37" fillId="0" borderId="16" xfId="10" applyNumberFormat="1" applyFont="1" applyBorder="1"/>
    <xf numFmtId="3" fontId="37" fillId="0" borderId="45" xfId="9" applyNumberFormat="1" applyFont="1" applyBorder="1"/>
    <xf numFmtId="3" fontId="37" fillId="0" borderId="45" xfId="10" applyNumberFormat="1" applyFont="1" applyBorder="1"/>
    <xf numFmtId="3" fontId="37" fillId="0" borderId="11" xfId="10" applyNumberFormat="1" applyFont="1" applyBorder="1"/>
    <xf numFmtId="3" fontId="37" fillId="0" borderId="13" xfId="10" applyNumberFormat="1" applyFont="1" applyBorder="1"/>
    <xf numFmtId="3" fontId="37" fillId="0" borderId="30" xfId="10" applyNumberFormat="1" applyFont="1" applyBorder="1"/>
    <xf numFmtId="0" fontId="38" fillId="0" borderId="88" xfId="9" applyFont="1" applyBorder="1" applyAlignment="1">
      <alignment horizontal="center" vertical="center"/>
    </xf>
    <xf numFmtId="0" fontId="38" fillId="0" borderId="86" xfId="9" applyFont="1" applyBorder="1" applyAlignment="1">
      <alignment horizontal="center" vertical="center" wrapText="1"/>
    </xf>
    <xf numFmtId="3" fontId="38" fillId="0" borderId="6" xfId="9" applyNumberFormat="1" applyFont="1" applyBorder="1" applyAlignment="1">
      <alignment vertical="center"/>
    </xf>
    <xf numFmtId="3" fontId="38" fillId="0" borderId="50" xfId="10" applyNumberFormat="1" applyFont="1" applyBorder="1"/>
    <xf numFmtId="3" fontId="37" fillId="0" borderId="35" xfId="9" applyNumberFormat="1" applyFont="1" applyBorder="1"/>
    <xf numFmtId="3" fontId="37" fillId="0" borderId="14" xfId="10" applyNumberFormat="1" applyFont="1" applyBorder="1"/>
    <xf numFmtId="3" fontId="37" fillId="0" borderId="35" xfId="10" applyNumberFormat="1" applyFont="1" applyBorder="1"/>
    <xf numFmtId="1" fontId="37" fillId="0" borderId="0" xfId="9" applyNumberFormat="1" applyFont="1"/>
    <xf numFmtId="165" fontId="37" fillId="0" borderId="0" xfId="9" applyNumberFormat="1" applyFont="1"/>
    <xf numFmtId="165" fontId="38" fillId="0" borderId="39" xfId="9" applyNumberFormat="1" applyFont="1" applyBorder="1" applyAlignment="1">
      <alignment vertical="center"/>
    </xf>
    <xf numFmtId="165" fontId="37" fillId="0" borderId="122" xfId="10" applyNumberFormat="1" applyFont="1" applyBorder="1"/>
    <xf numFmtId="165" fontId="37" fillId="0" borderId="12" xfId="10" applyNumberFormat="1" applyFont="1" applyBorder="1"/>
    <xf numFmtId="165" fontId="37" fillId="0" borderId="13" xfId="10" applyNumberFormat="1" applyFont="1" applyBorder="1"/>
    <xf numFmtId="165" fontId="37" fillId="0" borderId="28" xfId="10" applyNumberFormat="1" applyFont="1" applyBorder="1"/>
    <xf numFmtId="0" fontId="38" fillId="45" borderId="123" xfId="9" applyFont="1" applyFill="1" applyBorder="1" applyAlignment="1">
      <alignment horizontal="center" vertical="center" wrapText="1"/>
    </xf>
    <xf numFmtId="3" fontId="38" fillId="45" borderId="114" xfId="10" applyNumberFormat="1" applyFont="1" applyFill="1" applyBorder="1"/>
    <xf numFmtId="3" fontId="37" fillId="45" borderId="121" xfId="9" applyNumberFormat="1" applyFont="1" applyFill="1" applyBorder="1"/>
    <xf numFmtId="3" fontId="37" fillId="45" borderId="33" xfId="9" applyNumberFormat="1" applyFont="1" applyFill="1" applyBorder="1"/>
    <xf numFmtId="3" fontId="37" fillId="45" borderId="51" xfId="9" applyNumberFormat="1" applyFont="1" applyFill="1" applyBorder="1"/>
    <xf numFmtId="0" fontId="38" fillId="45" borderId="89" xfId="9" applyFont="1" applyFill="1" applyBorder="1" applyAlignment="1">
      <alignment horizontal="center" vertical="center" wrapText="1"/>
    </xf>
    <xf numFmtId="3" fontId="38" fillId="45" borderId="1" xfId="10" applyNumberFormat="1" applyFont="1" applyFill="1" applyBorder="1"/>
    <xf numFmtId="3" fontId="37" fillId="45" borderId="27" xfId="10" applyNumberFormat="1" applyFont="1" applyFill="1" applyBorder="1"/>
    <xf numFmtId="3" fontId="37" fillId="45" borderId="37" xfId="10" applyNumberFormat="1" applyFont="1" applyFill="1" applyBorder="1"/>
    <xf numFmtId="3" fontId="37" fillId="45" borderId="40" xfId="10" applyNumberFormat="1" applyFont="1" applyFill="1" applyBorder="1"/>
    <xf numFmtId="3" fontId="37" fillId="45" borderId="27" xfId="9" applyNumberFormat="1" applyFont="1" applyFill="1" applyBorder="1"/>
    <xf numFmtId="3" fontId="37" fillId="45" borderId="37" xfId="9" applyNumberFormat="1" applyFont="1" applyFill="1" applyBorder="1"/>
    <xf numFmtId="3" fontId="37" fillId="45" borderId="34" xfId="9" applyNumberFormat="1" applyFont="1" applyFill="1" applyBorder="1"/>
    <xf numFmtId="3" fontId="37" fillId="45" borderId="40" xfId="9" applyNumberFormat="1" applyFont="1" applyFill="1" applyBorder="1"/>
    <xf numFmtId="3" fontId="37" fillId="45" borderId="34" xfId="10" applyNumberFormat="1" applyFont="1" applyFill="1" applyBorder="1"/>
    <xf numFmtId="3" fontId="37" fillId="45" borderId="29" xfId="9" applyNumberFormat="1" applyFont="1" applyFill="1" applyBorder="1"/>
    <xf numFmtId="0" fontId="38" fillId="45" borderId="87" xfId="9" applyFont="1" applyFill="1" applyBorder="1" applyAlignment="1">
      <alignment horizontal="center" vertical="center" wrapText="1"/>
    </xf>
    <xf numFmtId="3" fontId="37" fillId="45" borderId="48" xfId="9" applyNumberFormat="1" applyFont="1" applyFill="1" applyBorder="1"/>
    <xf numFmtId="3" fontId="37" fillId="45" borderId="48" xfId="10" applyNumberFormat="1" applyFont="1" applyFill="1" applyBorder="1"/>
    <xf numFmtId="3" fontId="37" fillId="45" borderId="49" xfId="9" applyNumberFormat="1" applyFont="1" applyFill="1" applyBorder="1"/>
    <xf numFmtId="0" fontId="28" fillId="0" borderId="0" xfId="65" applyFont="1"/>
    <xf numFmtId="0" fontId="79" fillId="0" borderId="0" xfId="4" applyFont="1"/>
    <xf numFmtId="0" fontId="38" fillId="0" borderId="148" xfId="0" applyFont="1" applyBorder="1"/>
    <xf numFmtId="1" fontId="38" fillId="0" borderId="116" xfId="0" applyNumberFormat="1" applyFont="1" applyBorder="1"/>
    <xf numFmtId="1" fontId="37" fillId="0" borderId="116" xfId="0" applyNumberFormat="1" applyFont="1" applyBorder="1"/>
    <xf numFmtId="164" fontId="37" fillId="0" borderId="116" xfId="0" applyNumberFormat="1" applyFont="1" applyBorder="1"/>
    <xf numFmtId="1" fontId="38" fillId="0" borderId="148" xfId="0" applyNumberFormat="1" applyFont="1" applyBorder="1"/>
    <xf numFmtId="164" fontId="37" fillId="0" borderId="117" xfId="0" applyNumberFormat="1" applyFont="1" applyBorder="1"/>
    <xf numFmtId="0" fontId="34" fillId="0" borderId="13" xfId="0" applyFont="1" applyBorder="1"/>
    <xf numFmtId="1" fontId="38" fillId="0" borderId="4" xfId="0" quotePrefix="1" applyNumberFormat="1" applyFont="1" applyBorder="1"/>
    <xf numFmtId="1" fontId="37" fillId="0" borderId="32" xfId="0" quotePrefix="1" applyNumberFormat="1" applyFont="1" applyBorder="1"/>
    <xf numFmtId="164" fontId="37" fillId="0" borderId="37" xfId="0" quotePrefix="1" applyNumberFormat="1" applyFont="1" applyBorder="1"/>
    <xf numFmtId="0" fontId="34" fillId="0" borderId="14" xfId="0" applyFont="1" applyBorder="1"/>
    <xf numFmtId="1" fontId="38" fillId="0" borderId="41" xfId="0" applyNumberFormat="1" applyFont="1" applyBorder="1"/>
    <xf numFmtId="1" fontId="37" fillId="0" borderId="41" xfId="0" applyNumberFormat="1" applyFont="1" applyBorder="1"/>
    <xf numFmtId="164" fontId="37" fillId="0" borderId="30" xfId="0" applyNumberFormat="1" applyFont="1" applyBorder="1"/>
    <xf numFmtId="1" fontId="38" fillId="0" borderId="5" xfId="0" applyNumberFormat="1" applyFont="1" applyBorder="1"/>
    <xf numFmtId="0" fontId="44" fillId="0" borderId="24" xfId="5" applyFont="1" applyBorder="1"/>
    <xf numFmtId="2" fontId="44" fillId="0" borderId="101" xfId="65" applyNumberFormat="1" applyFont="1" applyBorder="1"/>
    <xf numFmtId="0" fontId="92" fillId="0" borderId="0" xfId="0" applyFont="1" applyAlignment="1">
      <alignment vertical="center"/>
    </xf>
    <xf numFmtId="0" fontId="37" fillId="0" borderId="53" xfId="0" applyFont="1" applyBorder="1" applyAlignment="1">
      <alignment horizontal="center" wrapText="1"/>
    </xf>
    <xf numFmtId="169" fontId="91" fillId="0" borderId="162" xfId="66" applyNumberFormat="1" applyFont="1" applyBorder="1" applyAlignment="1">
      <alignment horizontal="center" vertical="center" wrapText="1" readingOrder="1"/>
    </xf>
    <xf numFmtId="169" fontId="90" fillId="0" borderId="159" xfId="66" applyNumberFormat="1" applyFont="1" applyBorder="1" applyAlignment="1">
      <alignment horizontal="center" vertical="center" wrapText="1" readingOrder="1"/>
    </xf>
    <xf numFmtId="0" fontId="90" fillId="0" borderId="175" xfId="66" applyFont="1" applyBorder="1" applyAlignment="1">
      <alignment horizontal="center" vertical="center" wrapText="1" readingOrder="1"/>
    </xf>
    <xf numFmtId="3" fontId="91" fillId="0" borderId="173" xfId="66" applyNumberFormat="1" applyFont="1" applyBorder="1" applyAlignment="1">
      <alignment horizontal="right" vertical="center" wrapText="1" readingOrder="1"/>
    </xf>
    <xf numFmtId="3" fontId="90" fillId="0" borderId="174" xfId="66" applyNumberFormat="1" applyFont="1" applyBorder="1" applyAlignment="1">
      <alignment horizontal="right" vertical="center" wrapText="1" readingOrder="1"/>
    </xf>
    <xf numFmtId="170" fontId="89" fillId="0" borderId="175" xfId="66" applyNumberFormat="1" applyFont="1" applyBorder="1" applyAlignment="1">
      <alignment horizontal="right" vertical="center" wrapText="1" readingOrder="1"/>
    </xf>
    <xf numFmtId="0" fontId="90" fillId="0" borderId="153" xfId="66" applyFont="1" applyBorder="1" applyAlignment="1">
      <alignment horizontal="center" vertical="center" wrapText="1" readingOrder="1"/>
    </xf>
    <xf numFmtId="3" fontId="91" fillId="0" borderId="151" xfId="66" applyNumberFormat="1" applyFont="1" applyBorder="1" applyAlignment="1">
      <alignment horizontal="right" vertical="center" wrapText="1" readingOrder="1"/>
    </xf>
    <xf numFmtId="3" fontId="90" fillId="0" borderId="152" xfId="66" applyNumberFormat="1" applyFont="1" applyBorder="1" applyAlignment="1">
      <alignment horizontal="right" vertical="center" wrapText="1" readingOrder="1"/>
    </xf>
    <xf numFmtId="170" fontId="88" fillId="0" borderId="153" xfId="66" applyNumberFormat="1" applyFont="1" applyBorder="1" applyAlignment="1">
      <alignment horizontal="right" vertical="center" wrapText="1" readingOrder="1"/>
    </xf>
    <xf numFmtId="0" fontId="90" fillId="0" borderId="160" xfId="66" applyFont="1" applyBorder="1" applyAlignment="1">
      <alignment horizontal="center" vertical="center" wrapText="1" readingOrder="1"/>
    </xf>
    <xf numFmtId="3" fontId="38" fillId="0" borderId="170" xfId="66" applyNumberFormat="1" applyFont="1" applyBorder="1" applyAlignment="1">
      <alignment horizontal="right" vertical="center" wrapText="1" readingOrder="1"/>
    </xf>
    <xf numFmtId="3" fontId="37" fillId="0" borderId="159" xfId="66" applyNumberFormat="1" applyFont="1" applyBorder="1" applyAlignment="1">
      <alignment horizontal="right" vertical="center" wrapText="1" readingOrder="1"/>
    </xf>
    <xf numFmtId="170" fontId="89" fillId="0" borderId="160" xfId="66" applyNumberFormat="1" applyFont="1" applyBorder="1" applyAlignment="1">
      <alignment horizontal="right" vertical="center" wrapText="1" readingOrder="1"/>
    </xf>
    <xf numFmtId="0" fontId="83" fillId="0" borderId="0" xfId="0" applyFont="1" applyAlignment="1">
      <alignment vertical="top"/>
    </xf>
    <xf numFmtId="0" fontId="83" fillId="0" borderId="0" xfId="0" applyFont="1"/>
    <xf numFmtId="2" fontId="44" fillId="0" borderId="0" xfId="64" applyNumberFormat="1" applyFont="1"/>
    <xf numFmtId="14" fontId="91" fillId="0" borderId="162" xfId="66" applyNumberFormat="1" applyFont="1" applyBorder="1" applyAlignment="1">
      <alignment horizontal="center" vertical="center" wrapText="1" readingOrder="1"/>
    </xf>
    <xf numFmtId="14" fontId="90" fillId="0" borderId="159" xfId="66" applyNumberFormat="1" applyFont="1" applyBorder="1" applyAlignment="1">
      <alignment horizontal="center" vertical="center" wrapText="1" readingOrder="1"/>
    </xf>
    <xf numFmtId="0" fontId="90" fillId="0" borderId="177" xfId="66" applyFont="1" applyBorder="1" applyAlignment="1">
      <alignment horizontal="center" vertical="center" wrapText="1" readingOrder="1"/>
    </xf>
    <xf numFmtId="3" fontId="91" fillId="0" borderId="150" xfId="66" applyNumberFormat="1" applyFont="1" applyBorder="1" applyAlignment="1">
      <alignment horizontal="right" vertical="center" wrapText="1" readingOrder="1"/>
    </xf>
    <xf numFmtId="0" fontId="90" fillId="0" borderId="155" xfId="66" applyFont="1" applyBorder="1" applyAlignment="1">
      <alignment horizontal="center" vertical="center" wrapText="1" readingOrder="1"/>
    </xf>
    <xf numFmtId="3" fontId="91" fillId="0" borderId="161" xfId="66" applyNumberFormat="1" applyFont="1" applyBorder="1" applyAlignment="1">
      <alignment horizontal="right" vertical="center" wrapText="1" readingOrder="1"/>
    </xf>
    <xf numFmtId="0" fontId="90" fillId="0" borderId="161" xfId="66" applyFont="1" applyBorder="1" applyAlignment="1">
      <alignment horizontal="center" vertical="center" wrapText="1" readingOrder="1"/>
    </xf>
    <xf numFmtId="170" fontId="89" fillId="0" borderId="153" xfId="66" applyNumberFormat="1" applyFont="1" applyBorder="1" applyAlignment="1">
      <alignment horizontal="right" vertical="center" wrapText="1" readingOrder="1"/>
    </xf>
    <xf numFmtId="170" fontId="90" fillId="0" borderId="153" xfId="66" applyNumberFormat="1" applyFont="1" applyBorder="1" applyAlignment="1">
      <alignment horizontal="right" vertical="center" wrapText="1" readingOrder="1"/>
    </xf>
    <xf numFmtId="0" fontId="90" fillId="0" borderId="162" xfId="66" applyFont="1" applyBorder="1" applyAlignment="1">
      <alignment horizontal="center" vertical="center" wrapText="1" readingOrder="1"/>
    </xf>
    <xf numFmtId="0" fontId="90" fillId="0" borderId="158" xfId="66" applyFont="1" applyBorder="1" applyAlignment="1">
      <alignment horizontal="center" vertical="center" wrapText="1" readingOrder="1"/>
    </xf>
    <xf numFmtId="3" fontId="91" fillId="0" borderId="162" xfId="66" applyNumberFormat="1" applyFont="1" applyBorder="1" applyAlignment="1">
      <alignment horizontal="right" vertical="center" wrapText="1" readingOrder="1"/>
    </xf>
    <xf numFmtId="3" fontId="90" fillId="0" borderId="159" xfId="66" applyNumberFormat="1" applyFont="1" applyBorder="1" applyAlignment="1">
      <alignment horizontal="right" vertical="center" wrapText="1" readingOrder="1"/>
    </xf>
    <xf numFmtId="170" fontId="88" fillId="0" borderId="160" xfId="66" applyNumberFormat="1" applyFont="1" applyBorder="1" applyAlignment="1">
      <alignment horizontal="right" vertical="center" wrapText="1" readingOrder="1"/>
    </xf>
    <xf numFmtId="0" fontId="28" fillId="0" borderId="0" xfId="64" applyFont="1" applyAlignment="1">
      <alignment horizontal="right"/>
    </xf>
    <xf numFmtId="0" fontId="94" fillId="0" borderId="0" xfId="4" applyFont="1"/>
    <xf numFmtId="0" fontId="38" fillId="0" borderId="7" xfId="9" applyFont="1" applyBorder="1" applyAlignment="1">
      <alignment vertical="center"/>
    </xf>
    <xf numFmtId="3" fontId="38" fillId="0" borderId="21" xfId="10" applyNumberFormat="1" applyFont="1" applyBorder="1"/>
    <xf numFmtId="3" fontId="38" fillId="45" borderId="118" xfId="10" applyNumberFormat="1" applyFont="1" applyFill="1" applyBorder="1"/>
    <xf numFmtId="4" fontId="38" fillId="0" borderId="7" xfId="9" applyNumberFormat="1" applyFont="1" applyBorder="1" applyAlignment="1">
      <alignment vertical="center"/>
    </xf>
    <xf numFmtId="3" fontId="38" fillId="45" borderId="23" xfId="10" applyNumberFormat="1" applyFont="1" applyFill="1" applyBorder="1"/>
    <xf numFmtId="3" fontId="37" fillId="0" borderId="11" xfId="9" applyNumberFormat="1" applyFont="1" applyBorder="1"/>
    <xf numFmtId="4" fontId="37" fillId="0" borderId="8" xfId="10" applyNumberFormat="1" applyFont="1" applyBorder="1"/>
    <xf numFmtId="3" fontId="37" fillId="0" borderId="9" xfId="9" applyNumberFormat="1" applyFont="1" applyBorder="1"/>
    <xf numFmtId="4" fontId="37" fillId="0" borderId="44" xfId="10" applyNumberFormat="1" applyFont="1" applyBorder="1"/>
    <xf numFmtId="0" fontId="41" fillId="0" borderId="38" xfId="11" applyFont="1" applyBorder="1"/>
    <xf numFmtId="0" fontId="39" fillId="0" borderId="35" xfId="2" applyFont="1" applyBorder="1"/>
    <xf numFmtId="1" fontId="39" fillId="45" borderId="48" xfId="2" applyNumberFormat="1" applyFont="1" applyFill="1" applyBorder="1"/>
    <xf numFmtId="1" fontId="39" fillId="0" borderId="36" xfId="2" applyNumberFormat="1" applyFont="1" applyBorder="1"/>
    <xf numFmtId="0" fontId="95" fillId="0" borderId="0" xfId="0" applyFont="1"/>
    <xf numFmtId="0" fontId="37" fillId="0" borderId="100" xfId="0" applyFont="1" applyBorder="1" applyAlignment="1">
      <alignment horizontal="left" vertical="center"/>
    </xf>
    <xf numFmtId="0" fontId="37" fillId="0" borderId="4" xfId="0" applyFont="1" applyBorder="1" applyAlignment="1">
      <alignment horizontal="left" vertical="center"/>
    </xf>
    <xf numFmtId="0" fontId="37" fillId="0" borderId="17" xfId="0" applyFont="1" applyBorder="1" applyAlignment="1">
      <alignment horizontal="left" vertical="center"/>
    </xf>
    <xf numFmtId="0" fontId="38" fillId="0" borderId="79" xfId="0" applyFont="1" applyBorder="1" applyAlignment="1">
      <alignment horizontal="center" vertical="center"/>
    </xf>
    <xf numFmtId="0" fontId="38" fillId="0" borderId="80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0" fontId="38" fillId="0" borderId="55" xfId="0" applyFont="1" applyBorder="1" applyAlignment="1">
      <alignment horizontal="center" vertical="center" wrapText="1"/>
    </xf>
    <xf numFmtId="0" fontId="38" fillId="0" borderId="137" xfId="0" applyFont="1" applyBorder="1" applyAlignment="1">
      <alignment horizontal="center" vertical="center" wrapText="1"/>
    </xf>
    <xf numFmtId="169" fontId="48" fillId="0" borderId="100" xfId="0" quotePrefix="1" applyNumberFormat="1" applyFont="1" applyBorder="1" applyAlignment="1">
      <alignment horizontal="center" vertical="center"/>
    </xf>
    <xf numFmtId="169" fontId="48" fillId="0" borderId="5" xfId="0" quotePrefix="1" applyNumberFormat="1" applyFont="1" applyBorder="1" applyAlignment="1">
      <alignment horizontal="center" vertical="center"/>
    </xf>
    <xf numFmtId="169" fontId="38" fillId="0" borderId="22" xfId="0" quotePrefix="1" applyNumberFormat="1" applyFont="1" applyBorder="1" applyAlignment="1">
      <alignment horizontal="center" vertical="center"/>
    </xf>
    <xf numFmtId="169" fontId="38" fillId="0" borderId="30" xfId="0" quotePrefix="1" applyNumberFormat="1" applyFont="1" applyBorder="1" applyAlignment="1">
      <alignment horizontal="center" vertical="center"/>
    </xf>
    <xf numFmtId="169" fontId="38" fillId="0" borderId="23" xfId="0" quotePrefix="1" applyNumberFormat="1" applyFont="1" applyBorder="1" applyAlignment="1">
      <alignment horizontal="center" vertical="center"/>
    </xf>
    <xf numFmtId="169" fontId="38" fillId="0" borderId="40" xfId="0" quotePrefix="1" applyNumberFormat="1" applyFont="1" applyBorder="1" applyAlignment="1">
      <alignment horizontal="center" vertical="center"/>
    </xf>
    <xf numFmtId="43" fontId="84" fillId="0" borderId="19" xfId="63" applyFont="1" applyFill="1" applyBorder="1" applyAlignment="1">
      <alignment horizontal="center" vertical="center"/>
    </xf>
    <xf numFmtId="43" fontId="84" fillId="0" borderId="18" xfId="63" applyFont="1" applyFill="1" applyBorder="1" applyAlignment="1">
      <alignment horizontal="center" vertical="center"/>
    </xf>
    <xf numFmtId="43" fontId="84" fillId="0" borderId="20" xfId="63" applyFont="1" applyFill="1" applyBorder="1" applyAlignment="1">
      <alignment horizontal="center" vertical="center"/>
    </xf>
    <xf numFmtId="43" fontId="84" fillId="0" borderId="115" xfId="63" applyFont="1" applyFill="1" applyBorder="1" applyAlignment="1">
      <alignment horizontal="center" vertical="center"/>
    </xf>
    <xf numFmtId="43" fontId="84" fillId="0" borderId="125" xfId="63" applyFont="1" applyFill="1" applyBorder="1" applyAlignment="1">
      <alignment horizontal="center" vertical="center"/>
    </xf>
    <xf numFmtId="43" fontId="84" fillId="0" borderId="3" xfId="63" applyFont="1" applyFill="1" applyBorder="1" applyAlignment="1">
      <alignment horizontal="center" vertical="center"/>
    </xf>
    <xf numFmtId="0" fontId="84" fillId="0" borderId="19" xfId="0" applyFont="1" applyBorder="1" applyAlignment="1">
      <alignment horizontal="center" vertical="center"/>
    </xf>
    <xf numFmtId="0" fontId="84" fillId="0" borderId="18" xfId="0" applyFont="1" applyBorder="1" applyAlignment="1">
      <alignment horizontal="center" vertical="center"/>
    </xf>
    <xf numFmtId="0" fontId="84" fillId="0" borderId="20" xfId="0" applyFont="1" applyBorder="1" applyAlignment="1">
      <alignment horizontal="center" vertical="center"/>
    </xf>
    <xf numFmtId="0" fontId="84" fillId="0" borderId="115" xfId="0" applyFont="1" applyBorder="1" applyAlignment="1">
      <alignment horizontal="center" vertical="center"/>
    </xf>
    <xf numFmtId="0" fontId="84" fillId="0" borderId="125" xfId="0" applyFont="1" applyBorder="1" applyAlignment="1">
      <alignment horizontal="center" vertical="center"/>
    </xf>
    <xf numFmtId="0" fontId="84" fillId="0" borderId="3" xfId="0" applyFont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169" fontId="84" fillId="0" borderId="171" xfId="61" applyNumberFormat="1" applyFont="1" applyBorder="1" applyAlignment="1">
      <alignment horizontal="center" vertical="center" wrapText="1"/>
    </xf>
    <xf numFmtId="169" fontId="84" fillId="0" borderId="129" xfId="61" applyNumberFormat="1" applyFont="1" applyBorder="1" applyAlignment="1">
      <alignment horizontal="center" vertical="center" wrapText="1"/>
    </xf>
    <xf numFmtId="169" fontId="84" fillId="0" borderId="128" xfId="61" applyNumberFormat="1" applyFont="1" applyBorder="1" applyAlignment="1">
      <alignment horizontal="center" vertical="center" wrapText="1"/>
    </xf>
    <xf numFmtId="43" fontId="84" fillId="0" borderId="19" xfId="62" applyFont="1" applyFill="1" applyBorder="1" applyAlignment="1">
      <alignment horizontal="center" vertical="center"/>
    </xf>
    <xf numFmtId="43" fontId="84" fillId="0" borderId="18" xfId="62" applyFont="1" applyFill="1" applyBorder="1" applyAlignment="1">
      <alignment horizontal="center" vertical="center"/>
    </xf>
    <xf numFmtId="43" fontId="84" fillId="0" borderId="20" xfId="62" applyFont="1" applyFill="1" applyBorder="1" applyAlignment="1">
      <alignment horizontal="center" vertical="center"/>
    </xf>
    <xf numFmtId="43" fontId="84" fillId="0" borderId="115" xfId="62" applyFont="1" applyFill="1" applyBorder="1" applyAlignment="1">
      <alignment horizontal="center" vertical="center"/>
    </xf>
    <xf numFmtId="43" fontId="84" fillId="0" borderId="125" xfId="62" applyFont="1" applyFill="1" applyBorder="1" applyAlignment="1">
      <alignment horizontal="center" vertical="center"/>
    </xf>
    <xf numFmtId="43" fontId="84" fillId="0" borderId="3" xfId="62" applyFont="1" applyFill="1" applyBorder="1" applyAlignment="1">
      <alignment horizontal="center" vertical="center"/>
    </xf>
    <xf numFmtId="0" fontId="37" fillId="0" borderId="100" xfId="61" applyFont="1" applyBorder="1" applyAlignment="1">
      <alignment horizontal="left" vertical="center"/>
    </xf>
    <xf numFmtId="0" fontId="37" fillId="0" borderId="4" xfId="61" applyFont="1" applyBorder="1" applyAlignment="1">
      <alignment horizontal="left" vertical="center"/>
    </xf>
    <xf numFmtId="0" fontId="37" fillId="0" borderId="17" xfId="61" applyFont="1" applyBorder="1" applyAlignment="1">
      <alignment horizontal="left" vertical="center"/>
    </xf>
    <xf numFmtId="0" fontId="90" fillId="0" borderId="154" xfId="66" applyFont="1" applyBorder="1" applyAlignment="1">
      <alignment horizontal="center" vertical="center" wrapText="1" readingOrder="1"/>
    </xf>
    <xf numFmtId="0" fontId="90" fillId="0" borderId="150" xfId="66" applyFont="1" applyBorder="1" applyAlignment="1">
      <alignment horizontal="center" vertical="center" wrapText="1" readingOrder="1"/>
    </xf>
    <xf numFmtId="0" fontId="84" fillId="0" borderId="148" xfId="0" applyFont="1" applyBorder="1" applyAlignment="1">
      <alignment horizontal="center" vertical="center"/>
    </xf>
    <xf numFmtId="0" fontId="84" fillId="0" borderId="116" xfId="0" applyFont="1" applyBorder="1" applyAlignment="1">
      <alignment horizontal="center" vertical="center"/>
    </xf>
    <xf numFmtId="0" fontId="84" fillId="0" borderId="117" xfId="0" applyFont="1" applyBorder="1" applyAlignment="1">
      <alignment horizontal="center" vertical="center"/>
    </xf>
    <xf numFmtId="0" fontId="90" fillId="0" borderId="156" xfId="66" applyFont="1" applyBorder="1" applyAlignment="1">
      <alignment horizontal="center" vertical="center" wrapText="1" readingOrder="1"/>
    </xf>
    <xf numFmtId="0" fontId="90" fillId="0" borderId="157" xfId="66" applyFont="1" applyBorder="1" applyAlignment="1">
      <alignment horizontal="center" vertical="center" wrapText="1" readingOrder="1"/>
    </xf>
    <xf numFmtId="0" fontId="90" fillId="0" borderId="169" xfId="66" applyFont="1" applyBorder="1" applyAlignment="1">
      <alignment horizontal="center" vertical="center" wrapText="1" readingOrder="1"/>
    </xf>
    <xf numFmtId="0" fontId="90" fillId="0" borderId="176" xfId="66" applyFont="1" applyBorder="1" applyAlignment="1">
      <alignment horizontal="center" vertical="center" wrapText="1" readingOrder="1"/>
    </xf>
    <xf numFmtId="0" fontId="90" fillId="0" borderId="100" xfId="66" applyFont="1" applyBorder="1" applyAlignment="1">
      <alignment horizontal="center" vertical="center" wrapText="1" readingOrder="1"/>
    </xf>
    <xf numFmtId="0" fontId="90" fillId="0" borderId="31" xfId="66" applyFont="1" applyBorder="1" applyAlignment="1">
      <alignment horizontal="center" vertical="center" wrapText="1" readingOrder="1"/>
    </xf>
    <xf numFmtId="0" fontId="90" fillId="0" borderId="5" xfId="66" applyFont="1" applyBorder="1" applyAlignment="1">
      <alignment horizontal="center" vertical="center" wrapText="1" readingOrder="1"/>
    </xf>
    <xf numFmtId="0" fontId="90" fillId="0" borderId="20" xfId="66" applyFont="1" applyBorder="1" applyAlignment="1">
      <alignment horizontal="center" vertical="center" wrapText="1" readingOrder="1"/>
    </xf>
    <xf numFmtId="0" fontId="90" fillId="0" borderId="25" xfId="66" applyFont="1" applyBorder="1" applyAlignment="1">
      <alignment horizontal="center" vertical="center" wrapText="1" readingOrder="1"/>
    </xf>
    <xf numFmtId="0" fontId="90" fillId="0" borderId="137" xfId="66" applyFont="1" applyBorder="1" applyAlignment="1">
      <alignment horizontal="center" vertical="center" wrapText="1" readingOrder="1"/>
    </xf>
    <xf numFmtId="0" fontId="90" fillId="0" borderId="19" xfId="66" applyFont="1" applyBorder="1" applyAlignment="1">
      <alignment horizontal="center" vertical="center" wrapText="1" readingOrder="1"/>
    </xf>
    <xf numFmtId="0" fontId="90" fillId="0" borderId="24" xfId="66" applyFont="1" applyBorder="1" applyAlignment="1">
      <alignment horizontal="center" vertical="center" wrapText="1" readingOrder="1"/>
    </xf>
    <xf numFmtId="0" fontId="90" fillId="0" borderId="55" xfId="66" applyFont="1" applyBorder="1" applyAlignment="1">
      <alignment horizontal="center" vertical="center" wrapText="1" readingOrder="1"/>
    </xf>
    <xf numFmtId="0" fontId="28" fillId="0" borderId="72" xfId="8" applyFont="1" applyBorder="1" applyAlignment="1">
      <alignment horizontal="left" vertical="center"/>
    </xf>
    <xf numFmtId="0" fontId="28" fillId="0" borderId="68" xfId="8" applyFont="1" applyBorder="1" applyAlignment="1">
      <alignment horizontal="left" vertical="center"/>
    </xf>
    <xf numFmtId="0" fontId="28" fillId="0" borderId="73" xfId="8" applyFont="1" applyBorder="1" applyAlignment="1">
      <alignment horizontal="left" vertical="center"/>
    </xf>
    <xf numFmtId="0" fontId="28" fillId="0" borderId="63" xfId="8" applyFont="1" applyBorder="1" applyAlignment="1">
      <alignment horizontal="left" vertical="center"/>
    </xf>
    <xf numFmtId="0" fontId="30" fillId="41" borderId="19" xfId="8" applyFont="1" applyFill="1" applyBorder="1" applyAlignment="1">
      <alignment horizontal="center" vertical="top" wrapText="1"/>
    </xf>
    <xf numFmtId="0" fontId="30" fillId="41" borderId="20" xfId="8" applyFont="1" applyFill="1" applyBorder="1" applyAlignment="1">
      <alignment horizontal="center" vertical="top" wrapText="1"/>
    </xf>
  </cellXfs>
  <cellStyles count="68">
    <cellStyle name="20% — akcent 1" xfId="29" builtinId="30" customBuiltin="1"/>
    <cellStyle name="20% — akcent 2" xfId="33" builtinId="34" customBuiltin="1"/>
    <cellStyle name="20% — akcent 3" xfId="37" builtinId="38" customBuiltin="1"/>
    <cellStyle name="20% — akcent 4" xfId="41" builtinId="42" customBuiltin="1"/>
    <cellStyle name="20% — akcent 5" xfId="45" builtinId="46" customBuiltin="1"/>
    <cellStyle name="20% — akcent 6" xfId="49" builtinId="50" customBuiltin="1"/>
    <cellStyle name="40% — akcent 1" xfId="30" builtinId="31" customBuiltin="1"/>
    <cellStyle name="40% — akcent 2" xfId="34" builtinId="35" customBuiltin="1"/>
    <cellStyle name="40% — akcent 3" xfId="38" builtinId="39" customBuiltin="1"/>
    <cellStyle name="40% — akcent 4" xfId="42" builtinId="43" customBuiltin="1"/>
    <cellStyle name="40% — akcent 5" xfId="46" builtinId="47" customBuiltin="1"/>
    <cellStyle name="40% — akcent 6" xfId="50" builtinId="51" customBuiltin="1"/>
    <cellStyle name="60% — akcent 1" xfId="31" builtinId="32" customBuiltin="1"/>
    <cellStyle name="60% — akcent 2" xfId="35" builtinId="36" customBuiltin="1"/>
    <cellStyle name="60% — akcent 3" xfId="39" builtinId="40" customBuiltin="1"/>
    <cellStyle name="60% — akcent 4" xfId="43" builtinId="44" customBuiltin="1"/>
    <cellStyle name="60% — akcent 5" xfId="47" builtinId="48" customBuiltin="1"/>
    <cellStyle name="60% — akcent 6" xfId="51" builtinId="52" customBuiltin="1"/>
    <cellStyle name="Akcent 1" xfId="28" builtinId="29" customBuiltin="1"/>
    <cellStyle name="Akcent 2" xfId="32" builtinId="33" customBuiltin="1"/>
    <cellStyle name="Akcent 3" xfId="36" builtinId="37" customBuiltin="1"/>
    <cellStyle name="Akcent 4" xfId="40" builtinId="41" customBuiltin="1"/>
    <cellStyle name="Akcent 5" xfId="44" builtinId="45" customBuiltin="1"/>
    <cellStyle name="Akcent 6" xfId="48" builtinId="49" customBuiltin="1"/>
    <cellStyle name="Dane wejściowe" xfId="20" builtinId="20" customBuiltin="1"/>
    <cellStyle name="Dane wyjściowe" xfId="21" builtinId="21" customBuiltin="1"/>
    <cellStyle name="Dobry" xfId="17" builtinId="26" customBuiltin="1"/>
    <cellStyle name="Dziesiętny" xfId="63" builtinId="3"/>
    <cellStyle name="Dziesiętny 2" xfId="62" xr:uid="{00000000-0005-0000-0000-00001C000000}"/>
    <cellStyle name="Hiperłącze" xfId="1" builtinId="8"/>
    <cellStyle name="Hiperłącze 2" xfId="54" xr:uid="{00000000-0005-0000-0000-00001E000000}"/>
    <cellStyle name="Komórka połączona" xfId="23" builtinId="24" customBuiltin="1"/>
    <cellStyle name="Komórka zaznaczona" xfId="24" builtinId="23" customBuiltin="1"/>
    <cellStyle name="Nagłówek 1" xfId="13" builtinId="16" customBuiltin="1"/>
    <cellStyle name="Nagłówek 2" xfId="14" builtinId="17" customBuiltin="1"/>
    <cellStyle name="Nagłówek 3" xfId="15" builtinId="18" customBuiltin="1"/>
    <cellStyle name="Nagłówek 4" xfId="16" builtinId="19" customBuiltin="1"/>
    <cellStyle name="Neutralny" xfId="19" builtinId="28" customBuiltin="1"/>
    <cellStyle name="Normal" xfId="66" xr:uid="{00000000-0005-0000-0000-000026000000}"/>
    <cellStyle name="Normalny" xfId="0" builtinId="0"/>
    <cellStyle name="Normalny 14 2" xfId="56" xr:uid="{00000000-0005-0000-0000-000028000000}"/>
    <cellStyle name="Normalny 16" xfId="57" xr:uid="{00000000-0005-0000-0000-000029000000}"/>
    <cellStyle name="Normalny 2" xfId="2" xr:uid="{00000000-0005-0000-0000-00002A000000}"/>
    <cellStyle name="Normalny 2 2" xfId="59" xr:uid="{00000000-0005-0000-0000-00002B000000}"/>
    <cellStyle name="Normalny 3" xfId="7" xr:uid="{00000000-0005-0000-0000-00002C000000}"/>
    <cellStyle name="Normalny 3 2" xfId="60" xr:uid="{00000000-0005-0000-0000-00002D000000}"/>
    <cellStyle name="Normalny 4" xfId="52" xr:uid="{00000000-0005-0000-0000-00002E000000}"/>
    <cellStyle name="Normalny 5" xfId="55" xr:uid="{00000000-0005-0000-0000-00002F000000}"/>
    <cellStyle name="Normalny 6" xfId="67" xr:uid="{00000000-0005-0000-0000-000030000000}"/>
    <cellStyle name="Normalny 8" xfId="61" xr:uid="{00000000-0005-0000-0000-000031000000}"/>
    <cellStyle name="Normalny_DROB41_0" xfId="3" xr:uid="{00000000-0005-0000-0000-000032000000}"/>
    <cellStyle name="Normalny_Kopia I-IX.06" xfId="10" xr:uid="{00000000-0005-0000-0000-000033000000}"/>
    <cellStyle name="Normalny_MatrycaKRAJ" xfId="9" xr:uid="{00000000-0005-0000-0000-000034000000}"/>
    <cellStyle name="Normalny_Miesięczne-zboża-biuletyn" xfId="8" xr:uid="{00000000-0005-0000-0000-000035000000}"/>
    <cellStyle name="Normalny_mleko09_07" xfId="58" xr:uid="{00000000-0005-0000-0000-000036000000}"/>
    <cellStyle name="Normalny_Oblicz_Maka" xfId="64" xr:uid="{00000000-0005-0000-0000-000037000000}"/>
    <cellStyle name="Normalny_Oblicz_sruta" xfId="65" xr:uid="{00000000-0005-0000-0000-000038000000}"/>
    <cellStyle name="Normalny_Oblicz_ziarno" xfId="4" xr:uid="{00000000-0005-0000-0000-000039000000}"/>
    <cellStyle name="Normalny_PREZENTG" xfId="5" xr:uid="{00000000-0005-0000-0000-00003A000000}"/>
    <cellStyle name="Normalny_Zboża 01.2012 wstępne" xfId="11" xr:uid="{00000000-0005-0000-0000-00003B000000}"/>
    <cellStyle name="Normalny_Zboża 01-04.2012 wstępne" xfId="6" xr:uid="{00000000-0005-0000-0000-00003C000000}"/>
    <cellStyle name="Obliczenia" xfId="22" builtinId="22" customBuiltin="1"/>
    <cellStyle name="Suma" xfId="27" builtinId="25" customBuiltin="1"/>
    <cellStyle name="Tekst objaśnienia" xfId="26" builtinId="53" customBuiltin="1"/>
    <cellStyle name="Tekst ostrzeżenia" xfId="25" builtinId="11" customBuiltin="1"/>
    <cellStyle name="Tytuł" xfId="12" builtinId="15" customBuiltin="1"/>
    <cellStyle name="Uwaga 2" xfId="53" xr:uid="{00000000-0005-0000-0000-000042000000}"/>
    <cellStyle name="Zły" xfId="18" builtinId="27" customBuiltin="1"/>
  </cellStyles>
  <dxfs count="3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auto="1"/>
      </font>
      <fill>
        <patternFill>
          <bgColor theme="0" tint="-4.9989318521683403E-2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ill>
        <patternFill>
          <fgColor auto="1"/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1"/>
      </font>
      <fill>
        <patternFill>
          <bgColor theme="0" tint="-0.14996795556505021"/>
        </patternFill>
      </fill>
    </dxf>
    <dxf>
      <font>
        <color theme="1"/>
      </font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0000FF"/>
      <color rgb="FFFF3300"/>
      <color rgb="FF99FF99"/>
      <color rgb="FFCCFF99"/>
      <color rgb="FFFF0000"/>
      <color rgb="FFD9D9D9"/>
      <color rgb="FF0000CC"/>
      <color rgb="FFFFFF99"/>
      <color rgb="FFFFFFCC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6" Type="http://schemas.openxmlformats.org/officeDocument/2006/relationships/image" Target="../media/image10.png"/><Relationship Id="rId5" Type="http://schemas.openxmlformats.org/officeDocument/2006/relationships/image" Target="../media/image9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12.emf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5" Type="http://schemas.openxmlformats.org/officeDocument/2006/relationships/image" Target="../media/image19.png"/><Relationship Id="rId4" Type="http://schemas.openxmlformats.org/officeDocument/2006/relationships/image" Target="../media/image18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2.png"/><Relationship Id="rId2" Type="http://schemas.openxmlformats.org/officeDocument/2006/relationships/image" Target="../media/image21.png"/><Relationship Id="rId1" Type="http://schemas.openxmlformats.org/officeDocument/2006/relationships/image" Target="../media/image20.png"/><Relationship Id="rId4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85725</xdr:rowOff>
    </xdr:from>
    <xdr:to>
      <xdr:col>2</xdr:col>
      <xdr:colOff>1113889</xdr:colOff>
      <xdr:row>3</xdr:row>
      <xdr:rowOff>258388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" y="85725"/>
          <a:ext cx="2609314" cy="8108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10</xdr:col>
      <xdr:colOff>104775</xdr:colOff>
      <xdr:row>33</xdr:row>
      <xdr:rowOff>9525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6134100" cy="5314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7</xdr:col>
      <xdr:colOff>34925</xdr:colOff>
      <xdr:row>21</xdr:row>
      <xdr:rowOff>137795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46D6E197-1AC3-BCA1-4BB5-C07812A8A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28625"/>
          <a:ext cx="6188075" cy="334772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</xdr:row>
      <xdr:rowOff>1</xdr:rowOff>
    </xdr:from>
    <xdr:to>
      <xdr:col>17</xdr:col>
      <xdr:colOff>524510</xdr:colOff>
      <xdr:row>21</xdr:row>
      <xdr:rowOff>123826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C4CE1E1D-C1CB-DF1F-BF6F-359369554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8425" y="428626"/>
          <a:ext cx="6172835" cy="33337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4</xdr:row>
      <xdr:rowOff>0</xdr:rowOff>
    </xdr:from>
    <xdr:to>
      <xdr:col>27</xdr:col>
      <xdr:colOff>576203</xdr:colOff>
      <xdr:row>24</xdr:row>
      <xdr:rowOff>145301</xdr:rowOff>
    </xdr:to>
    <xdr:pic>
      <xdr:nvPicPr>
        <xdr:cNvPr id="16" name="Obraz 15">
          <a:extLst>
            <a:ext uri="{FF2B5EF4-FFF2-40B4-BE49-F238E27FC236}">
              <a16:creationId xmlns:a16="http://schemas.microsoft.com/office/drawing/2014/main" id="{7FB3E7E9-E399-4585-9838-FBFE7DBFB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60088" y="784412"/>
          <a:ext cx="6022262" cy="3282948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25</xdr:row>
      <xdr:rowOff>-1</xdr:rowOff>
    </xdr:from>
    <xdr:to>
      <xdr:col>27</xdr:col>
      <xdr:colOff>587375</xdr:colOff>
      <xdr:row>47</xdr:row>
      <xdr:rowOff>47624</xdr:rowOff>
    </xdr:to>
    <xdr:pic>
      <xdr:nvPicPr>
        <xdr:cNvPr id="17" name="Obraz 16">
          <a:extLst>
            <a:ext uri="{FF2B5EF4-FFF2-40B4-BE49-F238E27FC236}">
              <a16:creationId xmlns:a16="http://schemas.microsoft.com/office/drawing/2014/main" id="{B4CC224F-2010-4420-B1BE-A74D5EFBF6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85750" y="4286249"/>
          <a:ext cx="6302375" cy="3540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</xdr:row>
      <xdr:rowOff>0</xdr:rowOff>
    </xdr:from>
    <xdr:to>
      <xdr:col>7</xdr:col>
      <xdr:colOff>211343</xdr:colOff>
      <xdr:row>24</xdr:row>
      <xdr:rowOff>282463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366675D4-A8A7-BF38-6275-20C4CB3D7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84412"/>
          <a:ext cx="6206490" cy="342011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26</xdr:row>
      <xdr:rowOff>0</xdr:rowOff>
    </xdr:from>
    <xdr:to>
      <xdr:col>7</xdr:col>
      <xdr:colOff>198643</xdr:colOff>
      <xdr:row>48</xdr:row>
      <xdr:rowOff>5529</xdr:rowOff>
    </xdr:to>
    <xdr:pic>
      <xdr:nvPicPr>
        <xdr:cNvPr id="7" name="Obraz 6">
          <a:extLst>
            <a:ext uri="{FF2B5EF4-FFF2-40B4-BE49-F238E27FC236}">
              <a16:creationId xmlns:a16="http://schemas.microsoft.com/office/drawing/2014/main" id="{5726E0B9-4BF5-C2EF-B07A-811854C8FC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15118"/>
          <a:ext cx="6193790" cy="3456940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4</xdr:row>
      <xdr:rowOff>0</xdr:rowOff>
    </xdr:from>
    <xdr:to>
      <xdr:col>17</xdr:col>
      <xdr:colOff>502695</xdr:colOff>
      <xdr:row>24</xdr:row>
      <xdr:rowOff>239918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A25F37E6-7487-A738-E02F-7EE7CA0F9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176" y="784412"/>
          <a:ext cx="6206490" cy="3377565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0</xdr:colOff>
      <xdr:row>26</xdr:row>
      <xdr:rowOff>0</xdr:rowOff>
    </xdr:from>
    <xdr:to>
      <xdr:col>17</xdr:col>
      <xdr:colOff>557305</xdr:colOff>
      <xdr:row>47</xdr:row>
      <xdr:rowOff>107166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D339CE66-6C23-9450-8E66-AF30F040E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2176" y="4415118"/>
          <a:ext cx="6261100" cy="3401695"/>
        </a:xfrm>
        <a:prstGeom prst="rect">
          <a:avLst/>
        </a:prstGeom>
        <a:noFill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599889</xdr:colOff>
      <xdr:row>11</xdr:row>
      <xdr:rowOff>165101</xdr:rowOff>
    </xdr:from>
    <xdr:to>
      <xdr:col>25</xdr:col>
      <xdr:colOff>30031</xdr:colOff>
      <xdr:row>32</xdr:row>
      <xdr:rowOff>61595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5156EA44-406B-3646-3EC8-ADBCCE9E34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65089" y="3124201"/>
          <a:ext cx="6923142" cy="4163694"/>
        </a:xfrm>
        <a:prstGeom prst="rect">
          <a:avLst/>
        </a:prstGeom>
        <a:noFill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1</xdr:row>
      <xdr:rowOff>0</xdr:rowOff>
    </xdr:from>
    <xdr:ext cx="757414" cy="277636"/>
    <xdr:pic>
      <xdr:nvPicPr>
        <xdr:cNvPr id="2" name="Obraz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37550" y="165100"/>
          <a:ext cx="757414" cy="2776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9</xdr:col>
      <xdr:colOff>0</xdr:colOff>
      <xdr:row>15</xdr:row>
      <xdr:rowOff>0</xdr:rowOff>
    </xdr:from>
    <xdr:to>
      <xdr:col>17</xdr:col>
      <xdr:colOff>486104</xdr:colOff>
      <xdr:row>28</xdr:row>
      <xdr:rowOff>76199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EDDA2325-63A2-473A-A970-CBC4E76FC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3" y="4127500"/>
          <a:ext cx="5915354" cy="3282949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161201</xdr:rowOff>
    </xdr:from>
    <xdr:to>
      <xdr:col>17</xdr:col>
      <xdr:colOff>433917</xdr:colOff>
      <xdr:row>12</xdr:row>
      <xdr:rowOff>102235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203779F4-4236-F834-4373-FFC3CB8E3D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1333" y="425784"/>
          <a:ext cx="5863167" cy="3116034"/>
        </a:xfrm>
        <a:prstGeom prst="rect">
          <a:avLst/>
        </a:prstGeom>
        <a:noFill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1</xdr:row>
      <xdr:rowOff>0</xdr:rowOff>
    </xdr:from>
    <xdr:to>
      <xdr:col>26</xdr:col>
      <xdr:colOff>124460</xdr:colOff>
      <xdr:row>17</xdr:row>
      <xdr:rowOff>105410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339CC473-658E-F616-763B-BA142DD18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105833"/>
          <a:ext cx="4823460" cy="264541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</xdr:row>
      <xdr:rowOff>0</xdr:rowOff>
    </xdr:from>
    <xdr:to>
      <xdr:col>35</xdr:col>
      <xdr:colOff>287020</xdr:colOff>
      <xdr:row>17</xdr:row>
      <xdr:rowOff>105410</xdr:rowOff>
    </xdr:to>
    <xdr:pic>
      <xdr:nvPicPr>
        <xdr:cNvPr id="8" name="Obraz 7" descr="Obraz zawierający tekst, zrzut ekranu, krąg&#10;&#10;Zawartość wygenerowana przez AI może być niepoprawna.">
          <a:extLst>
            <a:ext uri="{FF2B5EF4-FFF2-40B4-BE49-F238E27FC236}">
              <a16:creationId xmlns:a16="http://schemas.microsoft.com/office/drawing/2014/main" id="{19DB8ABA-51A5-0D41-0191-E676E94B5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105833"/>
          <a:ext cx="4827270" cy="2645410"/>
        </a:xfrm>
        <a:prstGeom prst="rect">
          <a:avLst/>
        </a:prstGeom>
        <a:noFill/>
      </xdr:spPr>
    </xdr:pic>
    <xdr:clientData/>
  </xdr:twoCellAnchor>
  <xdr:twoCellAnchor editAs="oneCell">
    <xdr:from>
      <xdr:col>18</xdr:col>
      <xdr:colOff>0</xdr:colOff>
      <xdr:row>19</xdr:row>
      <xdr:rowOff>0</xdr:rowOff>
    </xdr:from>
    <xdr:to>
      <xdr:col>26</xdr:col>
      <xdr:colOff>117475</xdr:colOff>
      <xdr:row>35</xdr:row>
      <xdr:rowOff>91440</xdr:rowOff>
    </xdr:to>
    <xdr:pic>
      <xdr:nvPicPr>
        <xdr:cNvPr id="9" name="Obraz 8">
          <a:extLst>
            <a:ext uri="{FF2B5EF4-FFF2-40B4-BE49-F238E27FC236}">
              <a16:creationId xmlns:a16="http://schemas.microsoft.com/office/drawing/2014/main" id="{B861A203-F2E2-4CF4-D589-7511E882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28250" y="2963333"/>
          <a:ext cx="4816475" cy="2631440"/>
        </a:xfrm>
        <a:prstGeom prst="rect">
          <a:avLst/>
        </a:prstGeom>
        <a:noFill/>
      </xdr:spPr>
    </xdr:pic>
    <xdr:clientData/>
  </xdr:twoCellAnchor>
  <xdr:twoCellAnchor editAs="oneCell">
    <xdr:from>
      <xdr:col>27</xdr:col>
      <xdr:colOff>0</xdr:colOff>
      <xdr:row>19</xdr:row>
      <xdr:rowOff>0</xdr:rowOff>
    </xdr:from>
    <xdr:to>
      <xdr:col>35</xdr:col>
      <xdr:colOff>280035</xdr:colOff>
      <xdr:row>35</xdr:row>
      <xdr:rowOff>91440</xdr:rowOff>
    </xdr:to>
    <xdr:pic>
      <xdr:nvPicPr>
        <xdr:cNvPr id="10" name="Obraz 9">
          <a:extLst>
            <a:ext uri="{FF2B5EF4-FFF2-40B4-BE49-F238E27FC236}">
              <a16:creationId xmlns:a16="http://schemas.microsoft.com/office/drawing/2014/main" id="{7E780BE2-393A-967A-50AD-94FCE1E7F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70667" y="2963333"/>
          <a:ext cx="4820285" cy="263144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1</xdr:row>
      <xdr:rowOff>0</xdr:rowOff>
    </xdr:from>
    <xdr:to>
      <xdr:col>16</xdr:col>
      <xdr:colOff>175260</xdr:colOff>
      <xdr:row>35</xdr:row>
      <xdr:rowOff>107950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F5B40734-1DEA-1199-5666-2ED27F688C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250" y="105833"/>
          <a:ext cx="9382760" cy="5505450"/>
        </a:xfrm>
        <a:prstGeom prst="rect">
          <a:avLst/>
        </a:prstGeom>
        <a:noFill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8</xdr:col>
      <xdr:colOff>440214</xdr:colOff>
      <xdr:row>18</xdr:row>
      <xdr:rowOff>71437</xdr:rowOff>
    </xdr:to>
    <xdr:pic>
      <xdr:nvPicPr>
        <xdr:cNvPr id="11" name="Obraz 10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107156"/>
          <a:ext cx="4690745" cy="290512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1</xdr:row>
      <xdr:rowOff>0</xdr:rowOff>
    </xdr:from>
    <xdr:to>
      <xdr:col>17</xdr:col>
      <xdr:colOff>76994</xdr:colOff>
      <xdr:row>18</xdr:row>
      <xdr:rowOff>82232</xdr:rowOff>
    </xdr:to>
    <xdr:pic>
      <xdr:nvPicPr>
        <xdr:cNvPr id="12" name="Obraz 11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107156"/>
          <a:ext cx="4708525" cy="291592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0</xdr:colOff>
      <xdr:row>20</xdr:row>
      <xdr:rowOff>0</xdr:rowOff>
    </xdr:from>
    <xdr:to>
      <xdr:col>8</xdr:col>
      <xdr:colOff>444183</xdr:colOff>
      <xdr:row>37</xdr:row>
      <xdr:rowOff>64930</xdr:rowOff>
    </xdr:to>
    <xdr:pic>
      <xdr:nvPicPr>
        <xdr:cNvPr id="13" name="Obraz 12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3" y="3274219"/>
          <a:ext cx="4694714" cy="2898617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0</xdr:colOff>
      <xdr:row>20</xdr:row>
      <xdr:rowOff>0</xdr:rowOff>
    </xdr:from>
    <xdr:to>
      <xdr:col>17</xdr:col>
      <xdr:colOff>77153</xdr:colOff>
      <xdr:row>37</xdr:row>
      <xdr:rowOff>90330</xdr:rowOff>
    </xdr:to>
    <xdr:pic>
      <xdr:nvPicPr>
        <xdr:cNvPr id="14" name="Obraz 13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2063" y="3274219"/>
          <a:ext cx="4708684" cy="2924017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Users\apater.ADMINROL\Documents\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gdalena.Olechowicz@minrol.gov.pl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griculture.ec.europa.eu/data-and-analysis/markets/overviews/market-observatories/crops/cereals-statistics_en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theme="9" tint="0.79998168889431442"/>
  </sheetPr>
  <dimension ref="B1:V43"/>
  <sheetViews>
    <sheetView showGridLines="0" tabSelected="1" zoomScale="85" zoomScaleNormal="85" workbookViewId="0">
      <selection activeCell="H7" sqref="H7"/>
    </sheetView>
  </sheetViews>
  <sheetFormatPr defaultColWidth="9.140625" defaultRowHeight="12.75" x14ac:dyDescent="0.2"/>
  <cols>
    <col min="1" max="1" width="7.85546875" style="151" customWidth="1"/>
    <col min="2" max="2" width="21.85546875" style="151" customWidth="1"/>
    <col min="3" max="3" width="19.7109375" style="151" customWidth="1"/>
    <col min="4" max="4" width="21" style="151" customWidth="1"/>
    <col min="5" max="5" width="14.7109375" style="151" customWidth="1"/>
    <col min="6" max="6" width="16.7109375" style="151" customWidth="1"/>
    <col min="7" max="10" width="9.140625" style="151"/>
    <col min="11" max="11" width="17.85546875" style="151" customWidth="1"/>
    <col min="12" max="16384" width="9.140625" style="151"/>
  </cols>
  <sheetData>
    <row r="1" spans="2:22" ht="15" customHeight="1" x14ac:dyDescent="0.2">
      <c r="B1" s="149"/>
      <c r="C1" s="149"/>
      <c r="D1" s="149"/>
      <c r="E1" s="150"/>
      <c r="F1" s="150"/>
      <c r="L1" s="152"/>
      <c r="M1" s="152"/>
      <c r="N1" s="152"/>
      <c r="O1" s="152"/>
      <c r="P1" s="152"/>
      <c r="Q1" s="152"/>
    </row>
    <row r="2" spans="2:22" ht="15.75" x14ac:dyDescent="0.25">
      <c r="B2" s="149"/>
      <c r="C2" s="149"/>
      <c r="D2" s="153" t="s">
        <v>110</v>
      </c>
      <c r="E2" s="150"/>
      <c r="F2" s="150"/>
      <c r="L2" s="152"/>
      <c r="M2" s="152"/>
      <c r="N2" s="152"/>
      <c r="O2" s="152"/>
      <c r="P2" s="152"/>
      <c r="Q2" s="152"/>
      <c r="U2" s="154"/>
      <c r="V2" s="154"/>
    </row>
    <row r="3" spans="2:22" ht="19.5" customHeight="1" x14ac:dyDescent="0.2">
      <c r="B3" s="149"/>
      <c r="C3" s="149"/>
      <c r="D3" s="256" t="s">
        <v>141</v>
      </c>
      <c r="E3" s="149"/>
      <c r="F3" s="150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U3" s="154"/>
      <c r="V3" s="154"/>
    </row>
    <row r="4" spans="2:22" ht="28.5" customHeight="1" x14ac:dyDescent="0.2">
      <c r="B4" s="150"/>
      <c r="C4" s="150"/>
      <c r="D4" s="155" t="s">
        <v>92</v>
      </c>
      <c r="E4" s="150"/>
      <c r="F4" s="150"/>
      <c r="G4" s="152"/>
      <c r="H4" s="156"/>
      <c r="I4" s="152"/>
      <c r="J4" s="152"/>
      <c r="K4" s="152"/>
      <c r="L4" s="152"/>
      <c r="M4" s="152"/>
      <c r="N4" s="152"/>
      <c r="O4" s="152"/>
      <c r="P4" s="152"/>
      <c r="Q4" s="152"/>
    </row>
    <row r="5" spans="2:22" ht="15.75" x14ac:dyDescent="0.2">
      <c r="B5" s="152"/>
      <c r="C5" s="152"/>
      <c r="D5" s="152"/>
      <c r="E5" s="152"/>
      <c r="F5" s="152"/>
      <c r="G5" s="152"/>
      <c r="H5" s="156"/>
      <c r="I5" s="152"/>
      <c r="J5" s="152"/>
      <c r="K5" s="152"/>
      <c r="L5" s="152"/>
      <c r="M5" s="152"/>
      <c r="N5" s="152"/>
      <c r="O5" s="152"/>
      <c r="P5" s="152"/>
      <c r="Q5" s="152"/>
    </row>
    <row r="6" spans="2:22" ht="18" customHeight="1" x14ac:dyDescent="0.25">
      <c r="B6" s="157" t="s">
        <v>131</v>
      </c>
      <c r="C6" s="152"/>
      <c r="D6" s="152"/>
      <c r="E6" s="152"/>
      <c r="F6" s="152"/>
      <c r="G6" s="152"/>
      <c r="H6" s="156"/>
      <c r="I6" s="152"/>
      <c r="J6" s="152"/>
      <c r="K6" s="152"/>
      <c r="L6" s="152"/>
      <c r="M6" s="152"/>
      <c r="N6" s="152"/>
      <c r="O6" s="152"/>
      <c r="P6" s="152"/>
      <c r="Q6" s="152"/>
    </row>
    <row r="7" spans="2:22" ht="16.5" customHeight="1" x14ac:dyDescent="0.2"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</row>
    <row r="8" spans="2:22" ht="10.5" customHeight="1" x14ac:dyDescent="0.2">
      <c r="B8" s="15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152"/>
      <c r="P8" s="152"/>
      <c r="Q8" s="152"/>
    </row>
    <row r="9" spans="2:22" ht="33" customHeight="1" x14ac:dyDescent="0.5">
      <c r="B9" s="138" t="s">
        <v>6</v>
      </c>
      <c r="C9" s="158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</row>
    <row r="10" spans="2:22" ht="13.5" customHeight="1" x14ac:dyDescent="0.25">
      <c r="B10" s="400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</row>
    <row r="11" spans="2:22" x14ac:dyDescent="0.2"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</row>
    <row r="12" spans="2:22" ht="23.25" x14ac:dyDescent="0.2">
      <c r="B12" s="510" t="s">
        <v>289</v>
      </c>
      <c r="C12" s="511"/>
      <c r="D12" s="512"/>
      <c r="E12" s="514" t="s">
        <v>290</v>
      </c>
      <c r="F12" s="513"/>
      <c r="G12" s="512"/>
      <c r="Q12" s="152"/>
    </row>
    <row r="13" spans="2:22" x14ac:dyDescent="0.2">
      <c r="B13" s="402"/>
      <c r="C13" s="152"/>
      <c r="D13" s="152"/>
      <c r="E13" s="152"/>
      <c r="F13" s="152"/>
      <c r="G13" s="152"/>
      <c r="H13" s="152"/>
      <c r="I13" s="152"/>
      <c r="J13" s="152"/>
      <c r="K13" s="152"/>
      <c r="L13" s="152"/>
      <c r="M13" s="152"/>
      <c r="N13" s="152"/>
      <c r="O13" s="152"/>
      <c r="P13" s="152"/>
      <c r="Q13" s="152"/>
    </row>
    <row r="14" spans="2:22" x14ac:dyDescent="0.2">
      <c r="B14" s="152"/>
      <c r="C14" s="152"/>
      <c r="D14" s="152"/>
      <c r="E14" s="152"/>
      <c r="F14" s="152"/>
      <c r="G14" s="152"/>
      <c r="H14" s="152"/>
      <c r="I14" s="152"/>
      <c r="J14" s="152"/>
      <c r="K14" s="152"/>
      <c r="L14" s="152"/>
      <c r="M14" s="152"/>
      <c r="N14" s="152"/>
      <c r="O14" s="152"/>
      <c r="P14" s="152"/>
      <c r="Q14" s="152"/>
    </row>
    <row r="15" spans="2:22" ht="26.25" x14ac:dyDescent="0.4">
      <c r="B15" s="140" t="s">
        <v>132</v>
      </c>
      <c r="C15" s="141"/>
      <c r="D15" s="142" t="s">
        <v>291</v>
      </c>
      <c r="E15" s="141"/>
      <c r="F15" s="141"/>
      <c r="G15" s="139"/>
      <c r="H15" s="152"/>
      <c r="I15" s="152"/>
      <c r="J15" s="152"/>
      <c r="K15" s="152"/>
      <c r="L15" s="152"/>
      <c r="M15" s="152"/>
      <c r="N15" s="152"/>
      <c r="O15" s="152"/>
      <c r="P15" s="152"/>
      <c r="Q15" s="152"/>
    </row>
    <row r="16" spans="2:22" ht="15" x14ac:dyDescent="0.25">
      <c r="B16" s="253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</row>
    <row r="17" spans="2:17" ht="15" x14ac:dyDescent="0.25">
      <c r="B17" s="159" t="s">
        <v>142</v>
      </c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</row>
    <row r="18" spans="2:17" ht="15" x14ac:dyDescent="0.25">
      <c r="B18" s="159" t="s">
        <v>143</v>
      </c>
      <c r="C18" s="159"/>
      <c r="D18" s="159"/>
      <c r="E18" s="159"/>
      <c r="F18" s="159"/>
      <c r="G18" s="152"/>
      <c r="H18" s="152"/>
      <c r="I18" s="152"/>
      <c r="J18" s="152"/>
      <c r="K18" s="152"/>
      <c r="L18" s="152"/>
      <c r="M18" s="152"/>
      <c r="N18" s="152"/>
      <c r="O18" s="152"/>
      <c r="P18" s="152"/>
      <c r="Q18" s="152"/>
    </row>
    <row r="19" spans="2:17" ht="15" x14ac:dyDescent="0.25">
      <c r="B19" s="159" t="s">
        <v>92</v>
      </c>
      <c r="C19" s="159"/>
      <c r="D19" s="159"/>
      <c r="E19" s="159"/>
      <c r="F19" s="159"/>
      <c r="G19" s="152"/>
      <c r="H19" s="152"/>
      <c r="I19" s="152"/>
      <c r="J19" s="152"/>
      <c r="K19" s="152"/>
      <c r="L19" s="152"/>
      <c r="M19" s="152"/>
      <c r="N19" s="152"/>
      <c r="O19" s="152"/>
      <c r="P19" s="152"/>
      <c r="Q19" s="152"/>
    </row>
    <row r="20" spans="2:17" ht="15" x14ac:dyDescent="0.25">
      <c r="B20" s="159" t="s">
        <v>4</v>
      </c>
      <c r="C20" s="159"/>
      <c r="D20" s="159"/>
      <c r="E20" s="159"/>
      <c r="F20" s="159"/>
      <c r="G20" s="152"/>
      <c r="H20" s="152"/>
      <c r="I20" s="152"/>
      <c r="J20" s="152"/>
      <c r="K20" s="152"/>
      <c r="L20" s="152"/>
      <c r="M20" s="152"/>
      <c r="N20" s="152"/>
      <c r="O20" s="152"/>
      <c r="P20" s="152"/>
      <c r="Q20" s="152"/>
    </row>
    <row r="21" spans="2:17" ht="15" x14ac:dyDescent="0.25">
      <c r="B21" s="159" t="s">
        <v>5</v>
      </c>
      <c r="C21" s="159"/>
      <c r="D21" s="159"/>
      <c r="E21" s="159"/>
      <c r="F21" s="159"/>
      <c r="G21" s="152"/>
      <c r="H21" s="152"/>
      <c r="I21" s="152"/>
      <c r="J21" s="152"/>
      <c r="K21" s="152"/>
      <c r="L21" s="152"/>
      <c r="M21" s="152"/>
      <c r="N21" s="152"/>
      <c r="O21" s="152"/>
      <c r="P21" s="152"/>
      <c r="Q21" s="152"/>
    </row>
    <row r="22" spans="2:17" ht="15" x14ac:dyDescent="0.25">
      <c r="B22" s="159"/>
      <c r="C22" s="159"/>
      <c r="D22" s="159"/>
      <c r="E22" s="159"/>
      <c r="F22" s="159"/>
      <c r="G22" s="152"/>
      <c r="H22" s="152"/>
      <c r="I22" s="152"/>
      <c r="J22" s="152"/>
      <c r="K22" s="152"/>
      <c r="L22" s="152"/>
      <c r="M22" s="152"/>
      <c r="N22" s="152"/>
      <c r="O22" s="152"/>
      <c r="P22" s="152"/>
      <c r="Q22" s="152"/>
    </row>
    <row r="23" spans="2:17" ht="13.5" customHeight="1" x14ac:dyDescent="0.25">
      <c r="B23" s="163"/>
      <c r="C23" s="159"/>
      <c r="D23" s="159"/>
      <c r="E23" s="159"/>
      <c r="F23" s="159"/>
      <c r="G23" s="152"/>
      <c r="H23" s="152"/>
      <c r="I23" s="152"/>
      <c r="J23" s="152"/>
      <c r="K23" s="152"/>
      <c r="L23" s="152"/>
      <c r="M23" s="152"/>
      <c r="N23" s="152"/>
      <c r="O23" s="152"/>
      <c r="P23" s="152"/>
      <c r="Q23" s="152"/>
    </row>
    <row r="24" spans="2:17" ht="15" x14ac:dyDescent="0.25">
      <c r="B24" s="159"/>
      <c r="C24" s="162"/>
      <c r="D24" s="159"/>
      <c r="E24" s="159"/>
      <c r="F24" s="159"/>
      <c r="G24" s="152"/>
      <c r="H24" s="152"/>
      <c r="I24" s="152"/>
      <c r="J24" s="152"/>
      <c r="K24" s="152"/>
      <c r="L24" s="152"/>
      <c r="M24" s="152"/>
      <c r="N24" s="152"/>
      <c r="O24" s="152"/>
      <c r="P24" s="152"/>
      <c r="Q24" s="152"/>
    </row>
    <row r="25" spans="2:17" ht="15" x14ac:dyDescent="0.25">
      <c r="B25" s="159"/>
      <c r="C25" s="162"/>
      <c r="D25" s="159"/>
      <c r="E25" s="159"/>
      <c r="F25" s="159"/>
      <c r="G25" s="152"/>
      <c r="H25" s="152"/>
      <c r="I25" s="152"/>
      <c r="J25" s="161"/>
      <c r="K25" s="152"/>
      <c r="L25" s="152"/>
      <c r="M25" s="152"/>
      <c r="N25" s="152"/>
      <c r="O25" s="152"/>
      <c r="P25" s="152"/>
      <c r="Q25" s="152"/>
    </row>
    <row r="26" spans="2:17" ht="31.5" customHeight="1" x14ac:dyDescent="0.25">
      <c r="B26" s="160" t="s">
        <v>133</v>
      </c>
      <c r="C26" s="159"/>
      <c r="D26" s="159"/>
      <c r="E26" s="159"/>
      <c r="F26" s="159"/>
      <c r="G26" s="152"/>
      <c r="H26" s="152"/>
      <c r="I26" s="152"/>
      <c r="J26" s="152"/>
      <c r="K26" s="152"/>
      <c r="L26" s="152"/>
      <c r="M26" s="152"/>
      <c r="N26" s="152"/>
      <c r="O26" s="152"/>
      <c r="P26" s="152"/>
      <c r="Q26" s="152"/>
    </row>
    <row r="27" spans="2:17" ht="15" x14ac:dyDescent="0.25">
      <c r="B27" s="160" t="s">
        <v>93</v>
      </c>
      <c r="C27" s="160"/>
      <c r="D27" s="160"/>
      <c r="E27" s="160"/>
      <c r="F27" s="160"/>
      <c r="G27" s="161"/>
      <c r="H27" s="161"/>
      <c r="I27" s="161"/>
      <c r="J27" s="152"/>
      <c r="K27" s="152"/>
      <c r="L27" s="152"/>
      <c r="M27" s="152"/>
      <c r="N27" s="152"/>
      <c r="O27" s="152"/>
      <c r="P27" s="152"/>
      <c r="Q27" s="152"/>
    </row>
    <row r="28" spans="2:17" ht="15" x14ac:dyDescent="0.25">
      <c r="B28" s="257" t="s">
        <v>144</v>
      </c>
      <c r="C28" s="257"/>
      <c r="D28" s="159"/>
      <c r="E28" s="159"/>
      <c r="F28" s="159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</row>
    <row r="29" spans="2:17" ht="15" x14ac:dyDescent="0.25">
      <c r="B29" s="159" t="s">
        <v>134</v>
      </c>
      <c r="C29" s="159"/>
      <c r="D29" s="159"/>
      <c r="E29" s="159"/>
      <c r="F29" s="159"/>
      <c r="G29" s="152"/>
      <c r="H29" s="152"/>
      <c r="I29" s="152"/>
      <c r="J29" s="164"/>
      <c r="K29" s="164"/>
      <c r="L29" s="164"/>
      <c r="M29" s="164"/>
      <c r="N29" s="164"/>
      <c r="O29" s="164"/>
      <c r="P29" s="164"/>
      <c r="Q29" s="152"/>
    </row>
    <row r="30" spans="2:17" ht="15" x14ac:dyDescent="0.25">
      <c r="B30" s="159"/>
      <c r="C30" s="159"/>
      <c r="D30" s="159"/>
      <c r="E30" s="159"/>
      <c r="F30" s="159"/>
      <c r="G30" s="152"/>
      <c r="H30" s="152"/>
      <c r="I30" s="152"/>
      <c r="J30" s="164"/>
      <c r="K30" s="164"/>
      <c r="L30" s="164"/>
      <c r="M30" s="164"/>
      <c r="N30" s="164"/>
      <c r="O30" s="164"/>
      <c r="P30" s="164"/>
      <c r="Q30" s="152"/>
    </row>
    <row r="31" spans="2:17" ht="15.75" x14ac:dyDescent="0.25">
      <c r="B31" s="168" t="s">
        <v>137</v>
      </c>
      <c r="C31" s="163"/>
      <c r="D31" s="163"/>
      <c r="E31" s="163"/>
      <c r="F31" s="163"/>
      <c r="G31" s="164"/>
      <c r="H31" s="164"/>
      <c r="I31" s="164"/>
      <c r="J31" s="152"/>
      <c r="K31" s="152"/>
      <c r="L31" s="152"/>
      <c r="M31" s="152"/>
      <c r="N31" s="165"/>
      <c r="O31" s="152"/>
      <c r="P31" s="152"/>
      <c r="Q31" s="152"/>
    </row>
    <row r="32" spans="2:17" ht="15.75" x14ac:dyDescent="0.25">
      <c r="B32" s="169" t="s">
        <v>139</v>
      </c>
      <c r="C32" s="163"/>
      <c r="D32" s="163"/>
      <c r="E32" s="163"/>
      <c r="F32" s="163"/>
      <c r="G32" s="164"/>
      <c r="H32" s="164"/>
      <c r="I32" s="164"/>
      <c r="J32" s="152"/>
      <c r="K32" s="152"/>
      <c r="L32" s="152"/>
      <c r="M32" s="152"/>
      <c r="N32" s="165"/>
      <c r="O32" s="152"/>
      <c r="P32" s="152"/>
      <c r="Q32" s="152"/>
    </row>
    <row r="33" spans="2:17" ht="15.75" x14ac:dyDescent="0.25">
      <c r="B33" s="169" t="s">
        <v>138</v>
      </c>
      <c r="C33" s="159"/>
      <c r="D33" s="159"/>
      <c r="E33" s="159"/>
      <c r="F33" s="159"/>
      <c r="G33" s="152"/>
      <c r="H33" s="152"/>
      <c r="I33" s="152"/>
      <c r="J33" s="152"/>
      <c r="K33" s="152"/>
      <c r="L33" s="152"/>
      <c r="M33" s="152"/>
      <c r="N33" s="165"/>
      <c r="O33" s="152"/>
      <c r="P33" s="152"/>
      <c r="Q33" s="152"/>
    </row>
    <row r="34" spans="2:17" ht="15.75" x14ac:dyDescent="0.25">
      <c r="B34" s="159"/>
      <c r="C34" s="159"/>
      <c r="D34" s="159"/>
      <c r="E34" s="159"/>
      <c r="F34" s="159"/>
      <c r="G34" s="152"/>
      <c r="H34" s="152"/>
      <c r="I34" s="152"/>
      <c r="J34" s="152"/>
      <c r="K34" s="152"/>
      <c r="L34" s="152"/>
      <c r="M34" s="152"/>
      <c r="N34" s="165"/>
      <c r="O34" s="152"/>
      <c r="P34" s="152"/>
      <c r="Q34" s="152"/>
    </row>
    <row r="35" spans="2:17" ht="15.75" x14ac:dyDescent="0.2">
      <c r="B35" s="152"/>
      <c r="C35" s="152"/>
      <c r="D35" s="152"/>
      <c r="E35" s="152"/>
      <c r="F35" s="152"/>
      <c r="G35" s="152"/>
      <c r="H35" s="152"/>
      <c r="I35" s="152"/>
      <c r="J35" s="166"/>
      <c r="K35" s="166"/>
      <c r="N35" s="167"/>
    </row>
    <row r="36" spans="2:17" ht="15.75" x14ac:dyDescent="0.2">
      <c r="B36" s="152"/>
      <c r="C36" s="152"/>
      <c r="D36" s="152"/>
      <c r="E36" s="152"/>
      <c r="F36" s="152"/>
      <c r="G36" s="152"/>
      <c r="H36" s="152"/>
      <c r="I36" s="152"/>
      <c r="J36" s="166"/>
      <c r="K36" s="166"/>
      <c r="N36" s="167"/>
    </row>
    <row r="37" spans="2:17" x14ac:dyDescent="0.2">
      <c r="B37" s="166"/>
      <c r="C37" s="166"/>
      <c r="D37" s="166"/>
      <c r="E37" s="166"/>
      <c r="F37" s="166"/>
      <c r="G37" s="166"/>
      <c r="H37" s="166"/>
      <c r="I37" s="166"/>
      <c r="J37" s="166"/>
      <c r="K37" s="166"/>
    </row>
    <row r="38" spans="2:17" x14ac:dyDescent="0.2">
      <c r="B38" s="166"/>
      <c r="C38" s="166"/>
      <c r="D38" s="166"/>
      <c r="E38" s="166"/>
      <c r="F38" s="166"/>
      <c r="G38" s="166"/>
      <c r="H38" s="166"/>
      <c r="I38" s="166"/>
    </row>
    <row r="39" spans="2:17" x14ac:dyDescent="0.2">
      <c r="B39" s="166"/>
      <c r="C39" s="166"/>
      <c r="D39" s="166"/>
      <c r="E39" s="166"/>
      <c r="F39" s="166"/>
      <c r="G39" s="166"/>
      <c r="H39" s="166"/>
      <c r="I39" s="166"/>
    </row>
    <row r="40" spans="2:17" x14ac:dyDescent="0.2">
      <c r="B40" s="166"/>
      <c r="C40" s="166"/>
      <c r="D40" s="166"/>
      <c r="E40" s="166"/>
      <c r="F40" s="166"/>
      <c r="G40" s="166"/>
      <c r="H40" s="166"/>
      <c r="I40" s="166"/>
    </row>
    <row r="41" spans="2:17" x14ac:dyDescent="0.2">
      <c r="B41" s="166"/>
      <c r="C41" s="166"/>
      <c r="D41" s="166"/>
      <c r="E41" s="166"/>
      <c r="F41" s="166"/>
      <c r="G41" s="166"/>
      <c r="H41" s="166"/>
      <c r="I41" s="166"/>
    </row>
    <row r="42" spans="2:17" x14ac:dyDescent="0.2">
      <c r="B42" s="166"/>
      <c r="C42" s="166"/>
      <c r="D42" s="166"/>
      <c r="E42" s="166"/>
      <c r="F42" s="166"/>
      <c r="G42" s="166"/>
      <c r="H42" s="166"/>
      <c r="I42" s="166"/>
    </row>
    <row r="43" spans="2:17" x14ac:dyDescent="0.2">
      <c r="B43" s="166"/>
      <c r="C43" s="166"/>
      <c r="D43" s="166"/>
      <c r="E43" s="166"/>
      <c r="F43" s="166"/>
      <c r="G43" s="166"/>
      <c r="H43" s="166"/>
      <c r="I43" s="166"/>
    </row>
  </sheetData>
  <hyperlinks>
    <hyperlink ref="B28" r:id="rId1" xr:uid="{00000000-0004-0000-0000-000000000000}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14"/>
  <dimension ref="A1:N67"/>
  <sheetViews>
    <sheetView showGridLines="0" topLeftCell="A37" zoomScaleNormal="100" workbookViewId="0">
      <selection activeCell="G62" sqref="G62"/>
    </sheetView>
  </sheetViews>
  <sheetFormatPr defaultColWidth="9.140625" defaultRowHeight="12.75" x14ac:dyDescent="0.2"/>
  <cols>
    <col min="1" max="1" width="12.140625" style="24" customWidth="1"/>
    <col min="2" max="2" width="12.140625" style="24" bestFit="1" customWidth="1"/>
    <col min="3" max="5" width="9.140625" style="24"/>
    <col min="6" max="6" width="10.28515625" style="24" bestFit="1" customWidth="1"/>
    <col min="7" max="11" width="9.140625" style="24"/>
    <col min="12" max="12" width="10.5703125" style="24" customWidth="1"/>
    <col min="13" max="13" width="9.42578125" style="24" customWidth="1"/>
    <col min="14" max="16384" width="9.140625" style="24"/>
  </cols>
  <sheetData>
    <row r="1" spans="1:14" s="143" customFormat="1" ht="21" x14ac:dyDescent="0.35">
      <c r="A1" s="14" t="s">
        <v>208</v>
      </c>
      <c r="B1" s="37"/>
      <c r="C1" s="37"/>
      <c r="D1" s="37"/>
      <c r="E1" s="37"/>
      <c r="F1" s="37"/>
      <c r="G1" s="37"/>
      <c r="H1" s="37"/>
      <c r="I1" s="145"/>
      <c r="J1" s="145"/>
      <c r="K1" s="145"/>
    </row>
    <row r="2" spans="1:14" s="20" customFormat="1" ht="17.25" x14ac:dyDescent="0.3">
      <c r="A2" s="21"/>
      <c r="B2" s="18"/>
      <c r="C2" s="18"/>
      <c r="D2" s="18"/>
      <c r="E2" s="18"/>
      <c r="F2" s="18"/>
      <c r="G2" s="18"/>
      <c r="H2" s="18"/>
      <c r="I2" s="19"/>
      <c r="J2" s="19"/>
      <c r="K2" s="19"/>
      <c r="L2" s="22"/>
      <c r="M2" s="22"/>
    </row>
    <row r="3" spans="1:14" ht="16.5" thickBot="1" x14ac:dyDescent="0.3">
      <c r="A3" s="148" t="s">
        <v>95</v>
      </c>
    </row>
    <row r="4" spans="1:14" ht="24.75" thickBot="1" x14ac:dyDescent="0.25">
      <c r="A4" s="854" t="s">
        <v>15</v>
      </c>
      <c r="B4" s="855"/>
      <c r="C4" s="243" t="s">
        <v>97</v>
      </c>
      <c r="D4" s="244" t="s">
        <v>98</v>
      </c>
      <c r="E4" s="244" t="s">
        <v>99</v>
      </c>
      <c r="F4" s="244" t="s">
        <v>100</v>
      </c>
      <c r="G4" s="244" t="s">
        <v>101</v>
      </c>
      <c r="H4" s="244" t="s">
        <v>102</v>
      </c>
      <c r="I4" s="244" t="s">
        <v>103</v>
      </c>
      <c r="J4" s="244" t="s">
        <v>104</v>
      </c>
      <c r="K4" s="244" t="s">
        <v>105</v>
      </c>
      <c r="L4" s="244" t="s">
        <v>106</v>
      </c>
      <c r="M4" s="244" t="s">
        <v>107</v>
      </c>
      <c r="N4" s="245" t="s">
        <v>108</v>
      </c>
    </row>
    <row r="5" spans="1:14" x14ac:dyDescent="0.2">
      <c r="A5" s="853" t="s">
        <v>1</v>
      </c>
      <c r="B5" s="25" t="s">
        <v>62</v>
      </c>
      <c r="C5" s="172">
        <v>918.05600000000004</v>
      </c>
      <c r="D5" s="173">
        <v>936.37400000000002</v>
      </c>
      <c r="E5" s="173">
        <v>954.23</v>
      </c>
      <c r="F5" s="173">
        <v>941.45600000000002</v>
      </c>
      <c r="G5" s="173">
        <v>969.01499999999999</v>
      </c>
      <c r="H5" s="173">
        <v>960.45</v>
      </c>
      <c r="I5" s="173">
        <v>867.64800000000002</v>
      </c>
      <c r="J5" s="173">
        <v>916.95</v>
      </c>
      <c r="K5" s="173">
        <v>1002.505</v>
      </c>
      <c r="L5" s="173">
        <v>1078.556</v>
      </c>
      <c r="M5" s="173">
        <v>1198.604</v>
      </c>
      <c r="N5" s="178">
        <v>1315.8589999999999</v>
      </c>
    </row>
    <row r="6" spans="1:14" x14ac:dyDescent="0.2">
      <c r="A6" s="851"/>
      <c r="B6" s="28" t="s">
        <v>63</v>
      </c>
      <c r="C6" s="174">
        <v>899.92</v>
      </c>
      <c r="D6" s="175">
        <v>940.15499999999997</v>
      </c>
      <c r="E6" s="175">
        <v>977.05</v>
      </c>
      <c r="F6" s="175">
        <v>976.67600000000004</v>
      </c>
      <c r="G6" s="175">
        <v>982.94</v>
      </c>
      <c r="H6" s="175">
        <v>995.80200000000002</v>
      </c>
      <c r="I6" s="175">
        <v>913.81500000000005</v>
      </c>
      <c r="J6" s="175">
        <v>913.38099999999997</v>
      </c>
      <c r="K6" s="175">
        <v>997.01900000000001</v>
      </c>
      <c r="L6" s="175">
        <v>1072.5050000000001</v>
      </c>
      <c r="M6" s="175">
        <v>1182.239</v>
      </c>
      <c r="N6" s="179">
        <v>1271.77</v>
      </c>
    </row>
    <row r="7" spans="1:14" x14ac:dyDescent="0.2">
      <c r="A7" s="850" t="s">
        <v>2</v>
      </c>
      <c r="B7" s="28" t="s">
        <v>16</v>
      </c>
      <c r="C7" s="174">
        <v>622.07500000000005</v>
      </c>
      <c r="D7" s="175">
        <v>668.45399999999995</v>
      </c>
      <c r="E7" s="175">
        <v>709.16200000000003</v>
      </c>
      <c r="F7" s="175">
        <v>727.52599999999995</v>
      </c>
      <c r="G7" s="175">
        <v>742.86900000000003</v>
      </c>
      <c r="H7" s="175">
        <v>775.05700000000002</v>
      </c>
      <c r="I7" s="175">
        <v>643.59900000000005</v>
      </c>
      <c r="J7" s="175">
        <v>686.41399999999999</v>
      </c>
      <c r="K7" s="175">
        <v>805.22199999999998</v>
      </c>
      <c r="L7" s="175">
        <v>865.36699999999996</v>
      </c>
      <c r="M7" s="175">
        <v>985.87599999999998</v>
      </c>
      <c r="N7" s="179">
        <v>1096.7380000000001</v>
      </c>
    </row>
    <row r="8" spans="1:14" x14ac:dyDescent="0.2">
      <c r="A8" s="851"/>
      <c r="B8" s="28" t="s">
        <v>17</v>
      </c>
      <c r="C8" s="174">
        <v>632.45399999999995</v>
      </c>
      <c r="D8" s="175">
        <v>693.60599999999999</v>
      </c>
      <c r="E8" s="175">
        <v>721.45100000000002</v>
      </c>
      <c r="F8" s="175">
        <v>728.31399999999996</v>
      </c>
      <c r="G8" s="175">
        <v>746.4</v>
      </c>
      <c r="H8" s="175">
        <v>798.43</v>
      </c>
      <c r="I8" s="175">
        <v>690.83</v>
      </c>
      <c r="J8" s="175">
        <v>711.41700000000003</v>
      </c>
      <c r="K8" s="175">
        <v>799.55100000000004</v>
      </c>
      <c r="L8" s="175">
        <v>885.37099999999998</v>
      </c>
      <c r="M8" s="175">
        <v>963.44399999999996</v>
      </c>
      <c r="N8" s="179">
        <v>1041.386</v>
      </c>
    </row>
    <row r="9" spans="1:14" x14ac:dyDescent="0.2">
      <c r="A9" s="850" t="s">
        <v>3</v>
      </c>
      <c r="B9" s="28" t="s">
        <v>271</v>
      </c>
      <c r="C9" s="174">
        <v>702.53599999999994</v>
      </c>
      <c r="D9" s="175">
        <v>765.08600000000001</v>
      </c>
      <c r="E9" s="175">
        <v>785.82899999999995</v>
      </c>
      <c r="F9" s="175">
        <v>815.10900000000004</v>
      </c>
      <c r="G9" s="175">
        <v>822.03700000000003</v>
      </c>
      <c r="H9" s="175">
        <v>836.98199999999997</v>
      </c>
      <c r="I9" s="175">
        <v>684.57899999999995</v>
      </c>
      <c r="J9" s="175">
        <v>752.62400000000002</v>
      </c>
      <c r="K9" s="175">
        <v>834.20600000000002</v>
      </c>
      <c r="L9" s="175">
        <v>905.03</v>
      </c>
      <c r="M9" s="175">
        <v>985.87599999999998</v>
      </c>
      <c r="N9" s="179">
        <v>1154.027</v>
      </c>
    </row>
    <row r="10" spans="1:14" x14ac:dyDescent="0.2">
      <c r="A10" s="852"/>
      <c r="B10" s="28" t="s">
        <v>17</v>
      </c>
      <c r="C10" s="174">
        <v>718.46500000000003</v>
      </c>
      <c r="D10" s="175">
        <v>775.95899999999995</v>
      </c>
      <c r="E10" s="175">
        <v>827.73400000000004</v>
      </c>
      <c r="F10" s="175">
        <v>846.72199999999998</v>
      </c>
      <c r="G10" s="175">
        <v>862.75900000000001</v>
      </c>
      <c r="H10" s="175">
        <v>886.48099999999999</v>
      </c>
      <c r="I10" s="175">
        <v>717.27499999999998</v>
      </c>
      <c r="J10" s="175">
        <v>753.90700000000004</v>
      </c>
      <c r="K10" s="175">
        <v>851.40599999999995</v>
      </c>
      <c r="L10" s="175">
        <v>896.95100000000002</v>
      </c>
      <c r="M10" s="175">
        <v>963.44399999999996</v>
      </c>
      <c r="N10" s="179">
        <v>1106.4059999999999</v>
      </c>
    </row>
    <row r="11" spans="1:14" x14ac:dyDescent="0.2">
      <c r="A11" s="851"/>
      <c r="B11" s="28" t="s">
        <v>272</v>
      </c>
      <c r="C11" s="174">
        <v>790.44399999999996</v>
      </c>
      <c r="D11" s="175">
        <v>800.58500000000004</v>
      </c>
      <c r="E11" s="175">
        <v>831.45600000000002</v>
      </c>
      <c r="F11" s="175">
        <v>898.68499999999995</v>
      </c>
      <c r="G11" s="175">
        <v>923.20500000000004</v>
      </c>
      <c r="H11" s="175">
        <v>961.077</v>
      </c>
      <c r="I11" s="175">
        <v>731.22900000000004</v>
      </c>
      <c r="J11" s="175">
        <v>813.27599999999995</v>
      </c>
      <c r="K11" s="175">
        <v>819.30100000000004</v>
      </c>
      <c r="L11" s="175">
        <v>975.56299999999999</v>
      </c>
      <c r="M11" s="175">
        <v>1077.066</v>
      </c>
      <c r="N11" s="179">
        <v>1204.7819999999999</v>
      </c>
    </row>
    <row r="12" spans="1:14" x14ac:dyDescent="0.2">
      <c r="A12" s="630" t="s">
        <v>7</v>
      </c>
      <c r="B12" s="28" t="s">
        <v>245</v>
      </c>
      <c r="C12" s="174">
        <v>816.601</v>
      </c>
      <c r="D12" s="175">
        <v>861.51099999999997</v>
      </c>
      <c r="E12" s="175">
        <v>888.13699999999994</v>
      </c>
      <c r="F12" s="175">
        <v>932.12699999999995</v>
      </c>
      <c r="G12" s="175">
        <v>1001.87</v>
      </c>
      <c r="H12" s="175">
        <v>1023.51</v>
      </c>
      <c r="I12" s="175">
        <v>1010.018</v>
      </c>
      <c r="J12" s="175">
        <v>1032.9349999999999</v>
      </c>
      <c r="K12" s="175">
        <v>1086.5409999999999</v>
      </c>
      <c r="L12" s="175">
        <v>954.97199999999998</v>
      </c>
      <c r="M12" s="175">
        <v>1006.831</v>
      </c>
      <c r="N12" s="179">
        <v>1044.1089999999999</v>
      </c>
    </row>
    <row r="13" spans="1:14" x14ac:dyDescent="0.2">
      <c r="A13" s="850" t="s">
        <v>19</v>
      </c>
      <c r="B13" s="28" t="s">
        <v>271</v>
      </c>
      <c r="C13" s="174">
        <v>576.02499999999998</v>
      </c>
      <c r="D13" s="175">
        <v>641.19299999999998</v>
      </c>
      <c r="E13" s="175">
        <v>673.49400000000003</v>
      </c>
      <c r="F13" s="175">
        <v>655.548</v>
      </c>
      <c r="G13" s="175">
        <v>623.97299999999996</v>
      </c>
      <c r="H13" s="175">
        <v>603.34100000000001</v>
      </c>
      <c r="I13" s="175">
        <v>567.23099999999999</v>
      </c>
      <c r="J13" s="175">
        <v>602.94600000000003</v>
      </c>
      <c r="K13" s="175">
        <v>672.61199999999997</v>
      </c>
      <c r="L13" s="175">
        <v>760.72199999999998</v>
      </c>
      <c r="M13" s="175">
        <v>943.72900000000004</v>
      </c>
      <c r="N13" s="179">
        <v>1039.434</v>
      </c>
    </row>
    <row r="14" spans="1:14" x14ac:dyDescent="0.2">
      <c r="A14" s="851"/>
      <c r="B14" s="28" t="s">
        <v>255</v>
      </c>
      <c r="C14" s="174">
        <v>591.24</v>
      </c>
      <c r="D14" s="175">
        <v>608.40599999999995</v>
      </c>
      <c r="E14" s="175">
        <v>636.702</v>
      </c>
      <c r="F14" s="175">
        <v>620.85299999999995</v>
      </c>
      <c r="G14" s="175">
        <v>619.35900000000004</v>
      </c>
      <c r="H14" s="175">
        <v>635.81899999999996</v>
      </c>
      <c r="I14" s="175">
        <v>626.798</v>
      </c>
      <c r="J14" s="175">
        <v>594.76400000000001</v>
      </c>
      <c r="K14" s="175">
        <v>670.65</v>
      </c>
      <c r="L14" s="175">
        <v>678.35599999999999</v>
      </c>
      <c r="M14" s="175">
        <v>776.08500000000004</v>
      </c>
      <c r="N14" s="179">
        <v>891.64400000000001</v>
      </c>
    </row>
    <row r="15" spans="1:14" ht="13.5" thickBot="1" x14ac:dyDescent="0.25">
      <c r="A15" s="631" t="s">
        <v>0</v>
      </c>
      <c r="B15" s="31" t="s">
        <v>17</v>
      </c>
      <c r="C15" s="176">
        <v>744.72799999999995</v>
      </c>
      <c r="D15" s="177">
        <v>795.18399999999997</v>
      </c>
      <c r="E15" s="177">
        <v>831.54899999999998</v>
      </c>
      <c r="F15" s="177">
        <v>836.77599999999995</v>
      </c>
      <c r="G15" s="177">
        <v>854.99</v>
      </c>
      <c r="H15" s="177">
        <v>898.07</v>
      </c>
      <c r="I15" s="177">
        <v>781.35</v>
      </c>
      <c r="J15" s="177">
        <v>796.226</v>
      </c>
      <c r="K15" s="177">
        <v>873.58399999999995</v>
      </c>
      <c r="L15" s="177">
        <v>933.62400000000002</v>
      </c>
      <c r="M15" s="177">
        <v>1047.396</v>
      </c>
      <c r="N15" s="180">
        <v>1191.9380000000001</v>
      </c>
    </row>
    <row r="16" spans="1:14" ht="13.5" thickBot="1" x14ac:dyDescent="0.25"/>
    <row r="17" spans="1:14" ht="24.75" thickBot="1" x14ac:dyDescent="0.25">
      <c r="A17" s="854" t="s">
        <v>15</v>
      </c>
      <c r="B17" s="855"/>
      <c r="C17" s="243" t="s">
        <v>113</v>
      </c>
      <c r="D17" s="244" t="s">
        <v>114</v>
      </c>
      <c r="E17" s="244" t="s">
        <v>115</v>
      </c>
      <c r="F17" s="244" t="s">
        <v>116</v>
      </c>
      <c r="G17" s="244" t="s">
        <v>117</v>
      </c>
      <c r="H17" s="244" t="s">
        <v>118</v>
      </c>
      <c r="I17" s="244" t="s">
        <v>119</v>
      </c>
      <c r="J17" s="244" t="s">
        <v>120</v>
      </c>
      <c r="K17" s="244" t="s">
        <v>121</v>
      </c>
      <c r="L17" s="244" t="s">
        <v>122</v>
      </c>
      <c r="M17" s="244" t="s">
        <v>123</v>
      </c>
      <c r="N17" s="245" t="s">
        <v>124</v>
      </c>
    </row>
    <row r="18" spans="1:14" x14ac:dyDescent="0.2">
      <c r="A18" s="853" t="s">
        <v>1</v>
      </c>
      <c r="B18" s="25" t="s">
        <v>62</v>
      </c>
      <c r="C18" s="172">
        <v>1297.1300000000001</v>
      </c>
      <c r="D18" s="173">
        <v>1274.143</v>
      </c>
      <c r="E18" s="173">
        <v>1526.8030000000001</v>
      </c>
      <c r="F18" s="173">
        <v>1661.481</v>
      </c>
      <c r="G18" s="26">
        <v>1717.1389999999999</v>
      </c>
      <c r="H18" s="26">
        <v>1700.7860000000001</v>
      </c>
      <c r="I18" s="26">
        <v>1569.1320000000001</v>
      </c>
      <c r="J18" s="26">
        <v>1546.097</v>
      </c>
      <c r="K18" s="26">
        <v>1519.664</v>
      </c>
      <c r="L18" s="26">
        <v>1590.3119999999999</v>
      </c>
      <c r="M18" s="26">
        <v>1556.3409999999999</v>
      </c>
      <c r="N18" s="27">
        <v>1483.4670000000001</v>
      </c>
    </row>
    <row r="19" spans="1:14" x14ac:dyDescent="0.2">
      <c r="A19" s="851"/>
      <c r="B19" s="28" t="s">
        <v>63</v>
      </c>
      <c r="C19" s="174">
        <v>1267.115</v>
      </c>
      <c r="D19" s="175">
        <v>1246.596</v>
      </c>
      <c r="E19" s="175">
        <v>1495.74</v>
      </c>
      <c r="F19" s="175">
        <v>1669.377</v>
      </c>
      <c r="G19" s="29">
        <v>1719.645</v>
      </c>
      <c r="H19" s="29">
        <v>1737.5429999999999</v>
      </c>
      <c r="I19" s="29">
        <v>1715.0840000000001</v>
      </c>
      <c r="J19" s="29">
        <v>1571.34</v>
      </c>
      <c r="K19" s="29">
        <v>1538.68</v>
      </c>
      <c r="L19" s="29">
        <v>1595.7619999999999</v>
      </c>
      <c r="M19" s="29">
        <v>1564.693</v>
      </c>
      <c r="N19" s="30">
        <v>1494.7460000000001</v>
      </c>
    </row>
    <row r="20" spans="1:14" x14ac:dyDescent="0.2">
      <c r="A20" s="850" t="s">
        <v>2</v>
      </c>
      <c r="B20" s="28" t="s">
        <v>16</v>
      </c>
      <c r="C20" s="174">
        <v>1131.3489999999999</v>
      </c>
      <c r="D20" s="175">
        <v>1084.5619999999999</v>
      </c>
      <c r="E20" s="175">
        <v>1211.1959999999999</v>
      </c>
      <c r="F20" s="175">
        <v>1332.146</v>
      </c>
      <c r="G20" s="29">
        <v>1367.13</v>
      </c>
      <c r="H20" s="29">
        <v>1380.9179999999999</v>
      </c>
      <c r="I20" s="29">
        <v>1213.171</v>
      </c>
      <c r="J20" s="29">
        <v>1219.0360000000001</v>
      </c>
      <c r="K20" s="29">
        <v>1214.894</v>
      </c>
      <c r="L20" s="29">
        <v>1226.913</v>
      </c>
      <c r="M20" s="29">
        <v>1214.3579999999999</v>
      </c>
      <c r="N20" s="30">
        <v>1179.7539999999999</v>
      </c>
    </row>
    <row r="21" spans="1:14" x14ac:dyDescent="0.2">
      <c r="A21" s="851"/>
      <c r="B21" s="28" t="s">
        <v>17</v>
      </c>
      <c r="C21" s="174">
        <v>1067.5119999999999</v>
      </c>
      <c r="D21" s="175">
        <v>1018.278</v>
      </c>
      <c r="E21" s="175">
        <v>1155.4090000000001</v>
      </c>
      <c r="F21" s="175">
        <v>1274.2850000000001</v>
      </c>
      <c r="G21" s="29">
        <v>1354.096</v>
      </c>
      <c r="H21" s="29">
        <v>1296.0350000000001</v>
      </c>
      <c r="I21" s="29">
        <v>1193.415</v>
      </c>
      <c r="J21" s="29">
        <v>1168.5029999999999</v>
      </c>
      <c r="K21" s="29">
        <v>1174.7829999999999</v>
      </c>
      <c r="L21" s="29">
        <v>1216.626</v>
      </c>
      <c r="M21" s="29">
        <v>1228.537</v>
      </c>
      <c r="N21" s="30">
        <v>1194.0940000000001</v>
      </c>
    </row>
    <row r="22" spans="1:14" x14ac:dyDescent="0.2">
      <c r="A22" s="850" t="s">
        <v>3</v>
      </c>
      <c r="B22" s="28" t="s">
        <v>271</v>
      </c>
      <c r="C22" s="174">
        <v>1110.1030000000001</v>
      </c>
      <c r="D22" s="175">
        <v>1121.0029999999999</v>
      </c>
      <c r="E22" s="175">
        <v>1309.046</v>
      </c>
      <c r="F22" s="175">
        <v>1417.8879999999999</v>
      </c>
      <c r="G22" s="29">
        <v>1395.6189999999999</v>
      </c>
      <c r="H22" s="29">
        <v>1288.826</v>
      </c>
      <c r="I22" s="29">
        <v>1186.7619999999999</v>
      </c>
      <c r="J22" s="29">
        <v>1303.644</v>
      </c>
      <c r="K22" s="29">
        <v>1283.6849999999999</v>
      </c>
      <c r="L22" s="29">
        <v>1263.2940000000001</v>
      </c>
      <c r="M22" s="29">
        <v>1273.354</v>
      </c>
      <c r="N22" s="30">
        <v>1212.329</v>
      </c>
    </row>
    <row r="23" spans="1:14" x14ac:dyDescent="0.2">
      <c r="A23" s="852"/>
      <c r="B23" s="28" t="s">
        <v>17</v>
      </c>
      <c r="C23" s="174">
        <v>1154.7360000000001</v>
      </c>
      <c r="D23" s="175">
        <v>1119.1679999999999</v>
      </c>
      <c r="E23" s="175">
        <v>1261.4290000000001</v>
      </c>
      <c r="F23" s="175">
        <v>1414.3979999999999</v>
      </c>
      <c r="G23" s="29">
        <v>1486.126</v>
      </c>
      <c r="H23" s="29">
        <v>1433.1980000000001</v>
      </c>
      <c r="I23" s="29">
        <v>1256.5429999999999</v>
      </c>
      <c r="J23" s="29">
        <v>1268.5989999999999</v>
      </c>
      <c r="K23" s="29">
        <v>1305.0129999999999</v>
      </c>
      <c r="L23" s="29">
        <v>1339.769</v>
      </c>
      <c r="M23" s="29">
        <v>1340.48</v>
      </c>
      <c r="N23" s="30">
        <v>1322.942</v>
      </c>
    </row>
    <row r="24" spans="1:14" x14ac:dyDescent="0.2">
      <c r="A24" s="851"/>
      <c r="B24" s="28" t="s">
        <v>272</v>
      </c>
      <c r="C24" s="174">
        <v>1255.779</v>
      </c>
      <c r="D24" s="175">
        <v>1288.712</v>
      </c>
      <c r="E24" s="175">
        <v>1388.8489999999999</v>
      </c>
      <c r="F24" s="175">
        <v>1497.904</v>
      </c>
      <c r="G24" s="29">
        <v>1662.4770000000001</v>
      </c>
      <c r="H24" s="29">
        <v>1639.395</v>
      </c>
      <c r="I24" s="29">
        <v>1416.338</v>
      </c>
      <c r="J24" s="29">
        <v>1514.184</v>
      </c>
      <c r="K24" s="29">
        <v>1435.326</v>
      </c>
      <c r="L24" s="29">
        <v>1574.633</v>
      </c>
      <c r="M24" s="29">
        <v>1569.173</v>
      </c>
      <c r="N24" s="30">
        <v>1554.8510000000001</v>
      </c>
    </row>
    <row r="25" spans="1:14" x14ac:dyDescent="0.2">
      <c r="A25" s="630" t="s">
        <v>7</v>
      </c>
      <c r="B25" s="28" t="s">
        <v>245</v>
      </c>
      <c r="C25" s="174">
        <v>1072.394</v>
      </c>
      <c r="D25" s="175">
        <v>1106.1310000000001</v>
      </c>
      <c r="E25" s="175">
        <v>1302.5530000000001</v>
      </c>
      <c r="F25" s="175">
        <v>1438.046</v>
      </c>
      <c r="G25" s="29">
        <v>1472.1859999999999</v>
      </c>
      <c r="H25" s="29">
        <v>1445.4549999999999</v>
      </c>
      <c r="I25" s="29">
        <v>1429.4590000000001</v>
      </c>
      <c r="J25" s="29">
        <v>1424.6610000000001</v>
      </c>
      <c r="K25" s="29">
        <v>1419.644</v>
      </c>
      <c r="L25" s="29">
        <v>1430.095</v>
      </c>
      <c r="M25" s="29">
        <v>1401.06</v>
      </c>
      <c r="N25" s="30">
        <v>1354.424</v>
      </c>
    </row>
    <row r="26" spans="1:14" x14ac:dyDescent="0.2">
      <c r="A26" s="850" t="s">
        <v>19</v>
      </c>
      <c r="B26" s="28" t="s">
        <v>271</v>
      </c>
      <c r="C26" s="174">
        <v>932.46400000000006</v>
      </c>
      <c r="D26" s="175">
        <v>1051.3230000000001</v>
      </c>
      <c r="E26" s="175">
        <v>1143.462</v>
      </c>
      <c r="F26" s="175">
        <v>1267.575</v>
      </c>
      <c r="G26" s="29">
        <v>1303.33</v>
      </c>
      <c r="H26" s="29">
        <v>1321.527</v>
      </c>
      <c r="I26" s="29">
        <v>1233.645</v>
      </c>
      <c r="J26" s="29">
        <v>1191.537</v>
      </c>
      <c r="K26" s="29">
        <v>1271.771</v>
      </c>
      <c r="L26" s="29">
        <v>1307.405</v>
      </c>
      <c r="M26" s="29">
        <v>1349.7660000000001</v>
      </c>
      <c r="N26" s="30">
        <v>1345.7919999999999</v>
      </c>
    </row>
    <row r="27" spans="1:14" x14ac:dyDescent="0.2">
      <c r="A27" s="851"/>
      <c r="B27" s="28" t="s">
        <v>255</v>
      </c>
      <c r="C27" s="174">
        <v>948.55600000000004</v>
      </c>
      <c r="D27" s="175">
        <v>934.29600000000005</v>
      </c>
      <c r="E27" s="175">
        <v>1051.96</v>
      </c>
      <c r="F27" s="175">
        <v>1141.2819999999999</v>
      </c>
      <c r="G27" s="29">
        <v>1196.068</v>
      </c>
      <c r="H27" s="29">
        <v>1192.8679999999999</v>
      </c>
      <c r="I27" s="29">
        <v>1118.1790000000001</v>
      </c>
      <c r="J27" s="29">
        <v>1073.105</v>
      </c>
      <c r="K27" s="29">
        <v>1183.4190000000001</v>
      </c>
      <c r="L27" s="29">
        <v>1227.8720000000001</v>
      </c>
      <c r="M27" s="29">
        <v>1261.479</v>
      </c>
      <c r="N27" s="30">
        <v>1251.1420000000001</v>
      </c>
    </row>
    <row r="28" spans="1:14" ht="13.5" thickBot="1" x14ac:dyDescent="0.25">
      <c r="A28" s="631" t="s">
        <v>0</v>
      </c>
      <c r="B28" s="31" t="s">
        <v>17</v>
      </c>
      <c r="C28" s="176">
        <v>1177.9960000000001</v>
      </c>
      <c r="D28" s="177">
        <v>1141.2529999999999</v>
      </c>
      <c r="E28" s="177">
        <v>1307.8389999999999</v>
      </c>
      <c r="F28" s="177">
        <v>1436.335</v>
      </c>
      <c r="G28" s="32">
        <v>1497.91</v>
      </c>
      <c r="H28" s="32">
        <v>1477.8240000000001</v>
      </c>
      <c r="I28" s="32">
        <v>1339.2660000000001</v>
      </c>
      <c r="J28" s="32">
        <v>1313.0920000000001</v>
      </c>
      <c r="K28" s="32">
        <v>1345.8320000000001</v>
      </c>
      <c r="L28" s="32">
        <v>1365.6559999999999</v>
      </c>
      <c r="M28" s="32">
        <v>1382.5930000000001</v>
      </c>
      <c r="N28" s="33">
        <v>1330.4770000000001</v>
      </c>
    </row>
    <row r="29" spans="1:14" ht="13.5" thickBot="1" x14ac:dyDescent="0.25">
      <c r="A29" s="632"/>
    </row>
    <row r="30" spans="1:14" ht="26.25" thickBot="1" x14ac:dyDescent="0.25">
      <c r="A30" s="246" t="s">
        <v>15</v>
      </c>
      <c r="B30" s="247"/>
      <c r="C30" s="243" t="s">
        <v>147</v>
      </c>
      <c r="D30" s="244" t="s">
        <v>148</v>
      </c>
      <c r="E30" s="244" t="s">
        <v>149</v>
      </c>
      <c r="F30" s="244" t="s">
        <v>150</v>
      </c>
      <c r="G30" s="244" t="s">
        <v>151</v>
      </c>
      <c r="H30" s="244" t="s">
        <v>152</v>
      </c>
      <c r="I30" s="244" t="s">
        <v>153</v>
      </c>
      <c r="J30" s="244" t="s">
        <v>154</v>
      </c>
      <c r="K30" s="244" t="s">
        <v>155</v>
      </c>
      <c r="L30" s="244" t="s">
        <v>156</v>
      </c>
      <c r="M30" s="244" t="s">
        <v>157</v>
      </c>
      <c r="N30" s="245" t="s">
        <v>158</v>
      </c>
    </row>
    <row r="31" spans="1:14" x14ac:dyDescent="0.2">
      <c r="A31" s="853" t="s">
        <v>1</v>
      </c>
      <c r="B31" s="25" t="s">
        <v>62</v>
      </c>
      <c r="C31" s="172">
        <v>1377.557</v>
      </c>
      <c r="D31" s="173">
        <v>1334.231</v>
      </c>
      <c r="E31" s="173">
        <v>1219.0889999999999</v>
      </c>
      <c r="F31" s="173">
        <v>1140.521</v>
      </c>
      <c r="G31" s="26">
        <v>982.66499999999996</v>
      </c>
      <c r="H31" s="26">
        <v>980.33399999999995</v>
      </c>
      <c r="I31" s="26">
        <v>988.38199999999995</v>
      </c>
      <c r="J31" s="26">
        <v>939.05700000000002</v>
      </c>
      <c r="K31" s="26">
        <v>966.53</v>
      </c>
      <c r="L31" s="26">
        <v>968.78599999999994</v>
      </c>
      <c r="M31" s="26">
        <v>949.65499999999997</v>
      </c>
      <c r="N31" s="27">
        <v>957.03</v>
      </c>
    </row>
    <row r="32" spans="1:14" x14ac:dyDescent="0.2">
      <c r="A32" s="851"/>
      <c r="B32" s="28" t="s">
        <v>63</v>
      </c>
      <c r="C32" s="174">
        <v>1397.12</v>
      </c>
      <c r="D32" s="175">
        <v>1303.4390000000001</v>
      </c>
      <c r="E32" s="175">
        <v>1228.1089999999999</v>
      </c>
      <c r="F32" s="175">
        <v>1150.1030000000001</v>
      </c>
      <c r="G32" s="29">
        <v>1041.155</v>
      </c>
      <c r="H32" s="29">
        <v>1000.2089999999999</v>
      </c>
      <c r="I32" s="29">
        <v>977.33600000000001</v>
      </c>
      <c r="J32" s="29">
        <v>930.45899999999995</v>
      </c>
      <c r="K32" s="29">
        <v>937.31399999999996</v>
      </c>
      <c r="L32" s="29">
        <v>947.00300000000004</v>
      </c>
      <c r="M32" s="29">
        <v>940.79100000000005</v>
      </c>
      <c r="N32" s="30">
        <v>893.86300000000006</v>
      </c>
    </row>
    <row r="33" spans="1:14" x14ac:dyDescent="0.2">
      <c r="A33" s="850" t="s">
        <v>2</v>
      </c>
      <c r="B33" s="28" t="s">
        <v>16</v>
      </c>
      <c r="C33" s="174">
        <v>1092.461</v>
      </c>
      <c r="D33" s="175">
        <v>1028.6510000000001</v>
      </c>
      <c r="E33" s="175">
        <v>942.452</v>
      </c>
      <c r="F33" s="175">
        <v>872.57600000000002</v>
      </c>
      <c r="G33" s="29">
        <v>744.28800000000001</v>
      </c>
      <c r="H33" s="29">
        <v>706.16700000000003</v>
      </c>
      <c r="I33" s="29">
        <v>692.37</v>
      </c>
      <c r="J33" s="29">
        <v>655.78899999999999</v>
      </c>
      <c r="K33" s="29">
        <v>652.69600000000003</v>
      </c>
      <c r="L33" s="29">
        <v>649.04999999999995</v>
      </c>
      <c r="M33" s="29">
        <v>646.38599999999997</v>
      </c>
      <c r="N33" s="30">
        <v>636.62900000000002</v>
      </c>
    </row>
    <row r="34" spans="1:14" x14ac:dyDescent="0.2">
      <c r="A34" s="851"/>
      <c r="B34" s="28" t="s">
        <v>17</v>
      </c>
      <c r="C34" s="174">
        <v>1074.8499999999999</v>
      </c>
      <c r="D34" s="175">
        <v>1015.425</v>
      </c>
      <c r="E34" s="175">
        <v>954.49400000000003</v>
      </c>
      <c r="F34" s="175">
        <v>847.64</v>
      </c>
      <c r="G34" s="29">
        <v>726.35</v>
      </c>
      <c r="H34" s="29">
        <v>690.00400000000002</v>
      </c>
      <c r="I34" s="29">
        <v>711.73099999999999</v>
      </c>
      <c r="J34" s="29">
        <v>658.96699999999998</v>
      </c>
      <c r="K34" s="29">
        <v>689.03</v>
      </c>
      <c r="L34" s="29">
        <v>717.798</v>
      </c>
      <c r="M34" s="29">
        <v>694.22</v>
      </c>
      <c r="N34" s="30">
        <v>701.59400000000005</v>
      </c>
    </row>
    <row r="35" spans="1:14" x14ac:dyDescent="0.2">
      <c r="A35" s="850" t="s">
        <v>3</v>
      </c>
      <c r="B35" s="28" t="s">
        <v>271</v>
      </c>
      <c r="C35" s="174">
        <v>1079.596</v>
      </c>
      <c r="D35" s="175">
        <v>1026.2760000000001</v>
      </c>
      <c r="E35" s="175">
        <v>920.17600000000004</v>
      </c>
      <c r="F35" s="175">
        <v>812.96199999999999</v>
      </c>
      <c r="G35" s="29">
        <v>727.43799999999999</v>
      </c>
      <c r="H35" s="29">
        <v>690.82299999999998</v>
      </c>
      <c r="I35" s="29">
        <v>702.846</v>
      </c>
      <c r="J35" s="29">
        <v>757.24400000000003</v>
      </c>
      <c r="K35" s="29">
        <v>758.51900000000001</v>
      </c>
      <c r="L35" s="29">
        <v>768.87900000000002</v>
      </c>
      <c r="M35" s="29">
        <v>752.41300000000001</v>
      </c>
      <c r="N35" s="30">
        <v>702.86300000000006</v>
      </c>
    </row>
    <row r="36" spans="1:14" x14ac:dyDescent="0.2">
      <c r="A36" s="852"/>
      <c r="B36" s="28" t="s">
        <v>17</v>
      </c>
      <c r="C36" s="174">
        <v>1228.4280000000001</v>
      </c>
      <c r="D36" s="175">
        <v>1139.7660000000001</v>
      </c>
      <c r="E36" s="175">
        <v>1054.0889999999999</v>
      </c>
      <c r="F36" s="175">
        <v>947.06100000000004</v>
      </c>
      <c r="G36" s="29">
        <v>841.55899999999997</v>
      </c>
      <c r="H36" s="29">
        <v>803.45799999999997</v>
      </c>
      <c r="I36" s="29">
        <v>753.26099999999997</v>
      </c>
      <c r="J36" s="29">
        <v>746.20399999999995</v>
      </c>
      <c r="K36" s="29">
        <v>760.37099999999998</v>
      </c>
      <c r="L36" s="29">
        <v>787.85900000000004</v>
      </c>
      <c r="M36" s="29">
        <v>772.63499999999999</v>
      </c>
      <c r="N36" s="30">
        <v>767.90099999999995</v>
      </c>
    </row>
    <row r="37" spans="1:14" x14ac:dyDescent="0.2">
      <c r="A37" s="851"/>
      <c r="B37" s="28" t="s">
        <v>272</v>
      </c>
      <c r="C37" s="174">
        <v>1495.384</v>
      </c>
      <c r="D37" s="175">
        <v>1392.731</v>
      </c>
      <c r="E37" s="175">
        <v>1352.8209999999999</v>
      </c>
      <c r="F37" s="175">
        <v>1389.2860000000001</v>
      </c>
      <c r="G37" s="29">
        <v>1256.133</v>
      </c>
      <c r="H37" s="29">
        <v>1236.684</v>
      </c>
      <c r="I37" s="29">
        <v>1061.537</v>
      </c>
      <c r="J37" s="29">
        <v>1084.1300000000001</v>
      </c>
      <c r="K37" s="29">
        <v>1065.5820000000001</v>
      </c>
      <c r="L37" s="29">
        <v>1126.404</v>
      </c>
      <c r="M37" s="29">
        <v>1132.681</v>
      </c>
      <c r="N37" s="30">
        <v>1161.9970000000001</v>
      </c>
    </row>
    <row r="38" spans="1:14" x14ac:dyDescent="0.2">
      <c r="A38" s="630" t="s">
        <v>7</v>
      </c>
      <c r="B38" s="28" t="s">
        <v>245</v>
      </c>
      <c r="C38" s="174">
        <v>1289.2460000000001</v>
      </c>
      <c r="D38" s="175">
        <v>1287.4100000000001</v>
      </c>
      <c r="E38" s="175">
        <v>1220.44</v>
      </c>
      <c r="F38" s="175">
        <v>1134.838</v>
      </c>
      <c r="G38" s="29">
        <v>1045.867</v>
      </c>
      <c r="H38" s="29">
        <v>982.40700000000004</v>
      </c>
      <c r="I38" s="29">
        <v>981.94200000000001</v>
      </c>
      <c r="J38" s="29">
        <v>957.19100000000003</v>
      </c>
      <c r="K38" s="29">
        <v>884.90700000000004</v>
      </c>
      <c r="L38" s="29">
        <v>836.59900000000005</v>
      </c>
      <c r="M38" s="29">
        <v>822.65200000000004</v>
      </c>
      <c r="N38" s="30">
        <v>824.50699999999995</v>
      </c>
    </row>
    <row r="39" spans="1:14" x14ac:dyDescent="0.2">
      <c r="A39" s="850" t="s">
        <v>19</v>
      </c>
      <c r="B39" s="28" t="s">
        <v>271</v>
      </c>
      <c r="C39" s="174">
        <v>1273.9069999999999</v>
      </c>
      <c r="D39" s="175">
        <v>1197.451</v>
      </c>
      <c r="E39" s="175">
        <v>1116.7249999999999</v>
      </c>
      <c r="F39" s="175">
        <v>891.95600000000002</v>
      </c>
      <c r="G39" s="29">
        <v>816.07299999999998</v>
      </c>
      <c r="H39" s="29">
        <v>808.63699999999994</v>
      </c>
      <c r="I39" s="29">
        <v>842.53300000000002</v>
      </c>
      <c r="J39" s="29">
        <v>804.03399999999999</v>
      </c>
      <c r="K39" s="29">
        <v>849.56500000000005</v>
      </c>
      <c r="L39" s="29">
        <v>921.89800000000002</v>
      </c>
      <c r="M39" s="29">
        <v>1055.7149999999999</v>
      </c>
      <c r="N39" s="30">
        <v>1009.039</v>
      </c>
    </row>
    <row r="40" spans="1:14" x14ac:dyDescent="0.2">
      <c r="A40" s="851"/>
      <c r="B40" s="28" t="s">
        <v>255</v>
      </c>
      <c r="C40" s="174">
        <v>1214.231</v>
      </c>
      <c r="D40" s="175">
        <v>1109.895</v>
      </c>
      <c r="E40" s="175">
        <v>1015.645</v>
      </c>
      <c r="F40" s="175">
        <v>901.49300000000005</v>
      </c>
      <c r="G40" s="29">
        <v>817.07500000000005</v>
      </c>
      <c r="H40" s="29">
        <v>777.76199999999994</v>
      </c>
      <c r="I40" s="29">
        <v>797.90499999999997</v>
      </c>
      <c r="J40" s="29">
        <v>733.64800000000002</v>
      </c>
      <c r="K40" s="29">
        <v>807.82799999999997</v>
      </c>
      <c r="L40" s="29">
        <v>795.23699999999997</v>
      </c>
      <c r="M40" s="29">
        <v>850.15899999999999</v>
      </c>
      <c r="N40" s="30">
        <v>812.30600000000004</v>
      </c>
    </row>
    <row r="41" spans="1:14" ht="13.5" thickBot="1" x14ac:dyDescent="0.25">
      <c r="A41" s="631" t="s">
        <v>0</v>
      </c>
      <c r="B41" s="31" t="s">
        <v>17</v>
      </c>
      <c r="C41" s="176">
        <v>1219.596</v>
      </c>
      <c r="D41" s="177">
        <v>1146.095</v>
      </c>
      <c r="E41" s="177">
        <v>1073.473</v>
      </c>
      <c r="F41" s="177">
        <v>965.69500000000005</v>
      </c>
      <c r="G41" s="32">
        <v>840.26400000000001</v>
      </c>
      <c r="H41" s="32">
        <v>793.41800000000001</v>
      </c>
      <c r="I41" s="32">
        <v>796.04399999999998</v>
      </c>
      <c r="J41" s="32">
        <v>749.59</v>
      </c>
      <c r="K41" s="32">
        <v>817.48099999999999</v>
      </c>
      <c r="L41" s="32">
        <v>767.98599999999999</v>
      </c>
      <c r="M41" s="32">
        <v>758.39</v>
      </c>
      <c r="N41" s="33">
        <v>784.99199999999996</v>
      </c>
    </row>
    <row r="42" spans="1:14" ht="13.5" thickBot="1" x14ac:dyDescent="0.25"/>
    <row r="43" spans="1:14" ht="26.25" thickBot="1" x14ac:dyDescent="0.25">
      <c r="A43" s="246" t="s">
        <v>15</v>
      </c>
      <c r="B43" s="247"/>
      <c r="C43" s="243" t="s">
        <v>210</v>
      </c>
      <c r="D43" s="244" t="s">
        <v>211</v>
      </c>
      <c r="E43" s="244" t="s">
        <v>212</v>
      </c>
      <c r="F43" s="244" t="s">
        <v>213</v>
      </c>
      <c r="G43" s="244" t="s">
        <v>214</v>
      </c>
      <c r="H43" s="244" t="s">
        <v>215</v>
      </c>
      <c r="I43" s="244" t="s">
        <v>216</v>
      </c>
      <c r="J43" s="244" t="s">
        <v>217</v>
      </c>
      <c r="K43" s="244" t="s">
        <v>218</v>
      </c>
      <c r="L43" s="244" t="s">
        <v>219</v>
      </c>
      <c r="M43" s="244" t="s">
        <v>220</v>
      </c>
      <c r="N43" s="245" t="s">
        <v>221</v>
      </c>
    </row>
    <row r="44" spans="1:14" x14ac:dyDescent="0.2">
      <c r="A44" s="853" t="s">
        <v>1</v>
      </c>
      <c r="B44" s="25" t="s">
        <v>62</v>
      </c>
      <c r="C44" s="172">
        <v>902.12800000000004</v>
      </c>
      <c r="D44" s="173">
        <v>846.995</v>
      </c>
      <c r="E44" s="173">
        <v>818.27499999999998</v>
      </c>
      <c r="F44" s="173">
        <v>803.29399999999998</v>
      </c>
      <c r="G44" s="26">
        <v>872.04600000000005</v>
      </c>
      <c r="H44" s="26">
        <v>963.58199999999999</v>
      </c>
      <c r="I44" s="26">
        <v>855.53599999999994</v>
      </c>
      <c r="J44" s="26">
        <v>873.21</v>
      </c>
      <c r="K44" s="26">
        <v>878.8</v>
      </c>
      <c r="L44" s="26">
        <v>911.71</v>
      </c>
      <c r="M44" s="26">
        <v>938.5</v>
      </c>
      <c r="N44" s="27">
        <v>940.85</v>
      </c>
    </row>
    <row r="45" spans="1:14" x14ac:dyDescent="0.2">
      <c r="A45" s="851"/>
      <c r="B45" s="28" t="s">
        <v>63</v>
      </c>
      <c r="C45" s="174">
        <v>870.69899999999996</v>
      </c>
      <c r="D45" s="175">
        <v>836.26700000000005</v>
      </c>
      <c r="E45" s="175">
        <v>801.72400000000005</v>
      </c>
      <c r="F45" s="175">
        <v>797.06299999999999</v>
      </c>
      <c r="G45" s="29">
        <v>831.95899999999995</v>
      </c>
      <c r="H45" s="29">
        <v>890.77099999999996</v>
      </c>
      <c r="I45" s="29">
        <v>818.83399999999995</v>
      </c>
      <c r="J45" s="29">
        <v>862.17</v>
      </c>
      <c r="K45" s="29">
        <v>876.96</v>
      </c>
      <c r="L45" s="29">
        <v>889.93</v>
      </c>
      <c r="M45" s="29">
        <v>902.16</v>
      </c>
      <c r="N45" s="30">
        <v>909.23</v>
      </c>
    </row>
    <row r="46" spans="1:14" x14ac:dyDescent="0.2">
      <c r="A46" s="850" t="s">
        <v>2</v>
      </c>
      <c r="B46" s="28" t="s">
        <v>16</v>
      </c>
      <c r="C46" s="174">
        <v>628.03399999999999</v>
      </c>
      <c r="D46" s="175">
        <v>598.16600000000005</v>
      </c>
      <c r="E46" s="175">
        <v>580.01800000000003</v>
      </c>
      <c r="F46" s="175">
        <v>561.476</v>
      </c>
      <c r="G46" s="29">
        <v>584.16499999999996</v>
      </c>
      <c r="H46" s="29">
        <v>636.00099999999998</v>
      </c>
      <c r="I46" s="29">
        <v>573.904</v>
      </c>
      <c r="J46" s="29">
        <v>584.02</v>
      </c>
      <c r="K46" s="29">
        <v>597.67999999999995</v>
      </c>
      <c r="L46" s="29">
        <v>642.16999999999996</v>
      </c>
      <c r="M46" s="29">
        <v>687.36</v>
      </c>
      <c r="N46" s="30">
        <v>699.97</v>
      </c>
    </row>
    <row r="47" spans="1:14" x14ac:dyDescent="0.2">
      <c r="A47" s="851"/>
      <c r="B47" s="28" t="s">
        <v>17</v>
      </c>
      <c r="C47" s="174">
        <v>621.64200000000005</v>
      </c>
      <c r="D47" s="175">
        <v>597.59</v>
      </c>
      <c r="E47" s="175">
        <v>588.58299999999997</v>
      </c>
      <c r="F47" s="175">
        <v>543.47400000000005</v>
      </c>
      <c r="G47" s="29">
        <v>577.20500000000004</v>
      </c>
      <c r="H47" s="29">
        <v>664.32299999999998</v>
      </c>
      <c r="I47" s="29">
        <v>605.88</v>
      </c>
      <c r="J47" s="29">
        <v>605.17999999999995</v>
      </c>
      <c r="K47" s="29">
        <v>615.91</v>
      </c>
      <c r="L47" s="29">
        <v>639.37</v>
      </c>
      <c r="M47" s="29">
        <v>675.12</v>
      </c>
      <c r="N47" s="30">
        <v>684.82</v>
      </c>
    </row>
    <row r="48" spans="1:14" x14ac:dyDescent="0.2">
      <c r="A48" s="850" t="s">
        <v>3</v>
      </c>
      <c r="B48" s="28" t="s">
        <v>271</v>
      </c>
      <c r="C48" s="174">
        <v>730.68399999999997</v>
      </c>
      <c r="D48" s="175">
        <v>651.95299999999997</v>
      </c>
      <c r="E48" s="175">
        <v>660.12900000000002</v>
      </c>
      <c r="F48" s="175">
        <v>637.76400000000001</v>
      </c>
      <c r="G48" s="29">
        <v>664.03700000000003</v>
      </c>
      <c r="H48" s="29">
        <v>667.95100000000002</v>
      </c>
      <c r="I48" s="29">
        <v>645.20100000000002</v>
      </c>
      <c r="J48" s="29">
        <v>669.28</v>
      </c>
      <c r="K48" s="29">
        <v>710.03</v>
      </c>
      <c r="L48" s="29">
        <v>736.09</v>
      </c>
      <c r="M48" s="29">
        <v>810.04</v>
      </c>
      <c r="N48" s="30">
        <v>780.09</v>
      </c>
    </row>
    <row r="49" spans="1:14" x14ac:dyDescent="0.2">
      <c r="A49" s="852"/>
      <c r="B49" s="28" t="s">
        <v>17</v>
      </c>
      <c r="C49" s="174">
        <v>749.55899999999997</v>
      </c>
      <c r="D49" s="175">
        <v>728.31500000000005</v>
      </c>
      <c r="E49" s="175">
        <v>707.35500000000002</v>
      </c>
      <c r="F49" s="175">
        <v>703.976</v>
      </c>
      <c r="G49" s="29">
        <v>708.89300000000003</v>
      </c>
      <c r="H49" s="29">
        <v>715.995</v>
      </c>
      <c r="I49" s="29">
        <v>680.73299999999995</v>
      </c>
      <c r="J49" s="29">
        <v>699.24</v>
      </c>
      <c r="K49" s="29">
        <v>718.05</v>
      </c>
      <c r="L49" s="29">
        <v>736.69</v>
      </c>
      <c r="M49" s="29">
        <v>765.05</v>
      </c>
      <c r="N49" s="30">
        <v>793.94</v>
      </c>
    </row>
    <row r="50" spans="1:14" x14ac:dyDescent="0.2">
      <c r="A50" s="851"/>
      <c r="B50" s="28" t="s">
        <v>272</v>
      </c>
      <c r="C50" s="174">
        <v>1169.538</v>
      </c>
      <c r="D50" s="175">
        <v>1111.683</v>
      </c>
      <c r="E50" s="175">
        <v>1153.5139999999999</v>
      </c>
      <c r="F50" s="175">
        <v>1196.444</v>
      </c>
      <c r="G50" s="29">
        <v>1158.4179999999999</v>
      </c>
      <c r="H50" s="485">
        <v>1082.319</v>
      </c>
      <c r="I50" s="29">
        <v>859.81600000000003</v>
      </c>
      <c r="J50" s="29">
        <v>922.72</v>
      </c>
      <c r="K50" s="29">
        <v>924.11</v>
      </c>
      <c r="L50" s="29">
        <v>981.35</v>
      </c>
      <c r="M50" s="29">
        <v>989.87</v>
      </c>
      <c r="N50" s="30">
        <v>992.32</v>
      </c>
    </row>
    <row r="51" spans="1:14" x14ac:dyDescent="0.2">
      <c r="A51" s="630" t="s">
        <v>7</v>
      </c>
      <c r="B51" s="28" t="s">
        <v>245</v>
      </c>
      <c r="C51" s="174">
        <v>797.61400000000003</v>
      </c>
      <c r="D51" s="175">
        <v>750.76099999999997</v>
      </c>
      <c r="E51" s="175">
        <v>724.072</v>
      </c>
      <c r="F51" s="175">
        <v>725.36699999999996</v>
      </c>
      <c r="G51" s="29">
        <v>780.42200000000003</v>
      </c>
      <c r="H51" s="29">
        <v>870.476</v>
      </c>
      <c r="I51" s="29">
        <v>882.93299999999999</v>
      </c>
      <c r="J51" s="29">
        <v>875.32</v>
      </c>
      <c r="K51" s="29">
        <v>820.37</v>
      </c>
      <c r="L51" s="29">
        <v>801.79</v>
      </c>
      <c r="M51" s="29">
        <v>823.52</v>
      </c>
      <c r="N51" s="30">
        <v>840.15</v>
      </c>
    </row>
    <row r="52" spans="1:14" x14ac:dyDescent="0.2">
      <c r="A52" s="850" t="s">
        <v>19</v>
      </c>
      <c r="B52" s="28" t="s">
        <v>271</v>
      </c>
      <c r="C52" s="174">
        <v>1101.5229999999999</v>
      </c>
      <c r="D52" s="175">
        <v>1041.2349999999999</v>
      </c>
      <c r="E52" s="175">
        <v>976.10799999999995</v>
      </c>
      <c r="F52" s="175">
        <v>932.12300000000005</v>
      </c>
      <c r="G52" s="29">
        <v>896.17100000000005</v>
      </c>
      <c r="H52" s="29">
        <v>946.84199999999998</v>
      </c>
      <c r="I52" s="29">
        <v>792.71100000000001</v>
      </c>
      <c r="J52" s="29">
        <v>798.51</v>
      </c>
      <c r="K52" s="29">
        <v>789.52</v>
      </c>
      <c r="L52" s="29">
        <v>825.89</v>
      </c>
      <c r="M52" s="29">
        <v>846.88</v>
      </c>
      <c r="N52" s="30">
        <v>815.17</v>
      </c>
    </row>
    <row r="53" spans="1:14" x14ac:dyDescent="0.2">
      <c r="A53" s="851"/>
      <c r="B53" s="28" t="s">
        <v>255</v>
      </c>
      <c r="C53" s="174">
        <v>893.89700000000005</v>
      </c>
      <c r="D53" s="175">
        <v>882.99400000000003</v>
      </c>
      <c r="E53" s="175">
        <v>810.822</v>
      </c>
      <c r="F53" s="175">
        <v>783.6</v>
      </c>
      <c r="G53" s="29">
        <v>773.55899999999997</v>
      </c>
      <c r="H53" s="29">
        <v>773.38300000000004</v>
      </c>
      <c r="I53" s="29">
        <v>720.529</v>
      </c>
      <c r="J53" s="29">
        <v>706.86</v>
      </c>
      <c r="K53" s="29">
        <v>718.4</v>
      </c>
      <c r="L53" s="29">
        <v>710.27</v>
      </c>
      <c r="M53" s="29">
        <v>738.46</v>
      </c>
      <c r="N53" s="30">
        <v>755.9</v>
      </c>
    </row>
    <row r="54" spans="1:14" ht="13.5" thickBot="1" x14ac:dyDescent="0.25">
      <c r="A54" s="631" t="s">
        <v>0</v>
      </c>
      <c r="B54" s="31" t="s">
        <v>17</v>
      </c>
      <c r="C54" s="176">
        <v>734.03200000000004</v>
      </c>
      <c r="D54" s="177">
        <v>692.75</v>
      </c>
      <c r="E54" s="177">
        <v>657.827</v>
      </c>
      <c r="F54" s="177">
        <v>627.38400000000001</v>
      </c>
      <c r="G54" s="32">
        <v>647.19299999999998</v>
      </c>
      <c r="H54" s="32">
        <v>716.11</v>
      </c>
      <c r="I54" s="32">
        <v>679.42600000000004</v>
      </c>
      <c r="J54" s="32">
        <v>693.04</v>
      </c>
      <c r="K54" s="32">
        <v>704.26</v>
      </c>
      <c r="L54" s="32">
        <v>733.19</v>
      </c>
      <c r="M54" s="32">
        <v>777.1</v>
      </c>
      <c r="N54" s="33">
        <v>792.62</v>
      </c>
    </row>
    <row r="55" spans="1:14" ht="13.5" thickBot="1" x14ac:dyDescent="0.25"/>
    <row r="56" spans="1:14" ht="26.25" thickBot="1" x14ac:dyDescent="0.25">
      <c r="A56" s="246" t="s">
        <v>15</v>
      </c>
      <c r="B56" s="247"/>
      <c r="C56" s="243" t="s">
        <v>259</v>
      </c>
      <c r="D56" s="244" t="s">
        <v>260</v>
      </c>
      <c r="E56" s="244" t="s">
        <v>261</v>
      </c>
      <c r="F56" s="244" t="s">
        <v>262</v>
      </c>
      <c r="G56" s="244" t="s">
        <v>263</v>
      </c>
      <c r="H56" s="244" t="s">
        <v>264</v>
      </c>
      <c r="I56" s="244" t="s">
        <v>265</v>
      </c>
      <c r="J56" s="244" t="s">
        <v>266</v>
      </c>
      <c r="K56" s="244" t="s">
        <v>267</v>
      </c>
      <c r="L56" s="244" t="s">
        <v>268</v>
      </c>
      <c r="M56" s="244" t="s">
        <v>269</v>
      </c>
      <c r="N56" s="245" t="s">
        <v>270</v>
      </c>
    </row>
    <row r="57" spans="1:14" x14ac:dyDescent="0.2">
      <c r="A57" s="853" t="s">
        <v>1</v>
      </c>
      <c r="B57" s="25" t="s">
        <v>62</v>
      </c>
      <c r="C57" s="172">
        <v>952.19</v>
      </c>
      <c r="D57" s="173">
        <v>947.82</v>
      </c>
      <c r="E57" s="173">
        <v>931.6</v>
      </c>
      <c r="F57" s="173">
        <v>929.37097514187576</v>
      </c>
      <c r="G57" s="26">
        <v>903.25</v>
      </c>
      <c r="H57" s="26"/>
      <c r="I57" s="26"/>
      <c r="J57" s="26"/>
      <c r="K57" s="26"/>
      <c r="L57" s="26"/>
      <c r="M57" s="26"/>
      <c r="N57" s="27"/>
    </row>
    <row r="58" spans="1:14" x14ac:dyDescent="0.2">
      <c r="A58" s="851"/>
      <c r="B58" s="28" t="s">
        <v>63</v>
      </c>
      <c r="C58" s="174">
        <v>918.61</v>
      </c>
      <c r="D58" s="175">
        <v>929.32</v>
      </c>
      <c r="E58" s="175">
        <v>910.15</v>
      </c>
      <c r="F58" s="175">
        <v>913.32495064174918</v>
      </c>
      <c r="G58" s="29">
        <v>904.45</v>
      </c>
      <c r="H58" s="29"/>
      <c r="I58" s="29"/>
      <c r="J58" s="29"/>
      <c r="K58" s="29"/>
      <c r="L58" s="29"/>
      <c r="M58" s="29"/>
      <c r="N58" s="30"/>
    </row>
    <row r="59" spans="1:14" x14ac:dyDescent="0.2">
      <c r="A59" s="850" t="s">
        <v>2</v>
      </c>
      <c r="B59" s="28" t="s">
        <v>16</v>
      </c>
      <c r="C59" s="174">
        <v>718.29</v>
      </c>
      <c r="D59" s="175">
        <v>736.05</v>
      </c>
      <c r="E59" s="175">
        <v>737.21</v>
      </c>
      <c r="F59" s="175">
        <v>742.82620686904761</v>
      </c>
      <c r="G59" s="29">
        <v>752.89</v>
      </c>
      <c r="H59" s="29"/>
      <c r="I59" s="29"/>
      <c r="J59" s="29"/>
      <c r="K59" s="29"/>
      <c r="L59" s="29"/>
      <c r="M59" s="29"/>
      <c r="N59" s="30"/>
    </row>
    <row r="60" spans="1:14" x14ac:dyDescent="0.2">
      <c r="A60" s="851"/>
      <c r="B60" s="28" t="s">
        <v>17</v>
      </c>
      <c r="C60" s="174">
        <v>700.79</v>
      </c>
      <c r="D60" s="175">
        <v>736.37</v>
      </c>
      <c r="E60" s="175">
        <v>731.31</v>
      </c>
      <c r="F60" s="175">
        <v>735.31416171462934</v>
      </c>
      <c r="G60" s="29">
        <v>745.99</v>
      </c>
      <c r="H60" s="29"/>
      <c r="I60" s="29"/>
      <c r="J60" s="29"/>
      <c r="K60" s="29"/>
      <c r="L60" s="29"/>
      <c r="M60" s="29"/>
      <c r="N60" s="30"/>
    </row>
    <row r="61" spans="1:14" x14ac:dyDescent="0.2">
      <c r="A61" s="850" t="s">
        <v>3</v>
      </c>
      <c r="B61" s="28" t="s">
        <v>271</v>
      </c>
      <c r="C61" s="174">
        <v>804.06</v>
      </c>
      <c r="D61" s="175">
        <v>809.63</v>
      </c>
      <c r="E61" s="175">
        <v>797.67</v>
      </c>
      <c r="F61" s="175">
        <v>817.6389501994712</v>
      </c>
      <c r="G61" s="29">
        <v>829.31</v>
      </c>
      <c r="H61" s="29"/>
      <c r="I61" s="29"/>
      <c r="J61" s="29"/>
      <c r="K61" s="29"/>
      <c r="L61" s="29"/>
      <c r="M61" s="29"/>
      <c r="N61" s="30"/>
    </row>
    <row r="62" spans="1:14" x14ac:dyDescent="0.2">
      <c r="A62" s="852"/>
      <c r="B62" s="28" t="s">
        <v>17</v>
      </c>
      <c r="C62" s="174">
        <v>812.41</v>
      </c>
      <c r="D62" s="175">
        <v>825.15</v>
      </c>
      <c r="E62" s="175">
        <v>818.68</v>
      </c>
      <c r="F62" s="175">
        <v>835.64087020534748</v>
      </c>
      <c r="G62" s="29">
        <v>850.49</v>
      </c>
      <c r="H62" s="29"/>
      <c r="I62" s="29"/>
      <c r="J62" s="29"/>
      <c r="K62" s="29"/>
      <c r="L62" s="29"/>
      <c r="M62" s="29"/>
      <c r="N62" s="30"/>
    </row>
    <row r="63" spans="1:14" x14ac:dyDescent="0.2">
      <c r="A63" s="851"/>
      <c r="B63" s="28" t="s">
        <v>272</v>
      </c>
      <c r="C63" s="174">
        <v>991.82</v>
      </c>
      <c r="D63" s="175">
        <v>996.56</v>
      </c>
      <c r="E63" s="175">
        <v>995.05</v>
      </c>
      <c r="F63" s="175">
        <v>982.28488317097754</v>
      </c>
      <c r="G63" s="29">
        <v>970.33</v>
      </c>
      <c r="H63" s="485"/>
      <c r="I63" s="29"/>
      <c r="J63" s="29"/>
      <c r="K63" s="29"/>
      <c r="L63" s="29"/>
      <c r="M63" s="29"/>
      <c r="N63" s="30"/>
    </row>
    <row r="64" spans="1:14" x14ac:dyDescent="0.2">
      <c r="A64" s="630" t="s">
        <v>7</v>
      </c>
      <c r="B64" s="28" t="s">
        <v>245</v>
      </c>
      <c r="C64" s="174">
        <v>864.69</v>
      </c>
      <c r="D64" s="175">
        <v>873.85</v>
      </c>
      <c r="E64" s="175">
        <v>882.83</v>
      </c>
      <c r="F64" s="175">
        <v>899.33897342177784</v>
      </c>
      <c r="G64" s="29">
        <v>910.37</v>
      </c>
      <c r="H64" s="29"/>
      <c r="I64" s="29"/>
      <c r="J64" s="29"/>
      <c r="K64" s="29"/>
      <c r="L64" s="29"/>
      <c r="M64" s="29"/>
      <c r="N64" s="30"/>
    </row>
    <row r="65" spans="1:14" x14ac:dyDescent="0.2">
      <c r="A65" s="850" t="s">
        <v>19</v>
      </c>
      <c r="B65" s="28" t="s">
        <v>271</v>
      </c>
      <c r="C65" s="174">
        <v>824.55</v>
      </c>
      <c r="D65" s="175">
        <v>818.4</v>
      </c>
      <c r="E65" s="175">
        <v>809.97</v>
      </c>
      <c r="F65" s="175">
        <v>748.11018370938984</v>
      </c>
      <c r="G65" s="29">
        <v>743.23</v>
      </c>
      <c r="H65" s="29"/>
      <c r="I65" s="29"/>
      <c r="J65" s="29"/>
      <c r="K65" s="29"/>
      <c r="L65" s="29"/>
      <c r="M65" s="29"/>
      <c r="N65" s="30"/>
    </row>
    <row r="66" spans="1:14" x14ac:dyDescent="0.2">
      <c r="A66" s="851"/>
      <c r="B66" s="28" t="s">
        <v>255</v>
      </c>
      <c r="C66" s="174">
        <v>746.06</v>
      </c>
      <c r="D66" s="175">
        <v>761</v>
      </c>
      <c r="E66" s="175">
        <v>756.9</v>
      </c>
      <c r="F66" s="175">
        <v>750.77252986145197</v>
      </c>
      <c r="G66" s="29">
        <v>752.84</v>
      </c>
      <c r="H66" s="29"/>
      <c r="I66" s="29"/>
      <c r="J66" s="29"/>
      <c r="K66" s="29"/>
      <c r="L66" s="29"/>
      <c r="M66" s="29"/>
      <c r="N66" s="30"/>
    </row>
    <row r="67" spans="1:14" ht="13.5" thickBot="1" x14ac:dyDescent="0.25">
      <c r="A67" s="631" t="s">
        <v>0</v>
      </c>
      <c r="B67" s="31" t="s">
        <v>17</v>
      </c>
      <c r="C67" s="176">
        <v>806.78</v>
      </c>
      <c r="D67" s="177">
        <v>818.88</v>
      </c>
      <c r="E67" s="177">
        <v>817.78</v>
      </c>
      <c r="F67" s="177">
        <v>823.27065246102597</v>
      </c>
      <c r="G67" s="32">
        <v>831.92</v>
      </c>
      <c r="H67" s="32"/>
      <c r="I67" s="32"/>
      <c r="J67" s="32"/>
      <c r="K67" s="32"/>
      <c r="L67" s="32"/>
      <c r="M67" s="32"/>
      <c r="N67" s="33"/>
    </row>
  </sheetData>
  <mergeCells count="22">
    <mergeCell ref="A4:B4"/>
    <mergeCell ref="A17:B17"/>
    <mergeCell ref="A5:A6"/>
    <mergeCell ref="A7:A8"/>
    <mergeCell ref="A9:A11"/>
    <mergeCell ref="A13:A14"/>
    <mergeCell ref="A18:A19"/>
    <mergeCell ref="A20:A21"/>
    <mergeCell ref="A22:A24"/>
    <mergeCell ref="A26:A27"/>
    <mergeCell ref="A31:A32"/>
    <mergeCell ref="A33:A34"/>
    <mergeCell ref="A35:A37"/>
    <mergeCell ref="A39:A40"/>
    <mergeCell ref="A44:A45"/>
    <mergeCell ref="A46:A47"/>
    <mergeCell ref="A65:A66"/>
    <mergeCell ref="A48:A50"/>
    <mergeCell ref="A52:A53"/>
    <mergeCell ref="A57:A58"/>
    <mergeCell ref="A59:A60"/>
    <mergeCell ref="A61:A63"/>
  </mergeCells>
  <pageMargins left="0.56999999999999995" right="0.2" top="1" bottom="1" header="0.51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16"/>
  <dimension ref="A1:M126"/>
  <sheetViews>
    <sheetView showGridLines="0" workbookViewId="0">
      <selection activeCell="J23" sqref="J23"/>
    </sheetView>
  </sheetViews>
  <sheetFormatPr defaultColWidth="9.140625" defaultRowHeight="15" x14ac:dyDescent="0.25"/>
  <cols>
    <col min="1" max="1" width="9.28515625" style="34" customWidth="1"/>
    <col min="2" max="2" width="11.28515625" style="34" customWidth="1"/>
    <col min="3" max="4" width="9.140625" style="34"/>
    <col min="5" max="5" width="10.28515625" style="34" customWidth="1"/>
    <col min="6" max="6" width="9.140625" style="34"/>
    <col min="7" max="7" width="10" style="34" bestFit="1" customWidth="1"/>
    <col min="8" max="8" width="9.140625" style="34"/>
    <col min="9" max="9" width="10.28515625" style="34" customWidth="1"/>
    <col min="10" max="10" width="10.140625" style="34" bestFit="1" customWidth="1"/>
    <col min="11" max="11" width="12.5703125" style="34" bestFit="1" customWidth="1"/>
    <col min="12" max="12" width="9.5703125" style="34" bestFit="1" customWidth="1"/>
    <col min="13" max="13" width="10.28515625" style="34" bestFit="1" customWidth="1"/>
    <col min="14" max="16384" width="9.140625" style="34"/>
  </cols>
  <sheetData>
    <row r="1" spans="1:13" s="147" customFormat="1" ht="21" x14ac:dyDescent="0.35">
      <c r="A1" s="146" t="s">
        <v>209</v>
      </c>
    </row>
    <row r="3" spans="1:13" ht="16.5" thickBot="1" x14ac:dyDescent="0.3">
      <c r="A3" s="148" t="s">
        <v>78</v>
      </c>
      <c r="C3" s="23"/>
      <c r="E3" s="35"/>
      <c r="F3" s="36"/>
    </row>
    <row r="4" spans="1:13" ht="15.75" thickBot="1" x14ac:dyDescent="0.3">
      <c r="A4" s="248" t="s">
        <v>79</v>
      </c>
      <c r="B4" s="249" t="s">
        <v>80</v>
      </c>
      <c r="C4" s="250" t="s">
        <v>81</v>
      </c>
      <c r="D4" s="250" t="s">
        <v>82</v>
      </c>
      <c r="E4" s="250" t="s">
        <v>83</v>
      </c>
      <c r="F4" s="250" t="s">
        <v>84</v>
      </c>
      <c r="G4" s="250" t="s">
        <v>85</v>
      </c>
      <c r="H4" s="250" t="s">
        <v>86</v>
      </c>
      <c r="I4" s="250" t="s">
        <v>87</v>
      </c>
      <c r="J4" s="250" t="s">
        <v>88</v>
      </c>
      <c r="K4" s="250" t="s">
        <v>89</v>
      </c>
      <c r="L4" s="250" t="s">
        <v>90</v>
      </c>
      <c r="M4" s="251" t="s">
        <v>91</v>
      </c>
    </row>
    <row r="5" spans="1:13" x14ac:dyDescent="0.25">
      <c r="A5" s="1" t="s">
        <v>279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3"/>
    </row>
    <row r="6" spans="1:13" ht="15.75" x14ac:dyDescent="0.25">
      <c r="A6" s="4">
        <v>2021</v>
      </c>
      <c r="B6" s="181">
        <v>1484.94</v>
      </c>
      <c r="C6" s="182">
        <v>1522.02</v>
      </c>
      <c r="D6" s="182">
        <v>1514.09</v>
      </c>
      <c r="E6" s="182">
        <v>1553.73</v>
      </c>
      <c r="F6" s="182">
        <v>1597.49</v>
      </c>
      <c r="G6" s="182">
        <v>1517.55</v>
      </c>
      <c r="H6" s="182">
        <v>1444.26</v>
      </c>
      <c r="I6" s="182">
        <v>1442.25</v>
      </c>
      <c r="J6" s="182">
        <v>1521.11</v>
      </c>
      <c r="K6" s="182">
        <v>1688.76</v>
      </c>
      <c r="L6" s="182">
        <v>1776.69</v>
      </c>
      <c r="M6" s="183">
        <v>1834.57</v>
      </c>
    </row>
    <row r="7" spans="1:13" ht="15.75" x14ac:dyDescent="0.25">
      <c r="A7" s="4">
        <v>2022</v>
      </c>
      <c r="B7" s="181">
        <v>1894.31</v>
      </c>
      <c r="C7" s="182">
        <v>2023.86</v>
      </c>
      <c r="D7" s="182">
        <v>2230.2199999999998</v>
      </c>
      <c r="E7" s="182">
        <v>2361.0300000000002</v>
      </c>
      <c r="F7" s="182">
        <v>2558.77</v>
      </c>
      <c r="G7" s="182">
        <v>2568.83</v>
      </c>
      <c r="H7" s="182">
        <v>2557.64</v>
      </c>
      <c r="I7" s="182">
        <v>2572.9699999999998</v>
      </c>
      <c r="J7" s="191">
        <v>2534.44</v>
      </c>
      <c r="K7" s="182">
        <v>2580.84</v>
      </c>
      <c r="L7" s="182">
        <v>2581.87</v>
      </c>
      <c r="M7" s="183">
        <v>2573.52</v>
      </c>
    </row>
    <row r="8" spans="1:13" ht="15.75" x14ac:dyDescent="0.25">
      <c r="A8" s="4">
        <v>2023</v>
      </c>
      <c r="B8" s="188">
        <v>2583.31</v>
      </c>
      <c r="C8" s="189">
        <v>2579.12</v>
      </c>
      <c r="D8" s="189">
        <v>2527.87</v>
      </c>
      <c r="E8" s="189">
        <v>2108.54</v>
      </c>
      <c r="F8" s="189">
        <v>1965.11</v>
      </c>
      <c r="G8" s="189">
        <v>1966.41</v>
      </c>
      <c r="H8" s="189">
        <v>1942.05</v>
      </c>
      <c r="I8" s="189">
        <v>1891.64</v>
      </c>
      <c r="J8" s="189">
        <v>1921.44</v>
      </c>
      <c r="K8" s="189">
        <v>1857.75</v>
      </c>
      <c r="L8" s="189">
        <v>1835.85</v>
      </c>
      <c r="M8" s="190">
        <v>1838.41</v>
      </c>
    </row>
    <row r="9" spans="1:13" ht="15.75" x14ac:dyDescent="0.25">
      <c r="A9" s="269">
        <v>2024</v>
      </c>
      <c r="B9" s="188">
        <v>1809.56</v>
      </c>
      <c r="C9" s="189">
        <v>1817.47</v>
      </c>
      <c r="D9" s="189">
        <v>1799.81</v>
      </c>
      <c r="E9" s="189">
        <v>1726.18</v>
      </c>
      <c r="F9" s="189">
        <v>1722.84</v>
      </c>
      <c r="G9" s="189">
        <v>1705.28</v>
      </c>
      <c r="H9" s="189">
        <v>1737.15</v>
      </c>
      <c r="I9" s="189">
        <v>1728.16</v>
      </c>
      <c r="J9" s="189">
        <v>1696.84</v>
      </c>
      <c r="K9" s="189">
        <v>1716.31</v>
      </c>
      <c r="L9" s="189">
        <v>1703.39</v>
      </c>
      <c r="M9" s="190">
        <v>1716.57</v>
      </c>
    </row>
    <row r="10" spans="1:13" ht="16.5" thickBot="1" x14ac:dyDescent="0.3">
      <c r="A10" s="5">
        <v>2025</v>
      </c>
      <c r="B10" s="188">
        <v>1737.84</v>
      </c>
      <c r="C10" s="189">
        <v>1749.63</v>
      </c>
      <c r="D10" s="189">
        <v>1750.62</v>
      </c>
      <c r="E10" s="189">
        <v>1692.14</v>
      </c>
      <c r="F10" s="189">
        <v>1694.19</v>
      </c>
      <c r="G10" s="189"/>
      <c r="H10" s="189"/>
      <c r="I10" s="189"/>
      <c r="J10" s="189"/>
      <c r="K10" s="189"/>
      <c r="L10" s="189"/>
      <c r="M10" s="190"/>
    </row>
    <row r="11" spans="1:13" ht="15.75" x14ac:dyDescent="0.25">
      <c r="A11" s="6" t="s">
        <v>159</v>
      </c>
      <c r="B11" s="170"/>
      <c r="C11" s="170"/>
      <c r="D11" s="170"/>
      <c r="E11" s="170"/>
      <c r="F11" s="170"/>
      <c r="G11" s="170"/>
      <c r="H11" s="170"/>
      <c r="I11" s="170"/>
      <c r="J11" s="170"/>
      <c r="K11" s="170"/>
      <c r="L11" s="170"/>
      <c r="M11" s="171"/>
    </row>
    <row r="12" spans="1:13" ht="15.75" x14ac:dyDescent="0.25">
      <c r="A12" s="4">
        <v>2021</v>
      </c>
      <c r="B12" s="181">
        <v>1100.0329999999999</v>
      </c>
      <c r="C12" s="182">
        <v>1164.799</v>
      </c>
      <c r="D12" s="182">
        <v>1178.277</v>
      </c>
      <c r="E12" s="182">
        <v>1178.5239999999999</v>
      </c>
      <c r="F12" s="182">
        <v>1188.354</v>
      </c>
      <c r="G12" s="182">
        <v>1200.577</v>
      </c>
      <c r="H12" s="182">
        <v>1200.6959999999999</v>
      </c>
      <c r="I12" s="182">
        <v>1223.817</v>
      </c>
      <c r="J12" s="182">
        <v>1308.0070000000001</v>
      </c>
      <c r="K12" s="182">
        <v>1369.0650000000001</v>
      </c>
      <c r="L12" s="182">
        <v>1510.5039999999999</v>
      </c>
      <c r="M12" s="183">
        <v>1673.9670000000001</v>
      </c>
    </row>
    <row r="13" spans="1:13" ht="15.75" x14ac:dyDescent="0.25">
      <c r="A13" s="4">
        <v>2022</v>
      </c>
      <c r="B13" s="181">
        <v>1738.242</v>
      </c>
      <c r="C13" s="182">
        <v>1734.277</v>
      </c>
      <c r="D13" s="182">
        <v>1948.098</v>
      </c>
      <c r="E13" s="182">
        <v>2114.8490000000002</v>
      </c>
      <c r="F13" s="182">
        <v>2120.0219999999999</v>
      </c>
      <c r="G13" s="182">
        <v>2095.48</v>
      </c>
      <c r="H13" s="182">
        <v>2060.5070000000001</v>
      </c>
      <c r="I13" s="182">
        <v>2024.4649999999999</v>
      </c>
      <c r="J13" s="182">
        <v>2040.7090000000001</v>
      </c>
      <c r="K13" s="182">
        <v>2049.527</v>
      </c>
      <c r="L13" s="182">
        <v>2041.999</v>
      </c>
      <c r="M13" s="183">
        <v>2063.444</v>
      </c>
    </row>
    <row r="14" spans="1:13" ht="15.75" x14ac:dyDescent="0.25">
      <c r="A14" s="4">
        <v>2023</v>
      </c>
      <c r="B14" s="184">
        <v>2081.9929999999999</v>
      </c>
      <c r="C14" s="182">
        <v>2000.876</v>
      </c>
      <c r="D14" s="182">
        <v>1923.521</v>
      </c>
      <c r="E14" s="182">
        <v>1811.9849999999999</v>
      </c>
      <c r="F14" s="182">
        <v>1757.126</v>
      </c>
      <c r="G14" s="182">
        <v>1670.4690000000001</v>
      </c>
      <c r="H14" s="182">
        <v>1614.8720000000001</v>
      </c>
      <c r="I14" s="182">
        <v>1556.425</v>
      </c>
      <c r="J14" s="182">
        <v>1542.9469999999999</v>
      </c>
      <c r="K14" s="182">
        <v>1554.8789999999999</v>
      </c>
      <c r="L14" s="182">
        <v>1530.2539999999999</v>
      </c>
      <c r="M14" s="183">
        <v>1531.809</v>
      </c>
    </row>
    <row r="15" spans="1:13" ht="15.75" x14ac:dyDescent="0.25">
      <c r="A15" s="269">
        <v>2024</v>
      </c>
      <c r="B15" s="184">
        <v>1460.037</v>
      </c>
      <c r="C15" s="182">
        <v>1435.875</v>
      </c>
      <c r="D15" s="182">
        <v>1397.1010000000001</v>
      </c>
      <c r="E15" s="182">
        <v>1371.222</v>
      </c>
      <c r="F15" s="182">
        <v>1354.818</v>
      </c>
      <c r="G15" s="182">
        <v>1403.4770000000001</v>
      </c>
      <c r="H15" s="182">
        <v>1412.57</v>
      </c>
      <c r="I15" s="182">
        <v>1401.16</v>
      </c>
      <c r="J15" s="182">
        <v>1394.08</v>
      </c>
      <c r="K15" s="182">
        <v>1385.81</v>
      </c>
      <c r="L15" s="182">
        <v>1394.12</v>
      </c>
      <c r="M15" s="183">
        <v>1405.91</v>
      </c>
    </row>
    <row r="16" spans="1:13" ht="16.5" thickBot="1" x14ac:dyDescent="0.3">
      <c r="A16" s="5">
        <v>2025</v>
      </c>
      <c r="B16" s="185">
        <v>1400.52</v>
      </c>
      <c r="C16" s="186">
        <v>1408.86</v>
      </c>
      <c r="D16" s="186">
        <v>1398.77</v>
      </c>
      <c r="E16" s="186">
        <v>1391.25</v>
      </c>
      <c r="F16" s="186">
        <v>1385.96</v>
      </c>
      <c r="G16" s="186"/>
      <c r="H16" s="186"/>
      <c r="I16" s="186"/>
      <c r="J16" s="186"/>
      <c r="K16" s="186"/>
      <c r="L16" s="186"/>
      <c r="M16" s="187"/>
    </row>
    <row r="34" spans="1:6" x14ac:dyDescent="0.25">
      <c r="A34" s="35"/>
      <c r="B34" s="36"/>
      <c r="E34" s="35"/>
      <c r="F34" s="36"/>
    </row>
    <row r="35" spans="1:6" x14ac:dyDescent="0.25">
      <c r="A35" s="35"/>
      <c r="B35" s="36"/>
      <c r="E35" s="35"/>
      <c r="F35" s="36"/>
    </row>
    <row r="36" spans="1:6" x14ac:dyDescent="0.25">
      <c r="A36" s="35"/>
      <c r="B36" s="36"/>
      <c r="E36" s="35"/>
      <c r="F36" s="36"/>
    </row>
    <row r="37" spans="1:6" x14ac:dyDescent="0.25">
      <c r="A37" s="35"/>
      <c r="B37" s="36"/>
      <c r="E37" s="35"/>
      <c r="F37" s="36"/>
    </row>
    <row r="38" spans="1:6" x14ac:dyDescent="0.25">
      <c r="A38" s="35"/>
      <c r="B38" s="36"/>
      <c r="E38" s="35"/>
      <c r="F38" s="36"/>
    </row>
    <row r="39" spans="1:6" x14ac:dyDescent="0.25">
      <c r="A39" s="35"/>
      <c r="B39" s="36"/>
      <c r="E39" s="35"/>
      <c r="F39" s="36"/>
    </row>
    <row r="40" spans="1:6" x14ac:dyDescent="0.25">
      <c r="A40" s="35"/>
      <c r="B40" s="36"/>
      <c r="E40" s="35"/>
      <c r="F40" s="36"/>
    </row>
    <row r="41" spans="1:6" x14ac:dyDescent="0.25">
      <c r="A41" s="35"/>
      <c r="B41" s="36"/>
      <c r="E41" s="35"/>
      <c r="F41" s="36"/>
    </row>
    <row r="42" spans="1:6" x14ac:dyDescent="0.25">
      <c r="A42" s="35"/>
      <c r="B42" s="36"/>
      <c r="E42" s="35"/>
      <c r="F42" s="36"/>
    </row>
    <row r="43" spans="1:6" x14ac:dyDescent="0.25">
      <c r="A43" s="35"/>
      <c r="B43" s="36"/>
      <c r="E43" s="35"/>
      <c r="F43" s="36"/>
    </row>
    <row r="44" spans="1:6" x14ac:dyDescent="0.25">
      <c r="A44" s="35"/>
      <c r="B44" s="36"/>
      <c r="E44" s="35"/>
      <c r="F44" s="36"/>
    </row>
    <row r="45" spans="1:6" x14ac:dyDescent="0.25">
      <c r="A45" s="35"/>
      <c r="B45" s="36"/>
      <c r="E45" s="35"/>
      <c r="F45" s="36"/>
    </row>
    <row r="46" spans="1:6" x14ac:dyDescent="0.25">
      <c r="A46" s="35"/>
      <c r="B46" s="36"/>
      <c r="E46" s="35"/>
      <c r="F46" s="36"/>
    </row>
    <row r="47" spans="1:6" x14ac:dyDescent="0.25">
      <c r="A47" s="35"/>
      <c r="B47" s="36"/>
      <c r="E47" s="35"/>
      <c r="F47" s="36"/>
    </row>
    <row r="48" spans="1:6" x14ac:dyDescent="0.25">
      <c r="A48" s="35"/>
      <c r="B48" s="36"/>
      <c r="E48" s="35"/>
      <c r="F48" s="36"/>
    </row>
    <row r="49" spans="1:6" x14ac:dyDescent="0.25">
      <c r="A49" s="35"/>
      <c r="B49" s="36"/>
      <c r="E49" s="35"/>
      <c r="F49" s="36"/>
    </row>
    <row r="50" spans="1:6" x14ac:dyDescent="0.25">
      <c r="A50" s="35"/>
      <c r="B50" s="36"/>
      <c r="E50" s="35"/>
      <c r="F50" s="36"/>
    </row>
    <row r="51" spans="1:6" x14ac:dyDescent="0.25">
      <c r="A51" s="35"/>
      <c r="B51" s="36"/>
      <c r="E51" s="35"/>
      <c r="F51" s="36"/>
    </row>
    <row r="52" spans="1:6" x14ac:dyDescent="0.25">
      <c r="A52" s="35"/>
      <c r="B52" s="36"/>
      <c r="E52" s="35"/>
      <c r="F52" s="36"/>
    </row>
    <row r="53" spans="1:6" x14ac:dyDescent="0.25">
      <c r="A53" s="35"/>
      <c r="B53" s="36"/>
      <c r="E53" s="35"/>
      <c r="F53" s="36"/>
    </row>
    <row r="54" spans="1:6" x14ac:dyDescent="0.25">
      <c r="A54" s="35"/>
      <c r="B54" s="36"/>
      <c r="E54" s="35"/>
      <c r="F54" s="36"/>
    </row>
    <row r="55" spans="1:6" x14ac:dyDescent="0.25">
      <c r="A55" s="35"/>
      <c r="B55" s="36"/>
      <c r="E55" s="35"/>
      <c r="F55" s="36"/>
    </row>
    <row r="56" spans="1:6" x14ac:dyDescent="0.25">
      <c r="A56" s="35"/>
      <c r="B56" s="36"/>
      <c r="E56" s="35"/>
      <c r="F56" s="36"/>
    </row>
    <row r="57" spans="1:6" x14ac:dyDescent="0.25">
      <c r="A57" s="35"/>
      <c r="B57" s="36"/>
      <c r="E57" s="35"/>
      <c r="F57" s="36"/>
    </row>
    <row r="58" spans="1:6" x14ac:dyDescent="0.25">
      <c r="A58" s="35"/>
      <c r="B58" s="36"/>
      <c r="E58" s="35"/>
      <c r="F58" s="36"/>
    </row>
    <row r="59" spans="1:6" x14ac:dyDescent="0.25">
      <c r="A59" s="35"/>
      <c r="B59" s="36"/>
      <c r="E59" s="35"/>
      <c r="F59" s="36"/>
    </row>
    <row r="60" spans="1:6" x14ac:dyDescent="0.25">
      <c r="A60" s="35"/>
      <c r="B60" s="36"/>
      <c r="E60" s="35"/>
      <c r="F60" s="36"/>
    </row>
    <row r="61" spans="1:6" x14ac:dyDescent="0.25">
      <c r="A61" s="35"/>
      <c r="B61" s="36"/>
      <c r="E61" s="35"/>
      <c r="F61" s="36"/>
    </row>
    <row r="62" spans="1:6" x14ac:dyDescent="0.25">
      <c r="A62" s="35"/>
      <c r="B62" s="36"/>
      <c r="E62" s="35"/>
      <c r="F62" s="36"/>
    </row>
    <row r="63" spans="1:6" x14ac:dyDescent="0.25">
      <c r="A63" s="35"/>
      <c r="B63" s="36"/>
      <c r="E63" s="35"/>
      <c r="F63" s="36"/>
    </row>
    <row r="64" spans="1:6" x14ac:dyDescent="0.25">
      <c r="A64" s="35"/>
      <c r="B64" s="36"/>
      <c r="E64" s="35"/>
      <c r="F64" s="36"/>
    </row>
    <row r="65" spans="1:6" x14ac:dyDescent="0.25">
      <c r="A65" s="35"/>
      <c r="B65" s="36"/>
      <c r="E65" s="35"/>
      <c r="F65" s="36"/>
    </row>
    <row r="66" spans="1:6" x14ac:dyDescent="0.25">
      <c r="A66" s="35"/>
      <c r="B66" s="36"/>
      <c r="E66" s="35"/>
      <c r="F66" s="36"/>
    </row>
    <row r="67" spans="1:6" x14ac:dyDescent="0.25">
      <c r="A67" s="35"/>
      <c r="B67" s="36"/>
      <c r="E67" s="35"/>
      <c r="F67" s="36"/>
    </row>
    <row r="68" spans="1:6" x14ac:dyDescent="0.25">
      <c r="A68" s="35"/>
      <c r="B68" s="36"/>
      <c r="E68" s="35"/>
      <c r="F68" s="36"/>
    </row>
    <row r="69" spans="1:6" x14ac:dyDescent="0.25">
      <c r="A69" s="35"/>
      <c r="B69" s="36"/>
      <c r="E69" s="35"/>
      <c r="F69" s="36"/>
    </row>
    <row r="70" spans="1:6" x14ac:dyDescent="0.25">
      <c r="A70" s="35"/>
      <c r="B70" s="36"/>
      <c r="E70" s="35"/>
      <c r="F70" s="36"/>
    </row>
    <row r="71" spans="1:6" x14ac:dyDescent="0.25">
      <c r="A71" s="35"/>
      <c r="B71" s="36"/>
      <c r="E71" s="35"/>
      <c r="F71" s="36"/>
    </row>
    <row r="72" spans="1:6" x14ac:dyDescent="0.25">
      <c r="A72" s="35"/>
      <c r="B72" s="36"/>
      <c r="E72" s="35"/>
      <c r="F72" s="36"/>
    </row>
    <row r="73" spans="1:6" x14ac:dyDescent="0.25">
      <c r="A73" s="35"/>
      <c r="B73" s="36"/>
      <c r="E73" s="35"/>
      <c r="F73" s="36"/>
    </row>
    <row r="74" spans="1:6" x14ac:dyDescent="0.25">
      <c r="A74" s="35"/>
      <c r="B74" s="36"/>
      <c r="E74" s="35"/>
      <c r="F74" s="36"/>
    </row>
    <row r="75" spans="1:6" x14ac:dyDescent="0.25">
      <c r="A75" s="35"/>
      <c r="B75" s="36"/>
      <c r="E75" s="35"/>
      <c r="F75" s="36"/>
    </row>
    <row r="76" spans="1:6" x14ac:dyDescent="0.25">
      <c r="A76" s="35"/>
      <c r="B76" s="36"/>
      <c r="E76" s="35"/>
      <c r="F76" s="36"/>
    </row>
    <row r="77" spans="1:6" x14ac:dyDescent="0.25">
      <c r="A77" s="35"/>
      <c r="B77" s="36"/>
      <c r="E77" s="35"/>
      <c r="F77" s="36"/>
    </row>
    <row r="78" spans="1:6" x14ac:dyDescent="0.25">
      <c r="A78" s="35"/>
      <c r="B78" s="36"/>
      <c r="E78" s="35"/>
      <c r="F78" s="36"/>
    </row>
    <row r="79" spans="1:6" x14ac:dyDescent="0.25">
      <c r="A79" s="35"/>
      <c r="B79" s="36"/>
      <c r="E79" s="35"/>
      <c r="F79" s="36"/>
    </row>
    <row r="80" spans="1:6" x14ac:dyDescent="0.25">
      <c r="A80" s="35"/>
      <c r="B80" s="36"/>
      <c r="E80" s="35"/>
      <c r="F80" s="36"/>
    </row>
    <row r="81" spans="1:6" x14ac:dyDescent="0.25">
      <c r="A81" s="35"/>
      <c r="B81" s="36"/>
      <c r="E81" s="35"/>
      <c r="F81" s="36"/>
    </row>
    <row r="82" spans="1:6" x14ac:dyDescent="0.25">
      <c r="A82" s="35"/>
      <c r="B82" s="36"/>
      <c r="E82" s="35"/>
      <c r="F82" s="36"/>
    </row>
    <row r="83" spans="1:6" x14ac:dyDescent="0.25">
      <c r="A83" s="35"/>
      <c r="B83" s="36"/>
      <c r="E83" s="35"/>
      <c r="F83" s="36"/>
    </row>
    <row r="84" spans="1:6" x14ac:dyDescent="0.25">
      <c r="A84" s="35"/>
      <c r="B84" s="36"/>
      <c r="E84" s="35"/>
      <c r="F84" s="36"/>
    </row>
    <row r="85" spans="1:6" x14ac:dyDescent="0.25">
      <c r="A85" s="35"/>
      <c r="B85" s="36"/>
      <c r="E85" s="35"/>
      <c r="F85" s="36"/>
    </row>
    <row r="86" spans="1:6" x14ac:dyDescent="0.25">
      <c r="A86" s="35"/>
      <c r="B86" s="36"/>
      <c r="E86" s="35"/>
      <c r="F86" s="36"/>
    </row>
    <row r="87" spans="1:6" x14ac:dyDescent="0.25">
      <c r="A87" s="35"/>
      <c r="B87" s="36"/>
      <c r="E87" s="35"/>
      <c r="F87" s="36"/>
    </row>
    <row r="88" spans="1:6" x14ac:dyDescent="0.25">
      <c r="A88" s="35"/>
      <c r="B88" s="36"/>
      <c r="E88" s="35"/>
      <c r="F88" s="36"/>
    </row>
    <row r="89" spans="1:6" x14ac:dyDescent="0.25">
      <c r="A89" s="35"/>
      <c r="B89" s="36"/>
      <c r="E89" s="35"/>
      <c r="F89" s="36"/>
    </row>
    <row r="90" spans="1:6" x14ac:dyDescent="0.25">
      <c r="A90" s="35"/>
      <c r="B90" s="36"/>
      <c r="E90" s="35"/>
      <c r="F90" s="36"/>
    </row>
    <row r="91" spans="1:6" x14ac:dyDescent="0.25">
      <c r="A91" s="35"/>
      <c r="B91" s="36"/>
      <c r="E91" s="35"/>
      <c r="F91" s="36"/>
    </row>
    <row r="92" spans="1:6" x14ac:dyDescent="0.25">
      <c r="A92" s="35"/>
      <c r="B92" s="36"/>
      <c r="E92" s="35"/>
      <c r="F92" s="36"/>
    </row>
    <row r="93" spans="1:6" x14ac:dyDescent="0.25">
      <c r="A93" s="35"/>
      <c r="B93" s="36"/>
      <c r="E93" s="35"/>
      <c r="F93" s="36"/>
    </row>
    <row r="94" spans="1:6" x14ac:dyDescent="0.25">
      <c r="A94" s="35"/>
      <c r="B94" s="36"/>
      <c r="E94" s="35"/>
      <c r="F94" s="36"/>
    </row>
    <row r="95" spans="1:6" x14ac:dyDescent="0.25">
      <c r="A95" s="35"/>
      <c r="B95" s="36"/>
      <c r="E95" s="35"/>
      <c r="F95" s="36"/>
    </row>
    <row r="96" spans="1:6" x14ac:dyDescent="0.25">
      <c r="A96" s="35"/>
      <c r="B96" s="36"/>
      <c r="E96" s="35"/>
      <c r="F96" s="36"/>
    </row>
    <row r="97" spans="1:6" x14ac:dyDescent="0.25">
      <c r="A97" s="35"/>
      <c r="B97" s="36"/>
      <c r="E97" s="35"/>
      <c r="F97" s="36"/>
    </row>
    <row r="98" spans="1:6" x14ac:dyDescent="0.25">
      <c r="A98" s="35"/>
      <c r="B98" s="36"/>
      <c r="E98" s="35"/>
      <c r="F98" s="36"/>
    </row>
    <row r="99" spans="1:6" x14ac:dyDescent="0.25">
      <c r="A99" s="35"/>
      <c r="B99" s="36"/>
      <c r="E99" s="35"/>
      <c r="F99" s="36"/>
    </row>
    <row r="100" spans="1:6" x14ac:dyDescent="0.25">
      <c r="A100" s="35"/>
      <c r="B100" s="36"/>
      <c r="E100" s="35"/>
      <c r="F100" s="36"/>
    </row>
    <row r="101" spans="1:6" x14ac:dyDescent="0.25">
      <c r="A101" s="35"/>
      <c r="B101" s="36"/>
      <c r="E101" s="35"/>
      <c r="F101" s="36"/>
    </row>
    <row r="102" spans="1:6" x14ac:dyDescent="0.25">
      <c r="A102" s="35"/>
      <c r="B102" s="36"/>
      <c r="E102" s="35"/>
      <c r="F102" s="36"/>
    </row>
    <row r="103" spans="1:6" x14ac:dyDescent="0.25">
      <c r="A103" s="35"/>
      <c r="B103" s="36"/>
      <c r="E103" s="35"/>
      <c r="F103" s="36"/>
    </row>
    <row r="104" spans="1:6" x14ac:dyDescent="0.25">
      <c r="A104" s="35"/>
      <c r="B104" s="36"/>
      <c r="E104" s="35"/>
      <c r="F104" s="36"/>
    </row>
    <row r="105" spans="1:6" x14ac:dyDescent="0.25">
      <c r="A105" s="35"/>
      <c r="B105" s="36"/>
      <c r="E105" s="35"/>
      <c r="F105" s="36"/>
    </row>
    <row r="106" spans="1:6" x14ac:dyDescent="0.25">
      <c r="A106" s="35"/>
      <c r="B106" s="36"/>
      <c r="E106" s="35"/>
      <c r="F106" s="36"/>
    </row>
    <row r="107" spans="1:6" x14ac:dyDescent="0.25">
      <c r="A107" s="35"/>
      <c r="B107" s="36"/>
      <c r="E107" s="35"/>
      <c r="F107" s="36"/>
    </row>
    <row r="108" spans="1:6" x14ac:dyDescent="0.25">
      <c r="A108" s="35"/>
      <c r="B108" s="36"/>
      <c r="E108" s="35"/>
      <c r="F108" s="36"/>
    </row>
    <row r="109" spans="1:6" x14ac:dyDescent="0.25">
      <c r="A109" s="35"/>
      <c r="B109" s="36"/>
      <c r="E109" s="35"/>
      <c r="F109" s="36"/>
    </row>
    <row r="110" spans="1:6" x14ac:dyDescent="0.25">
      <c r="A110" s="35"/>
      <c r="B110" s="36"/>
      <c r="E110" s="35"/>
      <c r="F110" s="36"/>
    </row>
    <row r="111" spans="1:6" x14ac:dyDescent="0.25">
      <c r="A111" s="35"/>
      <c r="B111" s="36"/>
      <c r="E111" s="35"/>
      <c r="F111" s="36"/>
    </row>
    <row r="112" spans="1:6" x14ac:dyDescent="0.25">
      <c r="A112" s="35"/>
      <c r="B112" s="36"/>
      <c r="E112" s="35"/>
      <c r="F112" s="36"/>
    </row>
    <row r="113" spans="1:6" x14ac:dyDescent="0.25">
      <c r="A113" s="35"/>
      <c r="B113" s="36"/>
      <c r="E113" s="35"/>
      <c r="F113" s="36"/>
    </row>
    <row r="114" spans="1:6" x14ac:dyDescent="0.25">
      <c r="A114" s="35"/>
      <c r="B114" s="36"/>
      <c r="E114" s="35"/>
      <c r="F114" s="36"/>
    </row>
    <row r="115" spans="1:6" x14ac:dyDescent="0.25">
      <c r="A115" s="35"/>
      <c r="B115" s="36"/>
      <c r="E115" s="35"/>
      <c r="F115" s="36"/>
    </row>
    <row r="116" spans="1:6" x14ac:dyDescent="0.25">
      <c r="A116" s="35"/>
      <c r="B116" s="36"/>
      <c r="E116" s="35"/>
      <c r="F116" s="36"/>
    </row>
    <row r="117" spans="1:6" x14ac:dyDescent="0.25">
      <c r="A117" s="35"/>
      <c r="B117" s="36"/>
      <c r="E117" s="35"/>
      <c r="F117" s="36"/>
    </row>
    <row r="118" spans="1:6" x14ac:dyDescent="0.25">
      <c r="A118" s="35"/>
      <c r="B118" s="36"/>
      <c r="E118" s="35"/>
      <c r="F118" s="36"/>
    </row>
    <row r="119" spans="1:6" x14ac:dyDescent="0.25">
      <c r="A119" s="35"/>
      <c r="B119" s="36"/>
      <c r="E119" s="35"/>
      <c r="F119" s="36"/>
    </row>
    <row r="120" spans="1:6" x14ac:dyDescent="0.25">
      <c r="A120" s="35"/>
      <c r="B120" s="36"/>
      <c r="E120" s="35"/>
      <c r="F120" s="36"/>
    </row>
    <row r="121" spans="1:6" x14ac:dyDescent="0.25">
      <c r="A121" s="35"/>
      <c r="B121" s="36"/>
      <c r="E121" s="35"/>
      <c r="F121" s="36"/>
    </row>
    <row r="122" spans="1:6" x14ac:dyDescent="0.25">
      <c r="A122" s="35"/>
      <c r="B122" s="36"/>
      <c r="E122" s="35"/>
      <c r="F122" s="36"/>
    </row>
    <row r="123" spans="1:6" x14ac:dyDescent="0.25">
      <c r="A123" s="35"/>
      <c r="B123" s="36"/>
      <c r="E123" s="35"/>
      <c r="F123" s="36"/>
    </row>
    <row r="124" spans="1:6" x14ac:dyDescent="0.25">
      <c r="A124" s="35"/>
      <c r="B124" s="36"/>
      <c r="E124" s="35"/>
      <c r="F124" s="36"/>
    </row>
    <row r="125" spans="1:6" x14ac:dyDescent="0.25">
      <c r="A125" s="35"/>
      <c r="B125" s="36"/>
      <c r="E125" s="35"/>
      <c r="F125" s="36"/>
    </row>
    <row r="126" spans="1:6" x14ac:dyDescent="0.25">
      <c r="A126" s="35"/>
      <c r="B126" s="36"/>
      <c r="E126" s="35"/>
      <c r="F126" s="36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7"/>
  <dimension ref="A1:L32"/>
  <sheetViews>
    <sheetView showGridLines="0" zoomScaleNormal="100" workbookViewId="0">
      <selection activeCell="I36" sqref="I36"/>
    </sheetView>
  </sheetViews>
  <sheetFormatPr defaultColWidth="9.140625" defaultRowHeight="12.75" x14ac:dyDescent="0.2"/>
  <cols>
    <col min="1" max="1" width="5.7109375" style="63" customWidth="1"/>
    <col min="2" max="2" width="42.85546875" style="63" bestFit="1" customWidth="1"/>
    <col min="3" max="4" width="11.7109375" style="63" customWidth="1"/>
    <col min="5" max="5" width="9.85546875" style="63" customWidth="1"/>
    <col min="6" max="6" width="10.42578125" style="63" bestFit="1" customWidth="1"/>
    <col min="7" max="7" width="9.140625" style="63"/>
    <col min="8" max="8" width="10.85546875" style="63" bestFit="1" customWidth="1"/>
    <col min="9" max="9" width="9.140625" style="63"/>
    <col min="10" max="10" width="10.42578125" style="63" bestFit="1" customWidth="1"/>
    <col min="11" max="11" width="9.140625" style="63"/>
    <col min="12" max="12" width="10.42578125" style="63" bestFit="1" customWidth="1"/>
    <col min="13" max="16384" width="9.140625" style="63"/>
  </cols>
  <sheetData>
    <row r="1" spans="1:12" s="7" customFormat="1" ht="21" customHeight="1" x14ac:dyDescent="0.35">
      <c r="A1" s="37" t="s">
        <v>201</v>
      </c>
      <c r="B1" s="17"/>
      <c r="C1" s="17"/>
      <c r="D1" s="17"/>
    </row>
    <row r="3" spans="1:12" s="7" customFormat="1" ht="16.5" thickBot="1" x14ac:dyDescent="0.3">
      <c r="A3" s="18" t="s">
        <v>135</v>
      </c>
      <c r="B3" s="17"/>
      <c r="C3" s="17"/>
      <c r="D3" s="17"/>
    </row>
    <row r="4" spans="1:12" s="7" customFormat="1" ht="15" x14ac:dyDescent="0.2">
      <c r="A4" s="38"/>
      <c r="B4" s="39"/>
      <c r="C4" s="40" t="s">
        <v>24</v>
      </c>
      <c r="D4" s="270"/>
      <c r="E4" s="270"/>
      <c r="F4" s="41"/>
      <c r="G4" s="217" t="s">
        <v>25</v>
      </c>
      <c r="H4" s="270"/>
      <c r="I4" s="270"/>
      <c r="J4" s="271"/>
      <c r="K4" s="40" t="s">
        <v>26</v>
      </c>
      <c r="L4" s="41"/>
    </row>
    <row r="5" spans="1:12" s="7" customFormat="1" ht="15" x14ac:dyDescent="0.25">
      <c r="A5" s="42" t="s">
        <v>27</v>
      </c>
      <c r="B5" s="43" t="s">
        <v>28</v>
      </c>
      <c r="C5" s="44" t="s">
        <v>29</v>
      </c>
      <c r="D5" s="272"/>
      <c r="E5" s="272" t="s">
        <v>30</v>
      </c>
      <c r="F5" s="45"/>
      <c r="G5" s="273" t="s">
        <v>29</v>
      </c>
      <c r="H5" s="272"/>
      <c r="I5" s="272" t="s">
        <v>30</v>
      </c>
      <c r="J5" s="274"/>
      <c r="K5" s="44" t="s">
        <v>29</v>
      </c>
      <c r="L5" s="45"/>
    </row>
    <row r="6" spans="1:12" s="7" customFormat="1" ht="13.5" thickBot="1" x14ac:dyDescent="0.25">
      <c r="A6" s="46"/>
      <c r="B6" s="47"/>
      <c r="C6" s="48" t="s">
        <v>293</v>
      </c>
      <c r="D6" s="275" t="s">
        <v>294</v>
      </c>
      <c r="E6" s="276" t="s">
        <v>293</v>
      </c>
      <c r="F6" s="49" t="s">
        <v>294</v>
      </c>
      <c r="G6" s="277" t="s">
        <v>293</v>
      </c>
      <c r="H6" s="275" t="s">
        <v>294</v>
      </c>
      <c r="I6" s="276" t="s">
        <v>293</v>
      </c>
      <c r="J6" s="278" t="s">
        <v>294</v>
      </c>
      <c r="K6" s="48" t="s">
        <v>293</v>
      </c>
      <c r="L6" s="49" t="s">
        <v>294</v>
      </c>
    </row>
    <row r="7" spans="1:12" s="7" customFormat="1" ht="15" x14ac:dyDescent="0.25">
      <c r="A7" s="50" t="s">
        <v>40</v>
      </c>
      <c r="B7" s="51"/>
      <c r="C7" s="279">
        <v>836247.71200000006</v>
      </c>
      <c r="D7" s="280">
        <v>626850.69599999988</v>
      </c>
      <c r="E7" s="52">
        <v>3816125.3690000004</v>
      </c>
      <c r="F7" s="281">
        <v>2602030.5820000004</v>
      </c>
      <c r="G7" s="95">
        <v>220228.49</v>
      </c>
      <c r="H7" s="282">
        <v>196040.40499999997</v>
      </c>
      <c r="I7" s="283">
        <v>311966.69099999993</v>
      </c>
      <c r="J7" s="284">
        <v>216153.33299999998</v>
      </c>
      <c r="K7" s="53">
        <v>616019.22200000007</v>
      </c>
      <c r="L7" s="54">
        <v>430810.29099999991</v>
      </c>
    </row>
    <row r="8" spans="1:12" s="7" customFormat="1" x14ac:dyDescent="0.2">
      <c r="A8" s="55" t="s">
        <v>31</v>
      </c>
      <c r="B8" s="56" t="s">
        <v>32</v>
      </c>
      <c r="C8" s="285">
        <v>416115.75199999998</v>
      </c>
      <c r="D8" s="286">
        <v>258588.80799999999</v>
      </c>
      <c r="E8" s="287">
        <v>1908032.4010000001</v>
      </c>
      <c r="F8" s="288">
        <v>1066384.2420000001</v>
      </c>
      <c r="G8" s="289">
        <v>37541.127999999997</v>
      </c>
      <c r="H8" s="290">
        <v>25628.046999999999</v>
      </c>
      <c r="I8" s="291">
        <v>166858.03</v>
      </c>
      <c r="J8" s="292">
        <v>109290.95699999999</v>
      </c>
      <c r="K8" s="57">
        <v>378574.62399999995</v>
      </c>
      <c r="L8" s="58">
        <v>232960.761</v>
      </c>
    </row>
    <row r="9" spans="1:12" s="7" customFormat="1" x14ac:dyDescent="0.2">
      <c r="A9" s="55" t="s">
        <v>33</v>
      </c>
      <c r="B9" s="56" t="s">
        <v>2</v>
      </c>
      <c r="C9" s="285">
        <v>46138.921999999999</v>
      </c>
      <c r="D9" s="286">
        <v>35593.247000000003</v>
      </c>
      <c r="E9" s="287">
        <v>243754.81099999999</v>
      </c>
      <c r="F9" s="288">
        <v>171051.96299999999</v>
      </c>
      <c r="G9" s="289">
        <v>59.609000000000002</v>
      </c>
      <c r="H9" s="290">
        <v>53.366999999999997</v>
      </c>
      <c r="I9" s="291">
        <v>519.80100000000004</v>
      </c>
      <c r="J9" s="292">
        <v>40.25</v>
      </c>
      <c r="K9" s="57">
        <v>46079.313000000002</v>
      </c>
      <c r="L9" s="58">
        <v>35539.880000000005</v>
      </c>
    </row>
    <row r="10" spans="1:12" s="7" customFormat="1" x14ac:dyDescent="0.2">
      <c r="A10" s="55" t="s">
        <v>34</v>
      </c>
      <c r="B10" s="56" t="s">
        <v>3</v>
      </c>
      <c r="C10" s="285">
        <v>22990.839</v>
      </c>
      <c r="D10" s="286">
        <v>9978.8070000000007</v>
      </c>
      <c r="E10" s="287">
        <v>97873.002999999997</v>
      </c>
      <c r="F10" s="288">
        <v>43095.728999999999</v>
      </c>
      <c r="G10" s="289">
        <v>8556.5239999999994</v>
      </c>
      <c r="H10" s="290">
        <v>6045.86</v>
      </c>
      <c r="I10" s="291">
        <v>35358.425000000003</v>
      </c>
      <c r="J10" s="292">
        <v>27595.095000000001</v>
      </c>
      <c r="K10" s="57">
        <v>14434.315000000001</v>
      </c>
      <c r="L10" s="58">
        <v>3932.947000000001</v>
      </c>
    </row>
    <row r="11" spans="1:12" s="7" customFormat="1" x14ac:dyDescent="0.2">
      <c r="A11" s="55" t="s">
        <v>35</v>
      </c>
      <c r="B11" s="56" t="s">
        <v>19</v>
      </c>
      <c r="C11" s="285">
        <v>15989.618</v>
      </c>
      <c r="D11" s="286">
        <v>11848.067999999999</v>
      </c>
      <c r="E11" s="287">
        <v>53439.385999999999</v>
      </c>
      <c r="F11" s="288">
        <v>45810.46</v>
      </c>
      <c r="G11" s="289">
        <v>206.577</v>
      </c>
      <c r="H11" s="290">
        <v>246.73400000000001</v>
      </c>
      <c r="I11" s="291">
        <v>737.78800000000001</v>
      </c>
      <c r="J11" s="292">
        <v>854.06100000000004</v>
      </c>
      <c r="K11" s="57">
        <v>15783.041000000001</v>
      </c>
      <c r="L11" s="58">
        <v>11601.333999999999</v>
      </c>
    </row>
    <row r="12" spans="1:12" s="7" customFormat="1" x14ac:dyDescent="0.2">
      <c r="A12" s="55" t="s">
        <v>36</v>
      </c>
      <c r="B12" s="56" t="s">
        <v>37</v>
      </c>
      <c r="C12" s="285">
        <v>281591.82500000001</v>
      </c>
      <c r="D12" s="286">
        <v>260041.291</v>
      </c>
      <c r="E12" s="287">
        <v>1327842.94</v>
      </c>
      <c r="F12" s="288">
        <v>1103566.345</v>
      </c>
      <c r="G12" s="289">
        <v>156509.47899999999</v>
      </c>
      <c r="H12" s="290">
        <v>146169.86799999999</v>
      </c>
      <c r="I12" s="291">
        <v>69622.09</v>
      </c>
      <c r="J12" s="292">
        <v>43876.661</v>
      </c>
      <c r="K12" s="57">
        <v>125082.34600000002</v>
      </c>
      <c r="L12" s="58">
        <v>113871.42300000001</v>
      </c>
    </row>
    <row r="13" spans="1:12" s="7" customFormat="1" x14ac:dyDescent="0.2">
      <c r="A13" s="55" t="s">
        <v>246</v>
      </c>
      <c r="B13" s="56" t="s">
        <v>247</v>
      </c>
      <c r="C13" s="285">
        <v>194.15799999999999</v>
      </c>
      <c r="D13" s="286">
        <v>475.57</v>
      </c>
      <c r="E13" s="287">
        <v>569.774</v>
      </c>
      <c r="F13" s="288">
        <v>1176.865</v>
      </c>
      <c r="G13" s="289">
        <v>1297.71</v>
      </c>
      <c r="H13" s="290">
        <v>1506.6420000000001</v>
      </c>
      <c r="I13" s="291">
        <v>5566.3940000000002</v>
      </c>
      <c r="J13" s="292">
        <v>3324.0329999999999</v>
      </c>
      <c r="K13" s="57">
        <v>-1103.5520000000001</v>
      </c>
      <c r="L13" s="58">
        <v>-1031.0720000000001</v>
      </c>
    </row>
    <row r="14" spans="1:12" s="7" customFormat="1" x14ac:dyDescent="0.2">
      <c r="A14" s="55" t="s">
        <v>65</v>
      </c>
      <c r="B14" s="56" t="s">
        <v>248</v>
      </c>
      <c r="C14" s="285">
        <v>35034.273000000001</v>
      </c>
      <c r="D14" s="286">
        <v>35142.728000000003</v>
      </c>
      <c r="E14" s="287">
        <v>141124.53200000001</v>
      </c>
      <c r="F14" s="288">
        <v>136185.99400000001</v>
      </c>
      <c r="G14" s="289">
        <v>5091.2790000000005</v>
      </c>
      <c r="H14" s="290">
        <v>4173.6329999999998</v>
      </c>
      <c r="I14" s="291">
        <v>17143.546999999999</v>
      </c>
      <c r="J14" s="292">
        <v>12900.503000000001</v>
      </c>
      <c r="K14" s="57">
        <v>29942.993999999999</v>
      </c>
      <c r="L14" s="58">
        <v>30969.095000000001</v>
      </c>
    </row>
    <row r="15" spans="1:12" ht="13.5" thickBot="1" x14ac:dyDescent="0.25">
      <c r="A15" s="59" t="s">
        <v>38</v>
      </c>
      <c r="B15" s="60" t="s">
        <v>39</v>
      </c>
      <c r="C15" s="293">
        <v>18192.325000000001</v>
      </c>
      <c r="D15" s="294">
        <v>15182.177</v>
      </c>
      <c r="E15" s="295">
        <v>43488.521999999997</v>
      </c>
      <c r="F15" s="296">
        <v>34758.983999999997</v>
      </c>
      <c r="G15" s="297">
        <v>10966.183999999999</v>
      </c>
      <c r="H15" s="298">
        <v>12216.254000000001</v>
      </c>
      <c r="I15" s="299">
        <v>16160.616</v>
      </c>
      <c r="J15" s="300">
        <v>18271.773000000001</v>
      </c>
      <c r="K15" s="61">
        <v>7226.1410000000014</v>
      </c>
      <c r="L15" s="62">
        <v>2965.9229999999989</v>
      </c>
    </row>
    <row r="16" spans="1:12" ht="12" customHeight="1" x14ac:dyDescent="0.2">
      <c r="A16" s="64" t="s">
        <v>57</v>
      </c>
      <c r="B16" s="65"/>
    </row>
    <row r="17" spans="1:12" x14ac:dyDescent="0.2">
      <c r="A17" s="7"/>
      <c r="B17" s="7"/>
      <c r="C17" s="7"/>
      <c r="D17" s="7"/>
      <c r="E17" s="7"/>
    </row>
    <row r="18" spans="1:12" ht="13.5" thickBot="1" x14ac:dyDescent="0.25"/>
    <row r="19" spans="1:12" ht="15" x14ac:dyDescent="0.2">
      <c r="A19" s="38"/>
      <c r="B19" s="39"/>
      <c r="C19" s="40" t="s">
        <v>24</v>
      </c>
      <c r="D19" s="270"/>
      <c r="E19" s="270"/>
      <c r="F19" s="41"/>
      <c r="G19" s="217" t="s">
        <v>25</v>
      </c>
      <c r="H19" s="270"/>
      <c r="I19" s="270"/>
      <c r="J19" s="271"/>
      <c r="K19" s="40" t="s">
        <v>26</v>
      </c>
      <c r="L19" s="41"/>
    </row>
    <row r="20" spans="1:12" ht="15" x14ac:dyDescent="0.25">
      <c r="A20" s="42" t="s">
        <v>27</v>
      </c>
      <c r="B20" s="43" t="s">
        <v>28</v>
      </c>
      <c r="C20" s="44" t="s">
        <v>29</v>
      </c>
      <c r="D20" s="272"/>
      <c r="E20" s="272" t="s">
        <v>30</v>
      </c>
      <c r="F20" s="45"/>
      <c r="G20" s="273" t="s">
        <v>29</v>
      </c>
      <c r="H20" s="272"/>
      <c r="I20" s="272" t="s">
        <v>30</v>
      </c>
      <c r="J20" s="274"/>
      <c r="K20" s="44" t="s">
        <v>29</v>
      </c>
      <c r="L20" s="45"/>
    </row>
    <row r="21" spans="1:12" ht="13.5" thickBot="1" x14ac:dyDescent="0.25">
      <c r="A21" s="46"/>
      <c r="B21" s="47"/>
      <c r="C21" s="48" t="s">
        <v>228</v>
      </c>
      <c r="D21" s="275" t="s">
        <v>273</v>
      </c>
      <c r="E21" s="276" t="s">
        <v>228</v>
      </c>
      <c r="F21" s="49" t="s">
        <v>273</v>
      </c>
      <c r="G21" s="277" t="s">
        <v>228</v>
      </c>
      <c r="H21" s="275" t="s">
        <v>228</v>
      </c>
      <c r="I21" s="276" t="s">
        <v>228</v>
      </c>
      <c r="J21" s="278" t="s">
        <v>273</v>
      </c>
      <c r="K21" s="48" t="s">
        <v>228</v>
      </c>
      <c r="L21" s="49" t="s">
        <v>273</v>
      </c>
    </row>
    <row r="22" spans="1:12" ht="15" x14ac:dyDescent="0.25">
      <c r="A22" s="50" t="s">
        <v>40</v>
      </c>
      <c r="B22" s="51"/>
      <c r="C22" s="279">
        <v>3559779.7560000001</v>
      </c>
      <c r="D22" s="280">
        <v>2274158.1359999999</v>
      </c>
      <c r="E22" s="52">
        <v>13769670.692</v>
      </c>
      <c r="F22" s="281">
        <v>10309814.258000001</v>
      </c>
      <c r="G22" s="95">
        <v>655554.35399999993</v>
      </c>
      <c r="H22" s="282">
        <v>452234.87199999997</v>
      </c>
      <c r="I22" s="283">
        <v>1940745.1030000001</v>
      </c>
      <c r="J22" s="284">
        <v>991958.62600000016</v>
      </c>
      <c r="K22" s="53">
        <v>2904225.4020000002</v>
      </c>
      <c r="L22" s="54">
        <v>1821923.264</v>
      </c>
    </row>
    <row r="23" spans="1:12" x14ac:dyDescent="0.2">
      <c r="A23" s="55" t="s">
        <v>31</v>
      </c>
      <c r="B23" s="56" t="s">
        <v>32</v>
      </c>
      <c r="C23" s="285">
        <v>1808400.024</v>
      </c>
      <c r="D23" s="286">
        <v>1129838.311</v>
      </c>
      <c r="E23" s="287">
        <v>6977904.6009999998</v>
      </c>
      <c r="F23" s="288">
        <v>5043110.102</v>
      </c>
      <c r="G23" s="289">
        <v>192321.416</v>
      </c>
      <c r="H23" s="290">
        <v>125118.87699999999</v>
      </c>
      <c r="I23" s="291">
        <v>856740.125</v>
      </c>
      <c r="J23" s="292">
        <v>570602.83200000005</v>
      </c>
      <c r="K23" s="57">
        <v>1616078.608</v>
      </c>
      <c r="L23" s="58">
        <v>1004719.434</v>
      </c>
    </row>
    <row r="24" spans="1:12" x14ac:dyDescent="0.2">
      <c r="A24" s="55" t="s">
        <v>33</v>
      </c>
      <c r="B24" s="56" t="s">
        <v>2</v>
      </c>
      <c r="C24" s="285">
        <v>150551.66899999999</v>
      </c>
      <c r="D24" s="286">
        <v>145204.36799999999</v>
      </c>
      <c r="E24" s="287">
        <v>686064.701</v>
      </c>
      <c r="F24" s="288">
        <v>754827.52599999995</v>
      </c>
      <c r="G24" s="289">
        <v>3626.4450000000002</v>
      </c>
      <c r="H24" s="290">
        <v>3287.7179999999998</v>
      </c>
      <c r="I24" s="291">
        <v>8287.9439999999995</v>
      </c>
      <c r="J24" s="292">
        <v>4848.3280000000004</v>
      </c>
      <c r="K24" s="57">
        <v>146925.22399999999</v>
      </c>
      <c r="L24" s="58">
        <v>141916.65</v>
      </c>
    </row>
    <row r="25" spans="1:12" x14ac:dyDescent="0.2">
      <c r="A25" s="55" t="s">
        <v>34</v>
      </c>
      <c r="B25" s="56" t="s">
        <v>3</v>
      </c>
      <c r="C25" s="285">
        <v>107745.74099999999</v>
      </c>
      <c r="D25" s="286">
        <v>66640.074999999997</v>
      </c>
      <c r="E25" s="287">
        <v>477585.96399999998</v>
      </c>
      <c r="F25" s="288">
        <v>316942.41399999999</v>
      </c>
      <c r="G25" s="289">
        <v>57180.82</v>
      </c>
      <c r="H25" s="290">
        <v>27425.375</v>
      </c>
      <c r="I25" s="291">
        <v>202707.84299999999</v>
      </c>
      <c r="J25" s="292">
        <v>116705.103</v>
      </c>
      <c r="K25" s="57">
        <v>50564.920999999995</v>
      </c>
      <c r="L25" s="58">
        <v>39214.699999999997</v>
      </c>
    </row>
    <row r="26" spans="1:12" x14ac:dyDescent="0.2">
      <c r="A26" s="55" t="s">
        <v>35</v>
      </c>
      <c r="B26" s="56" t="s">
        <v>19</v>
      </c>
      <c r="C26" s="285">
        <v>38951.271000000001</v>
      </c>
      <c r="D26" s="286">
        <v>39814.86</v>
      </c>
      <c r="E26" s="287">
        <v>147563.046</v>
      </c>
      <c r="F26" s="288">
        <v>147439.98800000001</v>
      </c>
      <c r="G26" s="289">
        <v>2216.5920000000001</v>
      </c>
      <c r="H26" s="290">
        <v>1734.367</v>
      </c>
      <c r="I26" s="291">
        <v>9394.3819999999996</v>
      </c>
      <c r="J26" s="292">
        <v>9204.6260000000002</v>
      </c>
      <c r="K26" s="57">
        <v>36734.679000000004</v>
      </c>
      <c r="L26" s="58">
        <v>38080.493000000002</v>
      </c>
    </row>
    <row r="27" spans="1:12" x14ac:dyDescent="0.2">
      <c r="A27" s="55" t="s">
        <v>36</v>
      </c>
      <c r="B27" s="56" t="s">
        <v>37</v>
      </c>
      <c r="C27" s="285">
        <v>1204160.4480000001</v>
      </c>
      <c r="D27" s="286">
        <v>711193.745</v>
      </c>
      <c r="E27" s="287">
        <v>4604475.1660000002</v>
      </c>
      <c r="F27" s="288">
        <v>3341621.798</v>
      </c>
      <c r="G27" s="289">
        <v>331545.98</v>
      </c>
      <c r="H27" s="290">
        <v>238639.723</v>
      </c>
      <c r="I27" s="291">
        <v>732668.17500000005</v>
      </c>
      <c r="J27" s="292">
        <v>171198.149</v>
      </c>
      <c r="K27" s="57">
        <v>872614.46800000011</v>
      </c>
      <c r="L27" s="58">
        <v>472554.022</v>
      </c>
    </row>
    <row r="28" spans="1:12" x14ac:dyDescent="0.2">
      <c r="A28" s="55" t="s">
        <v>246</v>
      </c>
      <c r="B28" s="56" t="s">
        <v>247</v>
      </c>
      <c r="C28" s="285">
        <v>1562.3240000000001</v>
      </c>
      <c r="D28" s="286">
        <v>542.48500000000001</v>
      </c>
      <c r="E28" s="287">
        <v>3751.46</v>
      </c>
      <c r="F28" s="288">
        <v>1440.7670000000001</v>
      </c>
      <c r="G28" s="289">
        <v>5410.8689999999997</v>
      </c>
      <c r="H28" s="290">
        <v>3118.15</v>
      </c>
      <c r="I28" s="291">
        <v>20003.197</v>
      </c>
      <c r="J28" s="292">
        <v>13016.272999999999</v>
      </c>
      <c r="K28" s="57">
        <v>-3848.5449999999996</v>
      </c>
      <c r="L28" s="58">
        <v>-2575.665</v>
      </c>
    </row>
    <row r="29" spans="1:12" x14ac:dyDescent="0.2">
      <c r="A29" s="55" t="s">
        <v>65</v>
      </c>
      <c r="B29" s="56" t="s">
        <v>248</v>
      </c>
      <c r="C29" s="285">
        <v>192689.79500000001</v>
      </c>
      <c r="D29" s="286">
        <v>132598.728</v>
      </c>
      <c r="E29" s="287">
        <v>748384.16799999995</v>
      </c>
      <c r="F29" s="288">
        <v>588766.02300000004</v>
      </c>
      <c r="G29" s="289">
        <v>14481.387000000001</v>
      </c>
      <c r="H29" s="290">
        <v>15885.11</v>
      </c>
      <c r="I29" s="291">
        <v>32182.056</v>
      </c>
      <c r="J29" s="292">
        <v>49627.175000000003</v>
      </c>
      <c r="K29" s="57">
        <v>178208.40800000002</v>
      </c>
      <c r="L29" s="58">
        <v>116713.618</v>
      </c>
    </row>
    <row r="30" spans="1:12" ht="13.5" thickBot="1" x14ac:dyDescent="0.25">
      <c r="A30" s="59" t="s">
        <v>38</v>
      </c>
      <c r="B30" s="60" t="s">
        <v>39</v>
      </c>
      <c r="C30" s="293">
        <v>55718.483999999997</v>
      </c>
      <c r="D30" s="294">
        <v>48325.563999999998</v>
      </c>
      <c r="E30" s="295">
        <v>123941.586</v>
      </c>
      <c r="F30" s="296">
        <v>115665.64</v>
      </c>
      <c r="G30" s="297">
        <v>48770.845000000001</v>
      </c>
      <c r="H30" s="298">
        <v>37025.552000000003</v>
      </c>
      <c r="I30" s="299">
        <v>78761.380999999994</v>
      </c>
      <c r="J30" s="300">
        <v>56756.14</v>
      </c>
      <c r="K30" s="61">
        <v>6947.6389999999956</v>
      </c>
      <c r="L30" s="62">
        <v>11300.011999999995</v>
      </c>
    </row>
    <row r="31" spans="1:12" x14ac:dyDescent="0.2">
      <c r="A31" s="64" t="s">
        <v>57</v>
      </c>
      <c r="B31" s="65"/>
    </row>
    <row r="32" spans="1:12" s="64" customFormat="1" ht="15" x14ac:dyDescent="0.25">
      <c r="A32" s="465" t="s">
        <v>109</v>
      </c>
      <c r="B32" s="466"/>
      <c r="C32" s="466"/>
      <c r="D32" s="466"/>
    </row>
  </sheetData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8"/>
  <dimension ref="A1:M80"/>
  <sheetViews>
    <sheetView showGridLines="0" zoomScale="90" zoomScaleNormal="90" zoomScalePageLayoutView="64" workbookViewId="0">
      <selection activeCell="Q25" sqref="Q25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9.2851562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69"/>
      <c r="C5" s="69"/>
      <c r="D5" s="69"/>
      <c r="E5" s="69"/>
      <c r="F5" s="70"/>
      <c r="G5" s="70"/>
      <c r="H5" s="70" t="s">
        <v>58</v>
      </c>
      <c r="I5" s="69"/>
      <c r="J5" s="69"/>
      <c r="K5" s="69"/>
      <c r="L5" s="69"/>
      <c r="M5" s="70"/>
    </row>
    <row r="6" spans="1:13" ht="16.5" thickBot="1" x14ac:dyDescent="0.3">
      <c r="A6" s="469" t="s">
        <v>41</v>
      </c>
      <c r="B6" s="661"/>
      <c r="C6" s="661"/>
      <c r="D6" s="661"/>
      <c r="E6" s="661"/>
      <c r="F6" s="662"/>
      <c r="G6" s="70"/>
      <c r="H6" s="469" t="s">
        <v>42</v>
      </c>
      <c r="I6" s="661"/>
      <c r="J6" s="661"/>
      <c r="K6" s="661"/>
      <c r="L6" s="661"/>
      <c r="M6" s="662"/>
    </row>
    <row r="7" spans="1:13" ht="16.5" thickBot="1" x14ac:dyDescent="0.3">
      <c r="A7" s="470" t="s">
        <v>293</v>
      </c>
      <c r="B7" s="663"/>
      <c r="C7" s="664"/>
      <c r="D7" s="665" t="s">
        <v>294</v>
      </c>
      <c r="E7" s="663"/>
      <c r="F7" s="666"/>
      <c r="G7" s="70"/>
      <c r="H7" s="470" t="s">
        <v>293</v>
      </c>
      <c r="I7" s="663"/>
      <c r="J7" s="664"/>
      <c r="K7" s="665" t="s">
        <v>294</v>
      </c>
      <c r="L7" s="663"/>
      <c r="M7" s="666"/>
    </row>
    <row r="8" spans="1:13" ht="32.25" thickBot="1" x14ac:dyDescent="0.3">
      <c r="A8" s="471" t="s">
        <v>43</v>
      </c>
      <c r="B8" s="667" t="s">
        <v>29</v>
      </c>
      <c r="C8" s="703" t="s">
        <v>66</v>
      </c>
      <c r="D8" s="471" t="s">
        <v>43</v>
      </c>
      <c r="E8" s="667" t="s">
        <v>29</v>
      </c>
      <c r="F8" s="708" t="s">
        <v>66</v>
      </c>
      <c r="G8" s="70"/>
      <c r="H8" s="471" t="s">
        <v>43</v>
      </c>
      <c r="I8" s="667" t="s">
        <v>29</v>
      </c>
      <c r="J8" s="703" t="s">
        <v>66</v>
      </c>
      <c r="K8" s="471" t="s">
        <v>43</v>
      </c>
      <c r="L8" s="667" t="s">
        <v>29</v>
      </c>
      <c r="M8" s="708" t="s">
        <v>66</v>
      </c>
    </row>
    <row r="9" spans="1:13" ht="16.5" thickBot="1" x14ac:dyDescent="0.3">
      <c r="A9" s="472" t="s">
        <v>22</v>
      </c>
      <c r="B9" s="668">
        <v>416115.75199999998</v>
      </c>
      <c r="C9" s="704">
        <v>1908032.4010000001</v>
      </c>
      <c r="D9" s="669" t="s">
        <v>22</v>
      </c>
      <c r="E9" s="668">
        <v>258588.80799999999</v>
      </c>
      <c r="F9" s="709">
        <v>1066384.2420000001</v>
      </c>
      <c r="G9" s="670"/>
      <c r="H9" s="669" t="s">
        <v>22</v>
      </c>
      <c r="I9" s="668">
        <v>37541.127999999997</v>
      </c>
      <c r="J9" s="704">
        <v>166858.03</v>
      </c>
      <c r="K9" s="671" t="s">
        <v>22</v>
      </c>
      <c r="L9" s="668">
        <v>25628.046999999999</v>
      </c>
      <c r="M9" s="709">
        <v>109290.95699999999</v>
      </c>
    </row>
    <row r="10" spans="1:13" ht="15.75" x14ac:dyDescent="0.25">
      <c r="A10" s="473" t="s">
        <v>44</v>
      </c>
      <c r="B10" s="672">
        <v>110616.894</v>
      </c>
      <c r="C10" s="705">
        <v>497133.647</v>
      </c>
      <c r="D10" s="673" t="s">
        <v>44</v>
      </c>
      <c r="E10" s="674">
        <v>88947.471000000005</v>
      </c>
      <c r="F10" s="710">
        <v>357429.59100000001</v>
      </c>
      <c r="G10" s="670"/>
      <c r="H10" s="473" t="s">
        <v>45</v>
      </c>
      <c r="I10" s="672">
        <v>19610.925999999999</v>
      </c>
      <c r="J10" s="705">
        <v>87587.347999999998</v>
      </c>
      <c r="K10" s="673" t="s">
        <v>45</v>
      </c>
      <c r="L10" s="674">
        <v>14435.448</v>
      </c>
      <c r="M10" s="710">
        <v>63057.231</v>
      </c>
    </row>
    <row r="11" spans="1:13" ht="15.75" x14ac:dyDescent="0.25">
      <c r="A11" s="474" t="s">
        <v>125</v>
      </c>
      <c r="B11" s="675">
        <v>62474.961000000003</v>
      </c>
      <c r="C11" s="706">
        <v>286043.96000000002</v>
      </c>
      <c r="D11" s="676" t="s">
        <v>226</v>
      </c>
      <c r="E11" s="677">
        <v>38985.112999999998</v>
      </c>
      <c r="F11" s="711">
        <v>164150.78599999999</v>
      </c>
      <c r="G11" s="670"/>
      <c r="H11" s="474" t="s">
        <v>70</v>
      </c>
      <c r="I11" s="675">
        <v>11412.88</v>
      </c>
      <c r="J11" s="706">
        <v>57851.722999999998</v>
      </c>
      <c r="K11" s="676" t="s">
        <v>70</v>
      </c>
      <c r="L11" s="677">
        <v>7420.5559999999996</v>
      </c>
      <c r="M11" s="711">
        <v>36247.968000000001</v>
      </c>
    </row>
    <row r="12" spans="1:13" ht="15.75" x14ac:dyDescent="0.25">
      <c r="A12" s="474" t="s">
        <v>167</v>
      </c>
      <c r="B12" s="675">
        <v>29801.363000000001</v>
      </c>
      <c r="C12" s="706">
        <v>139960.451</v>
      </c>
      <c r="D12" s="676" t="s">
        <v>125</v>
      </c>
      <c r="E12" s="677">
        <v>26162.298999999999</v>
      </c>
      <c r="F12" s="711">
        <v>112133.031</v>
      </c>
      <c r="G12" s="670"/>
      <c r="H12" s="474" t="s">
        <v>72</v>
      </c>
      <c r="I12" s="675">
        <v>1437.021</v>
      </c>
      <c r="J12" s="706">
        <v>7642.7</v>
      </c>
      <c r="K12" s="676" t="s">
        <v>44</v>
      </c>
      <c r="L12" s="677">
        <v>2488.799</v>
      </c>
      <c r="M12" s="711">
        <v>6297.5290000000005</v>
      </c>
    </row>
    <row r="13" spans="1:13" ht="15.75" x14ac:dyDescent="0.25">
      <c r="A13" s="474" t="s">
        <v>172</v>
      </c>
      <c r="B13" s="675">
        <v>21897.917000000001</v>
      </c>
      <c r="C13" s="706">
        <v>99530</v>
      </c>
      <c r="D13" s="676" t="s">
        <v>166</v>
      </c>
      <c r="E13" s="677">
        <v>21043.879000000001</v>
      </c>
      <c r="F13" s="711">
        <v>90297.076000000001</v>
      </c>
      <c r="G13" s="670"/>
      <c r="H13" s="474" t="s">
        <v>50</v>
      </c>
      <c r="I13" s="675">
        <v>2703.681</v>
      </c>
      <c r="J13" s="706">
        <v>5570.5280000000002</v>
      </c>
      <c r="K13" s="676" t="s">
        <v>48</v>
      </c>
      <c r="L13" s="677">
        <v>531.17399999999998</v>
      </c>
      <c r="M13" s="711">
        <v>1779.54</v>
      </c>
    </row>
    <row r="14" spans="1:13" ht="15.75" x14ac:dyDescent="0.25">
      <c r="A14" s="474" t="s">
        <v>280</v>
      </c>
      <c r="B14" s="675">
        <v>17091.914000000001</v>
      </c>
      <c r="C14" s="706">
        <v>81421.52</v>
      </c>
      <c r="D14" s="676" t="s">
        <v>295</v>
      </c>
      <c r="E14" s="677">
        <v>12918.746999999999</v>
      </c>
      <c r="F14" s="711">
        <v>53254</v>
      </c>
      <c r="G14" s="670"/>
      <c r="H14" s="474" t="s">
        <v>44</v>
      </c>
      <c r="I14" s="675">
        <v>1392.2429999999999</v>
      </c>
      <c r="J14" s="706">
        <v>5194.6549999999997</v>
      </c>
      <c r="K14" s="676" t="s">
        <v>75</v>
      </c>
      <c r="L14" s="677">
        <v>447.35199999999998</v>
      </c>
      <c r="M14" s="711">
        <v>1366</v>
      </c>
    </row>
    <row r="15" spans="1:13" ht="15.75" x14ac:dyDescent="0.25">
      <c r="A15" s="474" t="s">
        <v>166</v>
      </c>
      <c r="B15" s="675">
        <v>14728.050999999999</v>
      </c>
      <c r="C15" s="706">
        <v>70795.494000000006</v>
      </c>
      <c r="D15" s="676" t="s">
        <v>280</v>
      </c>
      <c r="E15" s="677">
        <v>8879.2669999999998</v>
      </c>
      <c r="F15" s="711">
        <v>37678.805</v>
      </c>
      <c r="G15" s="670"/>
      <c r="H15" s="474" t="s">
        <v>48</v>
      </c>
      <c r="I15" s="675">
        <v>875.48</v>
      </c>
      <c r="J15" s="706">
        <v>2682.9409999999998</v>
      </c>
      <c r="K15" s="676" t="s">
        <v>72</v>
      </c>
      <c r="L15" s="677">
        <v>45.451000000000001</v>
      </c>
      <c r="M15" s="711">
        <v>149.78</v>
      </c>
    </row>
    <row r="16" spans="1:13" ht="15.75" x14ac:dyDescent="0.25">
      <c r="A16" s="474" t="s">
        <v>226</v>
      </c>
      <c r="B16" s="675">
        <v>14364.848</v>
      </c>
      <c r="C16" s="706">
        <v>65999.751000000004</v>
      </c>
      <c r="D16" s="676" t="s">
        <v>167</v>
      </c>
      <c r="E16" s="677">
        <v>7400.25</v>
      </c>
      <c r="F16" s="711">
        <v>31500</v>
      </c>
      <c r="G16" s="670"/>
      <c r="H16" s="474" t="s">
        <v>69</v>
      </c>
      <c r="I16" s="675">
        <v>66.022000000000006</v>
      </c>
      <c r="J16" s="706">
        <v>150.44</v>
      </c>
      <c r="K16" s="676" t="s">
        <v>275</v>
      </c>
      <c r="L16" s="677">
        <v>22.079000000000001</v>
      </c>
      <c r="M16" s="711">
        <v>107.74</v>
      </c>
    </row>
    <row r="17" spans="1:13" ht="15.75" x14ac:dyDescent="0.25">
      <c r="A17" s="474" t="s">
        <v>284</v>
      </c>
      <c r="B17" s="675">
        <v>12801.689</v>
      </c>
      <c r="C17" s="706">
        <v>60315.78</v>
      </c>
      <c r="D17" s="676" t="s">
        <v>68</v>
      </c>
      <c r="E17" s="677">
        <v>7641.7809999999999</v>
      </c>
      <c r="F17" s="711">
        <v>30658.027999999998</v>
      </c>
      <c r="G17" s="670"/>
      <c r="H17" s="474" t="s">
        <v>75</v>
      </c>
      <c r="I17" s="675">
        <v>30.097999999999999</v>
      </c>
      <c r="J17" s="706">
        <v>100</v>
      </c>
      <c r="K17" s="676" t="s">
        <v>281</v>
      </c>
      <c r="L17" s="677">
        <v>29.207000000000001</v>
      </c>
      <c r="M17" s="711">
        <v>89.45</v>
      </c>
    </row>
    <row r="18" spans="1:13" ht="15.75" x14ac:dyDescent="0.25">
      <c r="A18" s="474" t="s">
        <v>296</v>
      </c>
      <c r="B18" s="675">
        <v>12191.029</v>
      </c>
      <c r="C18" s="706">
        <v>57922.671000000002</v>
      </c>
      <c r="D18" s="676" t="s">
        <v>285</v>
      </c>
      <c r="E18" s="677">
        <v>6510.24</v>
      </c>
      <c r="F18" s="711">
        <v>27269.203000000001</v>
      </c>
      <c r="G18" s="670"/>
      <c r="H18" s="474" t="s">
        <v>47</v>
      </c>
      <c r="I18" s="675">
        <v>10.598000000000001</v>
      </c>
      <c r="J18" s="706">
        <v>75.680000000000007</v>
      </c>
      <c r="K18" s="676" t="s">
        <v>50</v>
      </c>
      <c r="L18" s="677">
        <v>172.62700000000001</v>
      </c>
      <c r="M18" s="711">
        <v>75.617000000000004</v>
      </c>
    </row>
    <row r="19" spans="1:13" ht="15.75" x14ac:dyDescent="0.25">
      <c r="A19" s="474" t="s">
        <v>297</v>
      </c>
      <c r="B19" s="675">
        <v>11163.727000000001</v>
      </c>
      <c r="C19" s="706">
        <v>52936.3</v>
      </c>
      <c r="D19" s="676" t="s">
        <v>96</v>
      </c>
      <c r="E19" s="677">
        <v>6161.6130000000003</v>
      </c>
      <c r="F19" s="711">
        <v>25115.119999999999</v>
      </c>
      <c r="G19" s="670"/>
      <c r="H19" s="474" t="s">
        <v>96</v>
      </c>
      <c r="I19" s="675">
        <v>1.86</v>
      </c>
      <c r="J19" s="706">
        <v>2</v>
      </c>
      <c r="K19" s="676" t="s">
        <v>47</v>
      </c>
      <c r="L19" s="677">
        <v>13.313000000000001</v>
      </c>
      <c r="M19" s="711">
        <v>66.08</v>
      </c>
    </row>
    <row r="20" spans="1:13" ht="16.5" thickBot="1" x14ac:dyDescent="0.3">
      <c r="A20" s="475" t="s">
        <v>73</v>
      </c>
      <c r="B20" s="678">
        <v>10142.130999999999</v>
      </c>
      <c r="C20" s="707">
        <v>47313.826999999997</v>
      </c>
      <c r="D20" s="679" t="s">
        <v>112</v>
      </c>
      <c r="E20" s="680">
        <v>5993.8090000000002</v>
      </c>
      <c r="F20" s="712">
        <v>23536.974999999999</v>
      </c>
      <c r="G20" s="670"/>
      <c r="H20" s="475"/>
      <c r="I20" s="678"/>
      <c r="J20" s="707"/>
      <c r="K20" s="679" t="s">
        <v>112</v>
      </c>
      <c r="L20" s="680">
        <v>9.8759999999999994</v>
      </c>
      <c r="M20" s="712">
        <v>25.323</v>
      </c>
    </row>
    <row r="21" spans="1:13" s="70" customFormat="1" ht="15.75" x14ac:dyDescent="0.25">
      <c r="A21" s="476" t="s">
        <v>49</v>
      </c>
      <c r="B21" s="477"/>
      <c r="C21" s="477"/>
      <c r="D21" s="478"/>
      <c r="E21" s="479"/>
      <c r="F21" s="479"/>
      <c r="H21" s="476" t="s">
        <v>49</v>
      </c>
      <c r="I21" s="477"/>
      <c r="J21" s="477"/>
      <c r="K21" s="443"/>
      <c r="L21" s="681"/>
      <c r="M21" s="681"/>
    </row>
    <row r="22" spans="1:13" ht="15.75" x14ac:dyDescent="0.25">
      <c r="A22" s="478"/>
      <c r="B22" s="477"/>
      <c r="C22" s="477"/>
      <c r="D22" s="478"/>
      <c r="E22" s="479"/>
      <c r="F22" s="479"/>
      <c r="G22" s="70"/>
      <c r="H22" s="478"/>
      <c r="I22" s="477"/>
      <c r="J22" s="477"/>
      <c r="K22" s="443"/>
      <c r="L22" s="443"/>
      <c r="M22" s="443"/>
    </row>
    <row r="23" spans="1:13" ht="15.75" x14ac:dyDescent="0.25">
      <c r="A23" s="70"/>
      <c r="B23" s="70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</row>
    <row r="24" spans="1:13" ht="15.75" x14ac:dyDescent="0.25">
      <c r="A24" s="69" t="s">
        <v>59</v>
      </c>
      <c r="B24" s="69"/>
      <c r="C24" s="69"/>
      <c r="D24" s="69"/>
      <c r="E24" s="69"/>
      <c r="F24" s="70"/>
      <c r="G24" s="70"/>
      <c r="H24" s="69" t="s">
        <v>60</v>
      </c>
      <c r="I24" s="69"/>
      <c r="J24" s="69"/>
      <c r="K24" s="69"/>
      <c r="L24" s="69"/>
      <c r="M24" s="70"/>
    </row>
    <row r="25" spans="1:13" ht="16.5" thickBot="1" x14ac:dyDescent="0.3">
      <c r="A25" s="70" t="s">
        <v>58</v>
      </c>
      <c r="B25" s="69"/>
      <c r="C25" s="69"/>
      <c r="D25" s="69"/>
      <c r="E25" s="69"/>
      <c r="F25" s="70"/>
      <c r="G25" s="70"/>
      <c r="H25" s="70" t="s">
        <v>58</v>
      </c>
      <c r="I25" s="69"/>
      <c r="J25" s="69"/>
      <c r="K25" s="69"/>
      <c r="L25" s="69"/>
      <c r="M25" s="70"/>
    </row>
    <row r="26" spans="1:13" ht="16.5" thickBot="1" x14ac:dyDescent="0.3">
      <c r="A26" s="469" t="s">
        <v>41</v>
      </c>
      <c r="B26" s="661"/>
      <c r="C26" s="661"/>
      <c r="D26" s="661"/>
      <c r="E26" s="661"/>
      <c r="F26" s="662"/>
      <c r="G26" s="70"/>
      <c r="H26" s="469" t="s">
        <v>42</v>
      </c>
      <c r="I26" s="661"/>
      <c r="J26" s="661"/>
      <c r="K26" s="661"/>
      <c r="L26" s="661"/>
      <c r="M26" s="662"/>
    </row>
    <row r="27" spans="1:13" ht="16.5" thickBot="1" x14ac:dyDescent="0.3">
      <c r="A27" s="470" t="s">
        <v>293</v>
      </c>
      <c r="B27" s="663"/>
      <c r="C27" s="664"/>
      <c r="D27" s="665" t="s">
        <v>294</v>
      </c>
      <c r="E27" s="663"/>
      <c r="F27" s="666"/>
      <c r="G27" s="70"/>
      <c r="H27" s="470" t="s">
        <v>293</v>
      </c>
      <c r="I27" s="663"/>
      <c r="J27" s="664"/>
      <c r="K27" s="665" t="s">
        <v>294</v>
      </c>
      <c r="L27" s="663"/>
      <c r="M27" s="666"/>
    </row>
    <row r="28" spans="1:13" ht="32.25" thickBot="1" x14ac:dyDescent="0.3">
      <c r="A28" s="471" t="s">
        <v>43</v>
      </c>
      <c r="B28" s="667" t="s">
        <v>29</v>
      </c>
      <c r="C28" s="703" t="s">
        <v>66</v>
      </c>
      <c r="D28" s="471" t="s">
        <v>43</v>
      </c>
      <c r="E28" s="667" t="s">
        <v>29</v>
      </c>
      <c r="F28" s="708" t="s">
        <v>66</v>
      </c>
      <c r="G28" s="70"/>
      <c r="H28" s="471" t="s">
        <v>43</v>
      </c>
      <c r="I28" s="667" t="s">
        <v>29</v>
      </c>
      <c r="J28" s="703" t="s">
        <v>66</v>
      </c>
      <c r="K28" s="471" t="s">
        <v>43</v>
      </c>
      <c r="L28" s="667" t="s">
        <v>29</v>
      </c>
      <c r="M28" s="708" t="s">
        <v>66</v>
      </c>
    </row>
    <row r="29" spans="1:13" ht="16.5" thickBot="1" x14ac:dyDescent="0.3">
      <c r="A29" s="472" t="s">
        <v>22</v>
      </c>
      <c r="B29" s="668">
        <v>22990.839</v>
      </c>
      <c r="C29" s="704">
        <v>97873.002999999997</v>
      </c>
      <c r="D29" s="671" t="s">
        <v>22</v>
      </c>
      <c r="E29" s="668">
        <v>9978.8070000000007</v>
      </c>
      <c r="F29" s="709">
        <v>43095.728999999999</v>
      </c>
      <c r="G29" s="70"/>
      <c r="H29" s="777" t="s">
        <v>22</v>
      </c>
      <c r="I29" s="778">
        <v>8556.5239999999994</v>
      </c>
      <c r="J29" s="779">
        <v>35358.425000000003</v>
      </c>
      <c r="K29" s="780" t="s">
        <v>22</v>
      </c>
      <c r="L29" s="778">
        <v>6045.86</v>
      </c>
      <c r="M29" s="781">
        <v>27595.095000000001</v>
      </c>
    </row>
    <row r="30" spans="1:13" ht="15.75" x14ac:dyDescent="0.25">
      <c r="A30" s="473" t="s">
        <v>44</v>
      </c>
      <c r="B30" s="672">
        <v>8651.9040000000005</v>
      </c>
      <c r="C30" s="713">
        <v>35300.635999999999</v>
      </c>
      <c r="D30" s="674" t="s">
        <v>128</v>
      </c>
      <c r="E30" s="682">
        <v>2517.5569999999998</v>
      </c>
      <c r="F30" s="710">
        <v>12789.597</v>
      </c>
      <c r="G30" s="70"/>
      <c r="H30" s="783" t="s">
        <v>71</v>
      </c>
      <c r="I30" s="784">
        <v>2867.2240000000002</v>
      </c>
      <c r="J30" s="713">
        <v>9141.6190000000006</v>
      </c>
      <c r="K30" s="674" t="s">
        <v>70</v>
      </c>
      <c r="L30" s="682">
        <v>2441.5169999999998</v>
      </c>
      <c r="M30" s="710">
        <v>10723.206</v>
      </c>
    </row>
    <row r="31" spans="1:13" ht="15.75" x14ac:dyDescent="0.25">
      <c r="A31" s="474" t="s">
        <v>163</v>
      </c>
      <c r="B31" s="675">
        <v>6817.9269999999997</v>
      </c>
      <c r="C31" s="714">
        <v>32995.822999999997</v>
      </c>
      <c r="D31" s="677" t="s">
        <v>44</v>
      </c>
      <c r="E31" s="683">
        <v>2862.692</v>
      </c>
      <c r="F31" s="711">
        <v>10157.066000000001</v>
      </c>
      <c r="G31" s="70"/>
      <c r="H31" s="785" t="s">
        <v>70</v>
      </c>
      <c r="I31" s="782">
        <v>1881.385</v>
      </c>
      <c r="J31" s="715">
        <v>8485.1129999999994</v>
      </c>
      <c r="K31" s="685" t="s">
        <v>45</v>
      </c>
      <c r="L31" s="686">
        <v>1451.346</v>
      </c>
      <c r="M31" s="717">
        <v>8290.6139999999996</v>
      </c>
    </row>
    <row r="32" spans="1:13" ht="15.75" x14ac:dyDescent="0.25">
      <c r="A32" s="474" t="s">
        <v>96</v>
      </c>
      <c r="B32" s="675">
        <v>3092.7950000000001</v>
      </c>
      <c r="C32" s="714">
        <v>15793.611999999999</v>
      </c>
      <c r="D32" s="677" t="s">
        <v>96</v>
      </c>
      <c r="E32" s="683">
        <v>1940.8779999999999</v>
      </c>
      <c r="F32" s="711">
        <v>7676.9080000000004</v>
      </c>
      <c r="G32" s="70"/>
      <c r="H32" s="785" t="s">
        <v>44</v>
      </c>
      <c r="I32" s="782">
        <v>905.54100000000005</v>
      </c>
      <c r="J32" s="715">
        <v>4898.7950000000001</v>
      </c>
      <c r="K32" s="685" t="s">
        <v>44</v>
      </c>
      <c r="L32" s="686">
        <v>1023.655</v>
      </c>
      <c r="M32" s="717">
        <v>4276.8010000000004</v>
      </c>
    </row>
    <row r="33" spans="1:13" ht="15.75" x14ac:dyDescent="0.25">
      <c r="A33" s="474" t="s">
        <v>73</v>
      </c>
      <c r="B33" s="675">
        <v>1348.652</v>
      </c>
      <c r="C33" s="714">
        <v>4947.0150000000003</v>
      </c>
      <c r="D33" s="677" t="s">
        <v>71</v>
      </c>
      <c r="E33" s="683">
        <v>1493.049</v>
      </c>
      <c r="F33" s="711">
        <v>7132.4669999999996</v>
      </c>
      <c r="G33" s="70"/>
      <c r="H33" s="785" t="s">
        <v>45</v>
      </c>
      <c r="I33" s="782">
        <v>843.88099999999997</v>
      </c>
      <c r="J33" s="715">
        <v>4708.3100000000004</v>
      </c>
      <c r="K33" s="685" t="s">
        <v>47</v>
      </c>
      <c r="L33" s="686">
        <v>337.024</v>
      </c>
      <c r="M33" s="717">
        <v>1879.0029999999999</v>
      </c>
    </row>
    <row r="34" spans="1:13" ht="15.75" x14ac:dyDescent="0.25">
      <c r="A34" s="474" t="s">
        <v>68</v>
      </c>
      <c r="B34" s="675">
        <v>886.69100000000003</v>
      </c>
      <c r="C34" s="714">
        <v>3519.6129999999998</v>
      </c>
      <c r="D34" s="677" t="s">
        <v>46</v>
      </c>
      <c r="E34" s="683">
        <v>852.39800000000002</v>
      </c>
      <c r="F34" s="711">
        <v>4164.6899999999996</v>
      </c>
      <c r="G34" s="70"/>
      <c r="H34" s="785" t="s">
        <v>75</v>
      </c>
      <c r="I34" s="782">
        <v>895.81100000000004</v>
      </c>
      <c r="J34" s="715">
        <v>4163.6099999999997</v>
      </c>
      <c r="K34" s="685" t="s">
        <v>75</v>
      </c>
      <c r="L34" s="686">
        <v>231.184</v>
      </c>
      <c r="M34" s="717">
        <v>1123.2</v>
      </c>
    </row>
    <row r="35" spans="1:13" ht="15.75" x14ac:dyDescent="0.25">
      <c r="A35" s="474" t="s">
        <v>128</v>
      </c>
      <c r="B35" s="675">
        <v>1144.325</v>
      </c>
      <c r="C35" s="714">
        <v>2202.23</v>
      </c>
      <c r="D35" s="677" t="s">
        <v>276</v>
      </c>
      <c r="E35" s="683">
        <v>214.53899999999999</v>
      </c>
      <c r="F35" s="711">
        <v>1065.421</v>
      </c>
      <c r="G35" s="70"/>
      <c r="H35" s="785" t="s">
        <v>47</v>
      </c>
      <c r="I35" s="782">
        <v>1127.9480000000001</v>
      </c>
      <c r="J35" s="715">
        <v>3925.442</v>
      </c>
      <c r="K35" s="685" t="s">
        <v>77</v>
      </c>
      <c r="L35" s="686">
        <v>301.52300000000002</v>
      </c>
      <c r="M35" s="717">
        <v>755.18499999999995</v>
      </c>
    </row>
    <row r="36" spans="1:13" ht="15.75" x14ac:dyDescent="0.25">
      <c r="A36" s="474" t="s">
        <v>47</v>
      </c>
      <c r="B36" s="675">
        <v>695.471</v>
      </c>
      <c r="C36" s="714">
        <v>2105.58</v>
      </c>
      <c r="D36" s="677" t="s">
        <v>72</v>
      </c>
      <c r="E36" s="683">
        <v>14.619</v>
      </c>
      <c r="F36" s="711">
        <v>26.48</v>
      </c>
      <c r="G36" s="70"/>
      <c r="H36" s="785" t="s">
        <v>50</v>
      </c>
      <c r="I36" s="782">
        <v>25.004999999999999</v>
      </c>
      <c r="J36" s="715">
        <v>28.35</v>
      </c>
      <c r="K36" s="685" t="s">
        <v>71</v>
      </c>
      <c r="L36" s="686">
        <v>218.72900000000001</v>
      </c>
      <c r="M36" s="717">
        <v>502.303</v>
      </c>
    </row>
    <row r="37" spans="1:13" s="7" customFormat="1" ht="15.75" x14ac:dyDescent="0.25">
      <c r="A37" s="474" t="s">
        <v>276</v>
      </c>
      <c r="B37" s="675">
        <v>95.16</v>
      </c>
      <c r="C37" s="714">
        <v>520.84199999999998</v>
      </c>
      <c r="D37" s="677" t="s">
        <v>68</v>
      </c>
      <c r="E37" s="683">
        <v>17.236000000000001</v>
      </c>
      <c r="F37" s="711">
        <v>24.841000000000001</v>
      </c>
      <c r="G37" s="70"/>
      <c r="H37" s="785" t="s">
        <v>170</v>
      </c>
      <c r="I37" s="782">
        <v>6.0810000000000004</v>
      </c>
      <c r="J37" s="715">
        <v>5.53</v>
      </c>
      <c r="K37" s="685" t="s">
        <v>50</v>
      </c>
      <c r="L37" s="686">
        <v>19.521999999999998</v>
      </c>
      <c r="M37" s="717">
        <v>23.15</v>
      </c>
    </row>
    <row r="38" spans="1:13" s="7" customFormat="1" ht="15.75" x14ac:dyDescent="0.25">
      <c r="A38" s="480" t="s">
        <v>71</v>
      </c>
      <c r="B38" s="684">
        <v>180.73500000000001</v>
      </c>
      <c r="C38" s="715">
        <v>347.02</v>
      </c>
      <c r="D38" s="685" t="s">
        <v>70</v>
      </c>
      <c r="E38" s="686">
        <v>13.762</v>
      </c>
      <c r="F38" s="717">
        <v>24.6</v>
      </c>
      <c r="G38" s="70"/>
      <c r="H38" s="785" t="s">
        <v>73</v>
      </c>
      <c r="I38" s="782">
        <v>1.401</v>
      </c>
      <c r="J38" s="715">
        <v>0.999</v>
      </c>
      <c r="K38" s="685" t="s">
        <v>72</v>
      </c>
      <c r="L38" s="686">
        <v>11.146000000000001</v>
      </c>
      <c r="M38" s="717">
        <v>12</v>
      </c>
    </row>
    <row r="39" spans="1:13" s="7" customFormat="1" ht="16.5" thickBot="1" x14ac:dyDescent="0.3">
      <c r="A39" s="475" t="s">
        <v>70</v>
      </c>
      <c r="B39" s="678">
        <v>23.056000000000001</v>
      </c>
      <c r="C39" s="716">
        <v>71.335999999999999</v>
      </c>
      <c r="D39" s="680" t="s">
        <v>282</v>
      </c>
      <c r="E39" s="688">
        <v>10.192</v>
      </c>
      <c r="F39" s="712">
        <v>8.7240000000000002</v>
      </c>
      <c r="G39" s="70"/>
      <c r="H39" s="786"/>
      <c r="I39" s="789"/>
      <c r="J39" s="788"/>
      <c r="K39" s="787" t="s">
        <v>170</v>
      </c>
      <c r="L39" s="789">
        <v>6.7649999999999997</v>
      </c>
      <c r="M39" s="788">
        <v>6.14</v>
      </c>
    </row>
    <row r="40" spans="1:13" ht="15.75" x14ac:dyDescent="0.25">
      <c r="A40" s="476" t="s">
        <v>49</v>
      </c>
      <c r="B40" s="443"/>
      <c r="C40" s="443"/>
      <c r="D40" s="443"/>
      <c r="E40" s="443"/>
      <c r="F40" s="443"/>
      <c r="G40" s="70"/>
      <c r="H40" s="72" t="s">
        <v>49</v>
      </c>
    </row>
    <row r="41" spans="1:13" ht="15.75" x14ac:dyDescent="0.25">
      <c r="A41" s="481"/>
      <c r="B41" s="481"/>
      <c r="C41" s="481"/>
      <c r="D41" s="481"/>
      <c r="E41" s="481"/>
      <c r="F41" s="481"/>
      <c r="G41" s="70"/>
      <c r="H41" s="481"/>
      <c r="I41" s="481"/>
      <c r="J41" s="481"/>
      <c r="K41" s="481"/>
      <c r="L41" s="481"/>
      <c r="M41" s="481"/>
    </row>
    <row r="42" spans="1:13" ht="15.75" x14ac:dyDescent="0.25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</row>
    <row r="43" spans="1:13" ht="15.75" x14ac:dyDescent="0.25">
      <c r="A43" s="69" t="s">
        <v>53</v>
      </c>
      <c r="B43" s="69"/>
      <c r="C43" s="69"/>
      <c r="D43" s="69"/>
      <c r="E43" s="69"/>
      <c r="F43" s="70"/>
      <c r="G43" s="70"/>
      <c r="H43" s="69" t="s">
        <v>54</v>
      </c>
      <c r="I43" s="69"/>
      <c r="J43" s="69"/>
      <c r="K43" s="69"/>
      <c r="L43" s="69"/>
      <c r="M43" s="70"/>
    </row>
    <row r="44" spans="1:13" ht="16.5" thickBot="1" x14ac:dyDescent="0.3">
      <c r="A44" s="70" t="s">
        <v>58</v>
      </c>
      <c r="B44" s="69"/>
      <c r="C44" s="69"/>
      <c r="D44" s="69"/>
      <c r="E44" s="69"/>
      <c r="F44" s="70"/>
      <c r="G44" s="70"/>
      <c r="H44" s="70" t="s">
        <v>58</v>
      </c>
      <c r="I44" s="69"/>
      <c r="J44" s="69"/>
      <c r="K44" s="69"/>
      <c r="L44" s="69"/>
      <c r="M44" s="70"/>
    </row>
    <row r="45" spans="1:13" ht="16.5" thickBot="1" x14ac:dyDescent="0.3">
      <c r="A45" s="469" t="s">
        <v>41</v>
      </c>
      <c r="B45" s="661"/>
      <c r="C45" s="661"/>
      <c r="D45" s="661"/>
      <c r="E45" s="661"/>
      <c r="F45" s="662"/>
      <c r="G45" s="70"/>
      <c r="H45" s="469" t="s">
        <v>42</v>
      </c>
      <c r="I45" s="661"/>
      <c r="J45" s="661"/>
      <c r="K45" s="661"/>
      <c r="L45" s="661"/>
      <c r="M45" s="662"/>
    </row>
    <row r="46" spans="1:13" ht="16.5" thickBot="1" x14ac:dyDescent="0.3">
      <c r="A46" s="470" t="s">
        <v>293</v>
      </c>
      <c r="B46" s="663"/>
      <c r="C46" s="664"/>
      <c r="D46" s="665" t="s">
        <v>294</v>
      </c>
      <c r="E46" s="663"/>
      <c r="F46" s="666"/>
      <c r="G46" s="70"/>
      <c r="H46" s="470" t="s">
        <v>293</v>
      </c>
      <c r="I46" s="663"/>
      <c r="J46" s="664"/>
      <c r="K46" s="665" t="s">
        <v>294</v>
      </c>
      <c r="L46" s="663"/>
      <c r="M46" s="666"/>
    </row>
    <row r="47" spans="1:13" ht="32.25" thickBot="1" x14ac:dyDescent="0.3">
      <c r="A47" s="482" t="s">
        <v>43</v>
      </c>
      <c r="B47" s="667" t="s">
        <v>29</v>
      </c>
      <c r="C47" s="719" t="s">
        <v>66</v>
      </c>
      <c r="D47" s="689" t="s">
        <v>43</v>
      </c>
      <c r="E47" s="690" t="s">
        <v>29</v>
      </c>
      <c r="F47" s="708" t="s">
        <v>66</v>
      </c>
      <c r="G47" s="670"/>
      <c r="H47" s="471" t="s">
        <v>43</v>
      </c>
      <c r="I47" s="667" t="s">
        <v>29</v>
      </c>
      <c r="J47" s="708" t="s">
        <v>66</v>
      </c>
      <c r="K47" s="471" t="s">
        <v>43</v>
      </c>
      <c r="L47" s="667" t="s">
        <v>29</v>
      </c>
      <c r="M47" s="708" t="s">
        <v>66</v>
      </c>
    </row>
    <row r="48" spans="1:13" ht="16.5" thickBot="1" x14ac:dyDescent="0.3">
      <c r="A48" s="472" t="s">
        <v>22</v>
      </c>
      <c r="B48" s="668">
        <v>281591.82500000001</v>
      </c>
      <c r="C48" s="709">
        <v>1327842.94</v>
      </c>
      <c r="D48" s="691" t="s">
        <v>22</v>
      </c>
      <c r="E48" s="692">
        <v>260041.291</v>
      </c>
      <c r="F48" s="709">
        <v>1103566.345</v>
      </c>
      <c r="G48" s="670"/>
      <c r="H48" s="669" t="s">
        <v>22</v>
      </c>
      <c r="I48" s="668">
        <v>156509.47899999999</v>
      </c>
      <c r="J48" s="709">
        <v>69622.09</v>
      </c>
      <c r="K48" s="669" t="s">
        <v>22</v>
      </c>
      <c r="L48" s="668">
        <v>146169.86799999999</v>
      </c>
      <c r="M48" s="709">
        <v>43876.661</v>
      </c>
    </row>
    <row r="49" spans="1:13" ht="15.75" x14ac:dyDescent="0.25">
      <c r="A49" s="473" t="s">
        <v>44</v>
      </c>
      <c r="B49" s="672">
        <v>118936.81200000001</v>
      </c>
      <c r="C49" s="713">
        <v>550668.17599999998</v>
      </c>
      <c r="D49" s="674" t="s">
        <v>44</v>
      </c>
      <c r="E49" s="682">
        <v>97828.688999999998</v>
      </c>
      <c r="F49" s="710">
        <v>414575.77600000001</v>
      </c>
      <c r="G49" s="670"/>
      <c r="H49" s="473" t="s">
        <v>76</v>
      </c>
      <c r="I49" s="672">
        <v>22731.91</v>
      </c>
      <c r="J49" s="713">
        <v>25460.476999999999</v>
      </c>
      <c r="K49" s="673" t="s">
        <v>50</v>
      </c>
      <c r="L49" s="674">
        <v>77992.642999999996</v>
      </c>
      <c r="M49" s="710">
        <v>18223.501</v>
      </c>
    </row>
    <row r="50" spans="1:13" ht="15.75" x14ac:dyDescent="0.25">
      <c r="A50" s="474" t="s">
        <v>96</v>
      </c>
      <c r="B50" s="675">
        <v>58446.398000000001</v>
      </c>
      <c r="C50" s="714">
        <v>288695.52899999998</v>
      </c>
      <c r="D50" s="677" t="s">
        <v>73</v>
      </c>
      <c r="E50" s="683">
        <v>40869.953000000001</v>
      </c>
      <c r="F50" s="711">
        <v>181852.53899999999</v>
      </c>
      <c r="G50" s="670"/>
      <c r="H50" s="474" t="s">
        <v>50</v>
      </c>
      <c r="I50" s="675">
        <v>69005.843999999997</v>
      </c>
      <c r="J50" s="714">
        <v>16021.275</v>
      </c>
      <c r="K50" s="676" t="s">
        <v>76</v>
      </c>
      <c r="L50" s="677">
        <v>17827.548999999999</v>
      </c>
      <c r="M50" s="711">
        <v>5582.5709999999999</v>
      </c>
    </row>
    <row r="51" spans="1:13" ht="15.75" x14ac:dyDescent="0.25">
      <c r="A51" s="474" t="s">
        <v>73</v>
      </c>
      <c r="B51" s="675">
        <v>28860.237000000001</v>
      </c>
      <c r="C51" s="714">
        <v>144969.95000000001</v>
      </c>
      <c r="D51" s="677" t="s">
        <v>96</v>
      </c>
      <c r="E51" s="683">
        <v>22259.304</v>
      </c>
      <c r="F51" s="711">
        <v>96091.467999999993</v>
      </c>
      <c r="G51" s="670"/>
      <c r="H51" s="474" t="s">
        <v>72</v>
      </c>
      <c r="I51" s="675">
        <v>15479.004000000001</v>
      </c>
      <c r="J51" s="714">
        <v>6492.7669999999998</v>
      </c>
      <c r="K51" s="676" t="s">
        <v>45</v>
      </c>
      <c r="L51" s="677">
        <v>4592.24</v>
      </c>
      <c r="M51" s="711">
        <v>4326.5559999999996</v>
      </c>
    </row>
    <row r="52" spans="1:13" ht="15.75" x14ac:dyDescent="0.25">
      <c r="A52" s="474" t="s">
        <v>112</v>
      </c>
      <c r="B52" s="675">
        <v>17777.805</v>
      </c>
      <c r="C52" s="714">
        <v>88757.373999999996</v>
      </c>
      <c r="D52" s="677" t="s">
        <v>71</v>
      </c>
      <c r="E52" s="683">
        <v>14111.147999999999</v>
      </c>
      <c r="F52" s="711">
        <v>63477.161999999997</v>
      </c>
      <c r="G52" s="670"/>
      <c r="H52" s="474" t="s">
        <v>44</v>
      </c>
      <c r="I52" s="675">
        <v>8364.98</v>
      </c>
      <c r="J52" s="714">
        <v>4370.8069999999998</v>
      </c>
      <c r="K52" s="676" t="s">
        <v>140</v>
      </c>
      <c r="L52" s="677">
        <v>1735.0260000000001</v>
      </c>
      <c r="M52" s="711">
        <v>2785.991</v>
      </c>
    </row>
    <row r="53" spans="1:13" ht="15.75" x14ac:dyDescent="0.25">
      <c r="A53" s="474" t="s">
        <v>71</v>
      </c>
      <c r="B53" s="675">
        <v>10122.163</v>
      </c>
      <c r="C53" s="714">
        <v>50053.063000000002</v>
      </c>
      <c r="D53" s="677" t="s">
        <v>70</v>
      </c>
      <c r="E53" s="683">
        <v>14395.477000000001</v>
      </c>
      <c r="F53" s="711">
        <v>59435.756000000001</v>
      </c>
      <c r="G53" s="670"/>
      <c r="H53" s="474" t="s">
        <v>45</v>
      </c>
      <c r="I53" s="675">
        <v>6662.6130000000003</v>
      </c>
      <c r="J53" s="714">
        <v>3915.5230000000001</v>
      </c>
      <c r="K53" s="676" t="s">
        <v>48</v>
      </c>
      <c r="L53" s="677">
        <v>11216.023999999999</v>
      </c>
      <c r="M53" s="711">
        <v>2546.7220000000002</v>
      </c>
    </row>
    <row r="54" spans="1:13" ht="15.75" x14ac:dyDescent="0.25">
      <c r="A54" s="474" t="s">
        <v>70</v>
      </c>
      <c r="B54" s="675">
        <v>7545.7790000000005</v>
      </c>
      <c r="C54" s="714">
        <v>31845.848000000002</v>
      </c>
      <c r="D54" s="677" t="s">
        <v>50</v>
      </c>
      <c r="E54" s="683">
        <v>14723.692999999999</v>
      </c>
      <c r="F54" s="711">
        <v>55447.076999999997</v>
      </c>
      <c r="G54" s="670"/>
      <c r="H54" s="474" t="s">
        <v>75</v>
      </c>
      <c r="I54" s="675">
        <v>12977.808999999999</v>
      </c>
      <c r="J54" s="714">
        <v>3527.1190000000001</v>
      </c>
      <c r="K54" s="676" t="s">
        <v>72</v>
      </c>
      <c r="L54" s="677">
        <v>8363.875</v>
      </c>
      <c r="M54" s="711">
        <v>2493.3649999999998</v>
      </c>
    </row>
    <row r="55" spans="1:13" ht="15.75" x14ac:dyDescent="0.25">
      <c r="A55" s="474" t="s">
        <v>47</v>
      </c>
      <c r="B55" s="675">
        <v>5449.6490000000003</v>
      </c>
      <c r="C55" s="714">
        <v>26358.491999999998</v>
      </c>
      <c r="D55" s="677" t="s">
        <v>46</v>
      </c>
      <c r="E55" s="683">
        <v>10485.311</v>
      </c>
      <c r="F55" s="711">
        <v>43581.555</v>
      </c>
      <c r="G55" s="670"/>
      <c r="H55" s="474" t="s">
        <v>48</v>
      </c>
      <c r="I55" s="675">
        <v>7896.4679999999998</v>
      </c>
      <c r="J55" s="714">
        <v>1958.749</v>
      </c>
      <c r="K55" s="676" t="s">
        <v>44</v>
      </c>
      <c r="L55" s="677">
        <v>8094.1120000000001</v>
      </c>
      <c r="M55" s="711">
        <v>2093.4929999999999</v>
      </c>
    </row>
    <row r="56" spans="1:13" ht="15.75" x14ac:dyDescent="0.25">
      <c r="A56" s="474" t="s">
        <v>68</v>
      </c>
      <c r="B56" s="675">
        <v>5034.7539999999999</v>
      </c>
      <c r="C56" s="714">
        <v>26259.277999999998</v>
      </c>
      <c r="D56" s="677" t="s">
        <v>112</v>
      </c>
      <c r="E56" s="683">
        <v>7970.2790000000005</v>
      </c>
      <c r="F56" s="711">
        <v>34104.260999999999</v>
      </c>
      <c r="G56" s="670"/>
      <c r="H56" s="474" t="s">
        <v>46</v>
      </c>
      <c r="I56" s="675">
        <v>1050.269</v>
      </c>
      <c r="J56" s="714">
        <v>1894.8050000000001</v>
      </c>
      <c r="K56" s="676" t="s">
        <v>75</v>
      </c>
      <c r="L56" s="677">
        <v>7093.0609999999997</v>
      </c>
      <c r="M56" s="711">
        <v>1558.0889999999999</v>
      </c>
    </row>
    <row r="57" spans="1:13" ht="15.75" x14ac:dyDescent="0.25">
      <c r="A57" s="474" t="s">
        <v>45</v>
      </c>
      <c r="B57" s="675">
        <v>4460.6980000000003</v>
      </c>
      <c r="C57" s="714">
        <v>24976.197</v>
      </c>
      <c r="D57" s="677" t="s">
        <v>72</v>
      </c>
      <c r="E57" s="683">
        <v>7134.5889999999999</v>
      </c>
      <c r="F57" s="711">
        <v>31205.040000000001</v>
      </c>
      <c r="G57" s="670"/>
      <c r="H57" s="474" t="s">
        <v>140</v>
      </c>
      <c r="I57" s="675">
        <v>1470.854</v>
      </c>
      <c r="J57" s="714">
        <v>1769.0550000000001</v>
      </c>
      <c r="K57" s="676" t="s">
        <v>74</v>
      </c>
      <c r="L57" s="677">
        <v>3507.9259999999999</v>
      </c>
      <c r="M57" s="711">
        <v>1331.835</v>
      </c>
    </row>
    <row r="58" spans="1:13" ht="15.75" x14ac:dyDescent="0.25">
      <c r="A58" s="474" t="s">
        <v>277</v>
      </c>
      <c r="B58" s="675">
        <v>4577.8509999999997</v>
      </c>
      <c r="C58" s="714">
        <v>22950.732</v>
      </c>
      <c r="D58" s="677" t="s">
        <v>45</v>
      </c>
      <c r="E58" s="683">
        <v>5532.3969999999999</v>
      </c>
      <c r="F58" s="711">
        <v>24106.620999999999</v>
      </c>
      <c r="G58" s="670"/>
      <c r="H58" s="474" t="s">
        <v>74</v>
      </c>
      <c r="I58" s="675">
        <v>4541.5069999999996</v>
      </c>
      <c r="J58" s="714">
        <v>1298.508</v>
      </c>
      <c r="K58" s="676" t="s">
        <v>70</v>
      </c>
      <c r="L58" s="677">
        <v>1409.636</v>
      </c>
      <c r="M58" s="711">
        <v>885.88499999999999</v>
      </c>
    </row>
    <row r="59" spans="1:13" ht="15.75" x14ac:dyDescent="0.25">
      <c r="A59" s="480" t="s">
        <v>64</v>
      </c>
      <c r="B59" s="684">
        <v>3571.7750000000001</v>
      </c>
      <c r="C59" s="715">
        <v>18064.526000000002</v>
      </c>
      <c r="D59" s="685" t="s">
        <v>68</v>
      </c>
      <c r="E59" s="686">
        <v>5178.924</v>
      </c>
      <c r="F59" s="717">
        <v>23050.536</v>
      </c>
      <c r="G59" s="670"/>
      <c r="H59" s="474" t="s">
        <v>70</v>
      </c>
      <c r="I59" s="675">
        <v>1877.2819999999999</v>
      </c>
      <c r="J59" s="714">
        <v>606.45899999999995</v>
      </c>
      <c r="K59" s="676" t="s">
        <v>278</v>
      </c>
      <c r="L59" s="677">
        <v>2026.6489999999999</v>
      </c>
      <c r="M59" s="711">
        <v>477.75799999999998</v>
      </c>
    </row>
    <row r="60" spans="1:13" ht="16.5" thickBot="1" x14ac:dyDescent="0.3">
      <c r="A60" s="475" t="s">
        <v>77</v>
      </c>
      <c r="B60" s="678">
        <v>2587.4839999999999</v>
      </c>
      <c r="C60" s="716">
        <v>13451.805</v>
      </c>
      <c r="D60" s="680" t="s">
        <v>48</v>
      </c>
      <c r="E60" s="688">
        <v>4804.8599999999997</v>
      </c>
      <c r="F60" s="712">
        <v>17618.059000000001</v>
      </c>
      <c r="G60" s="481"/>
      <c r="H60" s="483" t="s">
        <v>286</v>
      </c>
      <c r="I60" s="693">
        <v>164.23599999999999</v>
      </c>
      <c r="J60" s="720">
        <v>582.04</v>
      </c>
      <c r="K60" s="694" t="s">
        <v>47</v>
      </c>
      <c r="L60" s="695">
        <v>29.67</v>
      </c>
      <c r="M60" s="721">
        <v>450.8</v>
      </c>
    </row>
    <row r="61" spans="1:13" ht="15.75" x14ac:dyDescent="0.25">
      <c r="A61" s="476" t="s">
        <v>49</v>
      </c>
      <c r="B61" s="481"/>
      <c r="C61" s="481"/>
      <c r="D61" s="481"/>
      <c r="E61" s="481"/>
      <c r="F61" s="481"/>
      <c r="G61" s="70"/>
      <c r="H61" s="476" t="s">
        <v>49</v>
      </c>
      <c r="I61" s="481"/>
      <c r="J61" s="481"/>
      <c r="K61" s="481"/>
      <c r="L61" s="481"/>
      <c r="M61" s="481"/>
    </row>
    <row r="62" spans="1:13" ht="15.75" x14ac:dyDescent="0.25">
      <c r="A62" s="478"/>
      <c r="B62" s="477"/>
      <c r="C62" s="477"/>
      <c r="D62" s="478"/>
      <c r="E62" s="479"/>
      <c r="F62" s="479"/>
      <c r="G62" s="70"/>
      <c r="H62" s="70"/>
      <c r="I62" s="696"/>
      <c r="J62" s="696"/>
      <c r="K62" s="478"/>
      <c r="L62" s="479"/>
      <c r="M62" s="479"/>
    </row>
    <row r="63" spans="1:13" ht="15.75" x14ac:dyDescent="0.25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</row>
    <row r="64" spans="1:13" ht="15.75" x14ac:dyDescent="0.25">
      <c r="A64" s="69" t="s">
        <v>55</v>
      </c>
      <c r="B64" s="69"/>
      <c r="C64" s="69"/>
      <c r="D64" s="69"/>
      <c r="E64" s="69"/>
      <c r="F64" s="70"/>
      <c r="G64" s="70"/>
      <c r="H64" s="69" t="s">
        <v>56</v>
      </c>
      <c r="I64" s="69"/>
      <c r="J64" s="69"/>
      <c r="K64" s="69"/>
      <c r="L64" s="69"/>
      <c r="M64" s="70"/>
    </row>
    <row r="65" spans="1:13" ht="16.5" thickBot="1" x14ac:dyDescent="0.3">
      <c r="A65" s="70" t="s">
        <v>58</v>
      </c>
      <c r="B65" s="69"/>
      <c r="C65" s="69"/>
      <c r="D65" s="69"/>
      <c r="E65" s="69"/>
      <c r="F65" s="70"/>
      <c r="G65" s="70"/>
      <c r="H65" s="70" t="s">
        <v>58</v>
      </c>
      <c r="I65" s="69"/>
      <c r="J65" s="69"/>
      <c r="K65" s="69"/>
      <c r="L65" s="69"/>
      <c r="M65" s="70"/>
    </row>
    <row r="66" spans="1:13" ht="16.5" thickBot="1" x14ac:dyDescent="0.3">
      <c r="A66" s="469" t="s">
        <v>41</v>
      </c>
      <c r="B66" s="661"/>
      <c r="C66" s="661"/>
      <c r="D66" s="661"/>
      <c r="E66" s="661"/>
      <c r="F66" s="662"/>
      <c r="G66" s="70"/>
      <c r="H66" s="469" t="s">
        <v>42</v>
      </c>
      <c r="I66" s="661"/>
      <c r="J66" s="661"/>
      <c r="K66" s="661"/>
      <c r="L66" s="661"/>
      <c r="M66" s="662"/>
    </row>
    <row r="67" spans="1:13" ht="16.5" thickBot="1" x14ac:dyDescent="0.3">
      <c r="A67" s="470" t="s">
        <v>293</v>
      </c>
      <c r="B67" s="663"/>
      <c r="C67" s="664"/>
      <c r="D67" s="665" t="s">
        <v>294</v>
      </c>
      <c r="E67" s="663"/>
      <c r="F67" s="666"/>
      <c r="G67" s="70"/>
      <c r="H67" s="470" t="s">
        <v>293</v>
      </c>
      <c r="I67" s="663"/>
      <c r="J67" s="664"/>
      <c r="K67" s="665" t="s">
        <v>294</v>
      </c>
      <c r="L67" s="663"/>
      <c r="M67" s="666"/>
    </row>
    <row r="68" spans="1:13" ht="32.25" thickBot="1" x14ac:dyDescent="0.3">
      <c r="A68" s="471" t="s">
        <v>43</v>
      </c>
      <c r="B68" s="667" t="s">
        <v>29</v>
      </c>
      <c r="C68" s="703" t="s">
        <v>66</v>
      </c>
      <c r="D68" s="471" t="s">
        <v>43</v>
      </c>
      <c r="E68" s="667" t="s">
        <v>29</v>
      </c>
      <c r="F68" s="708" t="s">
        <v>66</v>
      </c>
      <c r="G68" s="697"/>
      <c r="H68" s="471" t="s">
        <v>43</v>
      </c>
      <c r="I68" s="667" t="s">
        <v>29</v>
      </c>
      <c r="J68" s="703" t="s">
        <v>66</v>
      </c>
      <c r="K68" s="471" t="s">
        <v>43</v>
      </c>
      <c r="L68" s="667" t="s">
        <v>29</v>
      </c>
      <c r="M68" s="708" t="s">
        <v>66</v>
      </c>
    </row>
    <row r="69" spans="1:13" ht="16.5" thickBot="1" x14ac:dyDescent="0.3">
      <c r="A69" s="472" t="s">
        <v>22</v>
      </c>
      <c r="B69" s="668">
        <v>18192.325000000001</v>
      </c>
      <c r="C69" s="704">
        <v>43488.521999999997</v>
      </c>
      <c r="D69" s="671" t="s">
        <v>22</v>
      </c>
      <c r="E69" s="668">
        <v>15182.177</v>
      </c>
      <c r="F69" s="709">
        <v>34758.983999999997</v>
      </c>
      <c r="G69" s="697"/>
      <c r="H69" s="698" t="s">
        <v>22</v>
      </c>
      <c r="I69" s="668">
        <v>10966.183999999999</v>
      </c>
      <c r="J69" s="704">
        <v>16160.616</v>
      </c>
      <c r="K69" s="698" t="s">
        <v>22</v>
      </c>
      <c r="L69" s="668">
        <v>12216.254000000001</v>
      </c>
      <c r="M69" s="709">
        <v>18271.773000000001</v>
      </c>
    </row>
    <row r="70" spans="1:13" ht="15.75" x14ac:dyDescent="0.25">
      <c r="A70" s="473" t="s">
        <v>44</v>
      </c>
      <c r="B70" s="672">
        <v>4219.67</v>
      </c>
      <c r="C70" s="705">
        <v>11669.145</v>
      </c>
      <c r="D70" s="673" t="s">
        <v>44</v>
      </c>
      <c r="E70" s="674">
        <v>3509.63</v>
      </c>
      <c r="F70" s="710">
        <v>9728.6260000000002</v>
      </c>
      <c r="G70" s="697"/>
      <c r="H70" s="699" t="s">
        <v>44</v>
      </c>
      <c r="I70" s="672">
        <v>3692.5830000000001</v>
      </c>
      <c r="J70" s="705">
        <v>6977.3360000000002</v>
      </c>
      <c r="K70" s="673" t="s">
        <v>69</v>
      </c>
      <c r="L70" s="674">
        <v>5704.6120000000001</v>
      </c>
      <c r="M70" s="710">
        <v>7004.0450000000001</v>
      </c>
    </row>
    <row r="71" spans="1:13" ht="15.75" x14ac:dyDescent="0.25">
      <c r="A71" s="474" t="s">
        <v>47</v>
      </c>
      <c r="B71" s="675">
        <v>2677.19</v>
      </c>
      <c r="C71" s="706">
        <v>8472.8359999999993</v>
      </c>
      <c r="D71" s="676" t="s">
        <v>96</v>
      </c>
      <c r="E71" s="677">
        <v>3398.8139999999999</v>
      </c>
      <c r="F71" s="711">
        <v>6854.5150000000003</v>
      </c>
      <c r="G71" s="697"/>
      <c r="H71" s="700" t="s">
        <v>69</v>
      </c>
      <c r="I71" s="675">
        <v>3974.614</v>
      </c>
      <c r="J71" s="706">
        <v>4792.8040000000001</v>
      </c>
      <c r="K71" s="676" t="s">
        <v>44</v>
      </c>
      <c r="L71" s="677">
        <v>3222.261</v>
      </c>
      <c r="M71" s="711">
        <v>6066.9939999999997</v>
      </c>
    </row>
    <row r="72" spans="1:13" ht="15.75" x14ac:dyDescent="0.25">
      <c r="A72" s="474" t="s">
        <v>73</v>
      </c>
      <c r="B72" s="675">
        <v>3745.4259999999999</v>
      </c>
      <c r="C72" s="706">
        <v>8142.9110000000001</v>
      </c>
      <c r="D72" s="676" t="s">
        <v>47</v>
      </c>
      <c r="E72" s="677">
        <v>2185.0990000000002</v>
      </c>
      <c r="F72" s="711">
        <v>6708.7939999999999</v>
      </c>
      <c r="G72" s="697"/>
      <c r="H72" s="700" t="s">
        <v>70</v>
      </c>
      <c r="I72" s="675">
        <v>620.80899999999997</v>
      </c>
      <c r="J72" s="706">
        <v>1324.73</v>
      </c>
      <c r="K72" s="676" t="s">
        <v>70</v>
      </c>
      <c r="L72" s="677">
        <v>1097.8030000000001</v>
      </c>
      <c r="M72" s="711">
        <v>2177.123</v>
      </c>
    </row>
    <row r="73" spans="1:13" ht="15.75" x14ac:dyDescent="0.25">
      <c r="A73" s="474" t="s">
        <v>96</v>
      </c>
      <c r="B73" s="675">
        <v>3407.915</v>
      </c>
      <c r="C73" s="706">
        <v>6756.1469999999999</v>
      </c>
      <c r="D73" s="676" t="s">
        <v>73</v>
      </c>
      <c r="E73" s="677">
        <v>3076.4549999999999</v>
      </c>
      <c r="F73" s="711">
        <v>6395.7240000000002</v>
      </c>
      <c r="G73" s="697"/>
      <c r="H73" s="700" t="s">
        <v>50</v>
      </c>
      <c r="I73" s="675">
        <v>913.30399999999997</v>
      </c>
      <c r="J73" s="706">
        <v>1259.1400000000001</v>
      </c>
      <c r="K73" s="676" t="s">
        <v>50</v>
      </c>
      <c r="L73" s="677">
        <v>654.745</v>
      </c>
      <c r="M73" s="711">
        <v>936.226</v>
      </c>
    </row>
    <row r="74" spans="1:13" ht="15.75" x14ac:dyDescent="0.25">
      <c r="A74" s="474" t="s">
        <v>70</v>
      </c>
      <c r="B74" s="675">
        <v>519.56899999999996</v>
      </c>
      <c r="C74" s="706">
        <v>1401.703</v>
      </c>
      <c r="D74" s="676" t="s">
        <v>128</v>
      </c>
      <c r="E74" s="677">
        <v>579.98400000000004</v>
      </c>
      <c r="F74" s="711">
        <v>1083.1780000000001</v>
      </c>
      <c r="G74" s="697"/>
      <c r="H74" s="700" t="s">
        <v>73</v>
      </c>
      <c r="I74" s="675">
        <v>521.34799999999996</v>
      </c>
      <c r="J74" s="706">
        <v>689.29600000000005</v>
      </c>
      <c r="K74" s="676" t="s">
        <v>73</v>
      </c>
      <c r="L74" s="677">
        <v>625.00099999999998</v>
      </c>
      <c r="M74" s="711">
        <v>907.31</v>
      </c>
    </row>
    <row r="75" spans="1:13" ht="15.75" x14ac:dyDescent="0.25">
      <c r="A75" s="474" t="s">
        <v>128</v>
      </c>
      <c r="B75" s="675">
        <v>556.52800000000002</v>
      </c>
      <c r="C75" s="706">
        <v>1168.623</v>
      </c>
      <c r="D75" s="676" t="s">
        <v>45</v>
      </c>
      <c r="E75" s="677">
        <v>385.97300000000001</v>
      </c>
      <c r="F75" s="711">
        <v>771.61</v>
      </c>
      <c r="G75" s="697"/>
      <c r="H75" s="700" t="s">
        <v>96</v>
      </c>
      <c r="I75" s="675">
        <v>265.02800000000002</v>
      </c>
      <c r="J75" s="706">
        <v>296.95</v>
      </c>
      <c r="K75" s="676" t="s">
        <v>75</v>
      </c>
      <c r="L75" s="677">
        <v>112.459</v>
      </c>
      <c r="M75" s="711">
        <v>339.06</v>
      </c>
    </row>
    <row r="76" spans="1:13" ht="15.75" x14ac:dyDescent="0.25">
      <c r="A76" s="474" t="s">
        <v>171</v>
      </c>
      <c r="B76" s="675">
        <v>358.577</v>
      </c>
      <c r="C76" s="706">
        <v>945.42499999999995</v>
      </c>
      <c r="D76" s="676" t="s">
        <v>50</v>
      </c>
      <c r="E76" s="677">
        <v>647.21</v>
      </c>
      <c r="F76" s="711">
        <v>747.85799999999995</v>
      </c>
      <c r="G76" s="697"/>
      <c r="H76" s="700" t="s">
        <v>129</v>
      </c>
      <c r="I76" s="675">
        <v>468.17099999999999</v>
      </c>
      <c r="J76" s="706">
        <v>219.94</v>
      </c>
      <c r="K76" s="676" t="s">
        <v>96</v>
      </c>
      <c r="L76" s="677">
        <v>203.96700000000001</v>
      </c>
      <c r="M76" s="711">
        <v>226.595</v>
      </c>
    </row>
    <row r="77" spans="1:13" ht="15.75" x14ac:dyDescent="0.25">
      <c r="A77" s="474" t="s">
        <v>274</v>
      </c>
      <c r="B77" s="675">
        <v>406.77100000000002</v>
      </c>
      <c r="C77" s="706">
        <v>945.30799999999999</v>
      </c>
      <c r="D77" s="676" t="s">
        <v>160</v>
      </c>
      <c r="E77" s="677">
        <v>361.94299999999998</v>
      </c>
      <c r="F77" s="711">
        <v>523.67100000000005</v>
      </c>
      <c r="G77" s="697"/>
      <c r="H77" s="700" t="s">
        <v>46</v>
      </c>
      <c r="I77" s="675">
        <v>111.92700000000001</v>
      </c>
      <c r="J77" s="706">
        <v>132.9</v>
      </c>
      <c r="K77" s="676" t="s">
        <v>46</v>
      </c>
      <c r="L77" s="677">
        <v>113.355</v>
      </c>
      <c r="M77" s="711">
        <v>152.80000000000001</v>
      </c>
    </row>
    <row r="78" spans="1:13" ht="15.75" x14ac:dyDescent="0.25">
      <c r="A78" s="474" t="s">
        <v>45</v>
      </c>
      <c r="B78" s="675">
        <v>444.60700000000003</v>
      </c>
      <c r="C78" s="706">
        <v>921.56399999999996</v>
      </c>
      <c r="D78" s="676" t="s">
        <v>274</v>
      </c>
      <c r="E78" s="677">
        <v>125.127</v>
      </c>
      <c r="F78" s="711">
        <v>301</v>
      </c>
      <c r="G78" s="697"/>
      <c r="H78" s="701" t="s">
        <v>229</v>
      </c>
      <c r="I78" s="684">
        <v>122.744</v>
      </c>
      <c r="J78" s="718">
        <v>94.5</v>
      </c>
      <c r="K78" s="687" t="s">
        <v>229</v>
      </c>
      <c r="L78" s="685">
        <v>168.75700000000001</v>
      </c>
      <c r="M78" s="717">
        <v>118.375</v>
      </c>
    </row>
    <row r="79" spans="1:13" ht="16.5" thickBot="1" x14ac:dyDescent="0.3">
      <c r="A79" s="483" t="s">
        <v>127</v>
      </c>
      <c r="B79" s="693">
        <v>211.22399999999999</v>
      </c>
      <c r="C79" s="722">
        <v>571.13499999999999</v>
      </c>
      <c r="D79" s="694" t="s">
        <v>69</v>
      </c>
      <c r="E79" s="695">
        <v>246.99199999999999</v>
      </c>
      <c r="F79" s="721">
        <v>237.00299999999999</v>
      </c>
      <c r="G79" s="481"/>
      <c r="H79" s="702" t="s">
        <v>77</v>
      </c>
      <c r="I79" s="678">
        <v>59.935000000000002</v>
      </c>
      <c r="J79" s="707">
        <v>87.75</v>
      </c>
      <c r="K79" s="679" t="s">
        <v>77</v>
      </c>
      <c r="L79" s="680">
        <v>64.334000000000003</v>
      </c>
      <c r="M79" s="712">
        <v>97.534999999999997</v>
      </c>
    </row>
    <row r="80" spans="1:13" ht="15.75" x14ac:dyDescent="0.25">
      <c r="A80" s="476" t="s">
        <v>49</v>
      </c>
      <c r="B80" s="481"/>
      <c r="C80" s="481"/>
      <c r="D80" s="481"/>
      <c r="E80" s="481"/>
      <c r="F80" s="481"/>
      <c r="G80" s="481"/>
      <c r="H80" s="476" t="s">
        <v>49</v>
      </c>
      <c r="I80" s="481"/>
      <c r="J80" s="481"/>
      <c r="K80" s="481"/>
      <c r="L80" s="481"/>
      <c r="M80" s="481"/>
    </row>
  </sheetData>
  <pageMargins left="0.2" right="0.13" top="0.37" bottom="0.34" header="0.24" footer="0.13"/>
  <pageSetup paperSize="9" scale="74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1"/>
  <dimension ref="A1:AI73"/>
  <sheetViews>
    <sheetView showGridLines="0" zoomScale="90" zoomScaleNormal="90" workbookViewId="0">
      <selection activeCell="L38" sqref="L38"/>
    </sheetView>
  </sheetViews>
  <sheetFormatPr defaultRowHeight="12.75" x14ac:dyDescent="0.2"/>
  <cols>
    <col min="1" max="1" width="3.140625" customWidth="1"/>
    <col min="17" max="17" width="7.28515625" customWidth="1"/>
    <col min="18" max="18" width="2.7109375" customWidth="1"/>
    <col min="22" max="22" width="5.7109375" customWidth="1"/>
    <col min="27" max="27" width="3.5703125" customWidth="1"/>
    <col min="33" max="33" width="3.5703125" customWidth="1"/>
    <col min="36" max="36" width="9.140625" customWidth="1"/>
  </cols>
  <sheetData>
    <row r="1" ht="8.25" customHeight="1" x14ac:dyDescent="0.2"/>
    <row r="21" spans="2:35" x14ac:dyDescent="0.2">
      <c r="B21" s="268"/>
    </row>
    <row r="22" spans="2:35" x14ac:dyDescent="0.2">
      <c r="W22" s="268"/>
      <c r="AG22" s="268"/>
    </row>
    <row r="26" spans="2:35" x14ac:dyDescent="0.2">
      <c r="W26" s="268"/>
      <c r="AI26" s="268"/>
    </row>
    <row r="35" spans="1:23" x14ac:dyDescent="0.2">
      <c r="A35" s="268"/>
    </row>
    <row r="36" spans="1:23" x14ac:dyDescent="0.2">
      <c r="B36" s="268"/>
    </row>
    <row r="37" spans="1:23" x14ac:dyDescent="0.2">
      <c r="B37" s="268"/>
    </row>
    <row r="38" spans="1:23" ht="19.5" x14ac:dyDescent="0.3">
      <c r="C38" s="790"/>
    </row>
    <row r="41" spans="1:23" ht="21.75" customHeight="1" x14ac:dyDescent="0.2">
      <c r="B41" s="268"/>
      <c r="W41" s="268"/>
    </row>
    <row r="51" spans="23:35" x14ac:dyDescent="0.2">
      <c r="W51" s="268"/>
      <c r="AI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D73"/>
  <sheetViews>
    <sheetView showGridLines="0" zoomScale="110" zoomScaleNormal="110" workbookViewId="0">
      <selection activeCell="W16" sqref="W16"/>
    </sheetView>
  </sheetViews>
  <sheetFormatPr defaultRowHeight="12.75" x14ac:dyDescent="0.2"/>
  <cols>
    <col min="1" max="1" width="3.140625" customWidth="1"/>
    <col min="17" max="17" width="5.7109375" customWidth="1"/>
    <col min="22" max="22" width="3.5703125" customWidth="1"/>
    <col min="28" max="28" width="3.5703125" customWidth="1"/>
    <col min="31" max="31" width="9.140625" customWidth="1"/>
  </cols>
  <sheetData>
    <row r="1" ht="8.25" customHeight="1" x14ac:dyDescent="0.2"/>
    <row r="21" spans="2:30" x14ac:dyDescent="0.2">
      <c r="B21" s="268"/>
    </row>
    <row r="22" spans="2:30" x14ac:dyDescent="0.2">
      <c r="R22" s="268"/>
      <c r="AB22" s="268"/>
    </row>
    <row r="26" spans="2:30" x14ac:dyDescent="0.2">
      <c r="R26" s="268"/>
      <c r="AD26" s="268"/>
    </row>
    <row r="35" spans="1:18" x14ac:dyDescent="0.2">
      <c r="A35" s="268"/>
    </row>
    <row r="36" spans="1:18" x14ac:dyDescent="0.2">
      <c r="B36" s="268"/>
    </row>
    <row r="37" spans="1:18" x14ac:dyDescent="0.2">
      <c r="B37" s="268"/>
    </row>
    <row r="41" spans="1:18" ht="21.75" customHeight="1" x14ac:dyDescent="0.2">
      <c r="B41" s="268"/>
      <c r="R41" s="268"/>
    </row>
    <row r="51" spans="18:30" x14ac:dyDescent="0.2">
      <c r="R51" s="268"/>
      <c r="AD51" s="268"/>
    </row>
    <row r="72" spans="2:2" x14ac:dyDescent="0.2">
      <c r="B72" s="268"/>
    </row>
    <row r="73" spans="2:2" x14ac:dyDescent="0.2">
      <c r="B73" s="268"/>
    </row>
  </sheetData>
  <pageMargins left="0.7" right="0.7" top="0.75" bottom="0.75" header="0.3" footer="0.3"/>
  <pageSetup paperSize="9" orientation="portrait" verticalDpi="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6"/>
  <dimension ref="A1:T41"/>
  <sheetViews>
    <sheetView showGridLines="0" zoomScale="90" zoomScaleNormal="90" workbookViewId="0">
      <selection activeCell="N38" sqref="N38"/>
    </sheetView>
  </sheetViews>
  <sheetFormatPr defaultColWidth="9.140625" defaultRowHeight="12.75" x14ac:dyDescent="0.2"/>
  <cols>
    <col min="1" max="1" width="5.42578125" style="63" customWidth="1"/>
    <col min="2" max="2" width="47.7109375" style="63" bestFit="1" customWidth="1"/>
    <col min="3" max="12" width="11.28515625" style="63" customWidth="1"/>
    <col min="13" max="14" width="11.5703125" style="63" bestFit="1" customWidth="1"/>
    <col min="15" max="20" width="10.42578125" style="63" bestFit="1" customWidth="1"/>
    <col min="21" max="16384" width="9.140625" style="63"/>
  </cols>
  <sheetData>
    <row r="1" spans="1:14" s="7" customFormat="1" ht="21" x14ac:dyDescent="0.35">
      <c r="A1" s="37" t="s">
        <v>200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spans="1:14" s="7" customFormat="1" x14ac:dyDescent="0.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spans="1:14" s="7" customFormat="1" ht="16.5" thickBot="1" x14ac:dyDescent="0.3">
      <c r="A3" s="18" t="s">
        <v>135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</row>
    <row r="4" spans="1:14" s="7" customFormat="1" ht="15.75" thickBot="1" x14ac:dyDescent="0.3">
      <c r="A4" s="73"/>
      <c r="B4" s="74"/>
      <c r="C4" s="234" t="s">
        <v>24</v>
      </c>
      <c r="D4" s="235"/>
      <c r="E4" s="235"/>
      <c r="F4" s="235"/>
      <c r="G4" s="235"/>
      <c r="H4" s="235"/>
      <c r="I4" s="236"/>
      <c r="J4" s="236"/>
      <c r="K4" s="236"/>
      <c r="L4" s="236"/>
      <c r="M4" s="236"/>
      <c r="N4" s="237"/>
    </row>
    <row r="5" spans="1:14" s="7" customFormat="1" ht="15" x14ac:dyDescent="0.25">
      <c r="A5" s="42" t="s">
        <v>27</v>
      </c>
      <c r="B5" s="75" t="s">
        <v>28</v>
      </c>
      <c r="C5" s="40" t="s">
        <v>29</v>
      </c>
      <c r="D5" s="217"/>
      <c r="E5" s="217"/>
      <c r="F5" s="217"/>
      <c r="G5" s="218"/>
      <c r="H5" s="219"/>
      <c r="I5" s="217" t="s">
        <v>30</v>
      </c>
      <c r="J5" s="220"/>
      <c r="K5" s="220"/>
      <c r="L5" s="220"/>
      <c r="M5" s="220"/>
      <c r="N5" s="221"/>
    </row>
    <row r="6" spans="1:14" s="7" customFormat="1" ht="15.75" thickBot="1" x14ac:dyDescent="0.3">
      <c r="A6" s="76"/>
      <c r="B6" s="77"/>
      <c r="C6" s="92">
        <v>2018</v>
      </c>
      <c r="D6" s="93">
        <v>2019</v>
      </c>
      <c r="E6" s="93">
        <v>2020</v>
      </c>
      <c r="F6" s="93">
        <v>2021</v>
      </c>
      <c r="G6" s="94">
        <v>2022</v>
      </c>
      <c r="H6" s="94">
        <v>2023</v>
      </c>
      <c r="I6" s="192">
        <v>2018</v>
      </c>
      <c r="J6" s="193">
        <v>2019</v>
      </c>
      <c r="K6" s="193">
        <v>2020</v>
      </c>
      <c r="L6" s="193">
        <v>2021</v>
      </c>
      <c r="M6" s="193">
        <v>2022</v>
      </c>
      <c r="N6" s="194">
        <v>2023</v>
      </c>
    </row>
    <row r="7" spans="1:14" s="7" customFormat="1" ht="15" x14ac:dyDescent="0.25">
      <c r="A7" s="50" t="s">
        <v>40</v>
      </c>
      <c r="B7" s="78"/>
      <c r="C7" s="195">
        <v>824319.71600000001</v>
      </c>
      <c r="D7" s="196">
        <v>824688.2620000001</v>
      </c>
      <c r="E7" s="196">
        <v>1717643.0249999999</v>
      </c>
      <c r="F7" s="196">
        <v>1946257.4750000001</v>
      </c>
      <c r="G7" s="197">
        <v>3141721.764</v>
      </c>
      <c r="H7" s="198">
        <v>3558217.432</v>
      </c>
      <c r="I7" s="199">
        <v>4297597.7980000004</v>
      </c>
      <c r="J7" s="200">
        <v>4383106.1620000014</v>
      </c>
      <c r="K7" s="201">
        <v>9161409.8160000015</v>
      </c>
      <c r="L7" s="201">
        <v>8631716.1359999999</v>
      </c>
      <c r="M7" s="201">
        <v>9217128.5350000001</v>
      </c>
      <c r="N7" s="202">
        <v>13765919.232000001</v>
      </c>
    </row>
    <row r="8" spans="1:14" s="7" customFormat="1" ht="15" x14ac:dyDescent="0.25">
      <c r="A8" s="79" t="s">
        <v>31</v>
      </c>
      <c r="B8" s="80" t="s">
        <v>32</v>
      </c>
      <c r="C8" s="203">
        <v>344137.14500000002</v>
      </c>
      <c r="D8" s="204">
        <v>387598.41399999999</v>
      </c>
      <c r="E8" s="204">
        <v>923508.897</v>
      </c>
      <c r="F8" s="204">
        <v>838611.90700000001</v>
      </c>
      <c r="G8" s="205">
        <v>1340555.7749999999</v>
      </c>
      <c r="H8" s="206">
        <v>1808400.024</v>
      </c>
      <c r="I8" s="207">
        <v>1806363.4680000001</v>
      </c>
      <c r="J8" s="205">
        <v>2091696.767</v>
      </c>
      <c r="K8" s="207">
        <v>4688542.6890000002</v>
      </c>
      <c r="L8" s="207">
        <v>3594948.9780000001</v>
      </c>
      <c r="M8" s="208">
        <v>3645546.3870000001</v>
      </c>
      <c r="N8" s="209">
        <v>6977904.6009999998</v>
      </c>
    </row>
    <row r="9" spans="1:14" s="7" customFormat="1" ht="15" x14ac:dyDescent="0.25">
      <c r="A9" s="79" t="s">
        <v>33</v>
      </c>
      <c r="B9" s="80" t="s">
        <v>2</v>
      </c>
      <c r="C9" s="203">
        <v>87065.028999999995</v>
      </c>
      <c r="D9" s="204">
        <v>83799.627999999997</v>
      </c>
      <c r="E9" s="204">
        <v>198899.10399999999</v>
      </c>
      <c r="F9" s="204">
        <v>196775.11300000001</v>
      </c>
      <c r="G9" s="205">
        <v>137702.79</v>
      </c>
      <c r="H9" s="206">
        <v>150551.66899999999</v>
      </c>
      <c r="I9" s="207">
        <v>500254.33</v>
      </c>
      <c r="J9" s="208">
        <v>485279.93800000002</v>
      </c>
      <c r="K9" s="208">
        <v>1296720.699</v>
      </c>
      <c r="L9" s="208">
        <v>1064410.4280000001</v>
      </c>
      <c r="M9" s="208">
        <v>442504.53399999999</v>
      </c>
      <c r="N9" s="209">
        <v>686064.701</v>
      </c>
    </row>
    <row r="10" spans="1:14" s="7" customFormat="1" ht="15" x14ac:dyDescent="0.25">
      <c r="A10" s="79" t="s">
        <v>34</v>
      </c>
      <c r="B10" s="80" t="s">
        <v>3</v>
      </c>
      <c r="C10" s="203">
        <v>31413.983</v>
      </c>
      <c r="D10" s="204">
        <v>15224.787</v>
      </c>
      <c r="E10" s="204">
        <v>49569.46</v>
      </c>
      <c r="F10" s="204">
        <v>92281.023000000001</v>
      </c>
      <c r="G10" s="205">
        <v>94613.353000000003</v>
      </c>
      <c r="H10" s="206">
        <v>107745.74099999999</v>
      </c>
      <c r="I10" s="207">
        <v>153843.93299999999</v>
      </c>
      <c r="J10" s="208">
        <v>85032.663</v>
      </c>
      <c r="K10" s="208">
        <v>301963.77399999998</v>
      </c>
      <c r="L10" s="208">
        <v>455877.511</v>
      </c>
      <c r="M10" s="208">
        <v>305544.39299999998</v>
      </c>
      <c r="N10" s="209">
        <v>477585.96399999998</v>
      </c>
    </row>
    <row r="11" spans="1:14" s="7" customFormat="1" ht="15" x14ac:dyDescent="0.25">
      <c r="A11" s="79" t="s">
        <v>35</v>
      </c>
      <c r="B11" s="80" t="s">
        <v>19</v>
      </c>
      <c r="C11" s="203">
        <v>26869.987000000001</v>
      </c>
      <c r="D11" s="204">
        <v>18017.611000000001</v>
      </c>
      <c r="E11" s="204">
        <v>28663.094000000001</v>
      </c>
      <c r="F11" s="204">
        <v>45098.695</v>
      </c>
      <c r="G11" s="205">
        <v>42358.463000000003</v>
      </c>
      <c r="H11" s="206">
        <v>38951.271000000001</v>
      </c>
      <c r="I11" s="207">
        <v>138776.117</v>
      </c>
      <c r="J11" s="208">
        <v>82288.296000000002</v>
      </c>
      <c r="K11" s="208">
        <v>147813.35200000001</v>
      </c>
      <c r="L11" s="208">
        <v>228233.48499999999</v>
      </c>
      <c r="M11" s="208">
        <v>140501.69899999999</v>
      </c>
      <c r="N11" s="209">
        <v>147563.046</v>
      </c>
    </row>
    <row r="12" spans="1:14" s="7" customFormat="1" ht="15" x14ac:dyDescent="0.25">
      <c r="A12" s="79" t="s">
        <v>36</v>
      </c>
      <c r="B12" s="80" t="s">
        <v>37</v>
      </c>
      <c r="C12" s="203">
        <v>220103.44899999999</v>
      </c>
      <c r="D12" s="204">
        <v>220273.34299999999</v>
      </c>
      <c r="E12" s="204">
        <v>285187.57500000001</v>
      </c>
      <c r="F12" s="204">
        <v>544928.98400000005</v>
      </c>
      <c r="G12" s="205">
        <v>1239425.442</v>
      </c>
      <c r="H12" s="206">
        <v>1204160.4480000001</v>
      </c>
      <c r="I12" s="207">
        <v>1160285.6640000001</v>
      </c>
      <c r="J12" s="208">
        <v>1169543.9990000001</v>
      </c>
      <c r="K12" s="208">
        <v>1507521.9609999999</v>
      </c>
      <c r="L12" s="208">
        <v>2319862.42</v>
      </c>
      <c r="M12" s="208">
        <v>3919635.0120000001</v>
      </c>
      <c r="N12" s="209">
        <v>4604475.1660000002</v>
      </c>
    </row>
    <row r="13" spans="1:14" s="7" customFormat="1" ht="15" x14ac:dyDescent="0.25">
      <c r="A13" s="79" t="s">
        <v>65</v>
      </c>
      <c r="B13" s="80" t="s">
        <v>67</v>
      </c>
      <c r="C13" s="203">
        <v>81437.960999999996</v>
      </c>
      <c r="D13" s="204">
        <v>68591.337</v>
      </c>
      <c r="E13" s="204">
        <v>193897.611</v>
      </c>
      <c r="F13" s="204">
        <v>189104.174</v>
      </c>
      <c r="G13" s="205">
        <v>230285.33799999999</v>
      </c>
      <c r="H13" s="206">
        <v>192689.79500000001</v>
      </c>
      <c r="I13" s="207">
        <v>427862.489</v>
      </c>
      <c r="J13" s="208">
        <v>372090.565</v>
      </c>
      <c r="K13" s="208">
        <v>1098417.18</v>
      </c>
      <c r="L13" s="208">
        <v>850161.38500000001</v>
      </c>
      <c r="M13" s="208">
        <v>652846.45200000005</v>
      </c>
      <c r="N13" s="209">
        <v>748384.16799999995</v>
      </c>
    </row>
    <row r="14" spans="1:14" ht="15.75" thickBot="1" x14ac:dyDescent="0.3">
      <c r="A14" s="81" t="s">
        <v>38</v>
      </c>
      <c r="B14" s="82" t="s">
        <v>39</v>
      </c>
      <c r="C14" s="210">
        <v>33292.161999999997</v>
      </c>
      <c r="D14" s="211">
        <v>31183.142</v>
      </c>
      <c r="E14" s="211">
        <v>37917.284</v>
      </c>
      <c r="F14" s="211">
        <v>39457.578999999998</v>
      </c>
      <c r="G14" s="212">
        <v>56780.603000000003</v>
      </c>
      <c r="H14" s="213">
        <v>55718.483999999997</v>
      </c>
      <c r="I14" s="214">
        <v>110211.79700000001</v>
      </c>
      <c r="J14" s="215">
        <v>97173.933999999994</v>
      </c>
      <c r="K14" s="215">
        <v>120430.16099999999</v>
      </c>
      <c r="L14" s="215">
        <v>118221.929</v>
      </c>
      <c r="M14" s="215">
        <v>110550.058</v>
      </c>
      <c r="N14" s="216">
        <v>123941.586</v>
      </c>
    </row>
    <row r="15" spans="1:14" ht="15" x14ac:dyDescent="0.25">
      <c r="A15" s="83"/>
      <c r="B15" s="84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</row>
    <row r="16" spans="1:14" ht="15.75" thickBot="1" x14ac:dyDescent="0.3">
      <c r="A16" s="84"/>
      <c r="B16" s="84"/>
      <c r="C16" s="84"/>
      <c r="D16" s="84"/>
      <c r="E16" s="84"/>
      <c r="F16" s="84"/>
      <c r="G16" s="84"/>
      <c r="H16" s="84"/>
      <c r="I16" s="84"/>
      <c r="J16" s="84"/>
      <c r="K16" s="84"/>
      <c r="L16" s="84"/>
      <c r="M16" s="84"/>
      <c r="N16" s="84"/>
    </row>
    <row r="17" spans="1:14" s="7" customFormat="1" ht="15.75" thickBot="1" x14ac:dyDescent="0.3">
      <c r="A17" s="73"/>
      <c r="B17" s="74"/>
      <c r="C17" s="234" t="s">
        <v>25</v>
      </c>
      <c r="D17" s="235"/>
      <c r="E17" s="235"/>
      <c r="F17" s="235"/>
      <c r="G17" s="235"/>
      <c r="H17" s="235"/>
      <c r="I17" s="238"/>
      <c r="J17" s="238"/>
      <c r="K17" s="238"/>
      <c r="L17" s="238"/>
      <c r="M17" s="238"/>
      <c r="N17" s="237"/>
    </row>
    <row r="18" spans="1:14" s="7" customFormat="1" ht="15" x14ac:dyDescent="0.25">
      <c r="A18" s="42" t="s">
        <v>27</v>
      </c>
      <c r="B18" s="75" t="s">
        <v>28</v>
      </c>
      <c r="C18" s="40" t="s">
        <v>29</v>
      </c>
      <c r="D18" s="217"/>
      <c r="E18" s="217"/>
      <c r="F18" s="217"/>
      <c r="G18" s="218"/>
      <c r="H18" s="219"/>
      <c r="I18" s="217" t="s">
        <v>30</v>
      </c>
      <c r="J18" s="220"/>
      <c r="K18" s="220"/>
      <c r="L18" s="220"/>
      <c r="M18" s="220"/>
      <c r="N18" s="221"/>
    </row>
    <row r="19" spans="1:14" s="7" customFormat="1" ht="15.75" thickBot="1" x14ac:dyDescent="0.3">
      <c r="A19" s="76"/>
      <c r="B19" s="77"/>
      <c r="C19" s="92">
        <v>2018</v>
      </c>
      <c r="D19" s="93">
        <v>2019</v>
      </c>
      <c r="E19" s="93">
        <v>2020</v>
      </c>
      <c r="F19" s="93">
        <v>2021</v>
      </c>
      <c r="G19" s="94">
        <v>2022</v>
      </c>
      <c r="H19" s="94">
        <v>2023</v>
      </c>
      <c r="I19" s="192">
        <v>2018</v>
      </c>
      <c r="J19" s="193">
        <v>2019</v>
      </c>
      <c r="K19" s="193">
        <v>2020</v>
      </c>
      <c r="L19" s="193">
        <v>2021</v>
      </c>
      <c r="M19" s="193">
        <v>2022</v>
      </c>
      <c r="N19" s="194">
        <v>2023</v>
      </c>
    </row>
    <row r="20" spans="1:14" s="7" customFormat="1" ht="15" x14ac:dyDescent="0.25">
      <c r="A20" s="50" t="s">
        <v>40</v>
      </c>
      <c r="B20" s="78"/>
      <c r="C20" s="53">
        <v>340182.80100000004</v>
      </c>
      <c r="D20" s="95">
        <v>357215.77299999999</v>
      </c>
      <c r="E20" s="95">
        <v>424677.94000000006</v>
      </c>
      <c r="F20" s="95">
        <v>397614.25699999998</v>
      </c>
      <c r="G20" s="222">
        <v>1058507.06</v>
      </c>
      <c r="H20" s="96">
        <v>650143.48499999999</v>
      </c>
      <c r="I20" s="223">
        <v>1344611.486</v>
      </c>
      <c r="J20" s="224">
        <v>1345481.7479999999</v>
      </c>
      <c r="K20" s="224">
        <v>1674085.1059999999</v>
      </c>
      <c r="L20" s="224">
        <v>1193637.8840000001</v>
      </c>
      <c r="M20" s="224">
        <v>3362431.7230000002</v>
      </c>
      <c r="N20" s="225">
        <v>1920741.906</v>
      </c>
    </row>
    <row r="21" spans="1:14" s="7" customFormat="1" ht="15" x14ac:dyDescent="0.25">
      <c r="A21" s="79" t="s">
        <v>31</v>
      </c>
      <c r="B21" s="80" t="s">
        <v>32</v>
      </c>
      <c r="C21" s="97">
        <v>117608.88499999999</v>
      </c>
      <c r="D21" s="98">
        <v>107292.311</v>
      </c>
      <c r="E21" s="98">
        <v>158607.948</v>
      </c>
      <c r="F21" s="98">
        <v>137087.96299999999</v>
      </c>
      <c r="G21" s="226">
        <v>270296.07900000003</v>
      </c>
      <c r="H21" s="99">
        <v>192321.416</v>
      </c>
      <c r="I21" s="227">
        <v>649243.223</v>
      </c>
      <c r="J21" s="228">
        <v>579438.62600000005</v>
      </c>
      <c r="K21" s="228">
        <v>895912.71299999999</v>
      </c>
      <c r="L21" s="228">
        <v>610195.17500000005</v>
      </c>
      <c r="M21" s="228">
        <v>952782.64500000002</v>
      </c>
      <c r="N21" s="229">
        <v>856740.125</v>
      </c>
    </row>
    <row r="22" spans="1:14" s="7" customFormat="1" ht="15" x14ac:dyDescent="0.25">
      <c r="A22" s="79" t="s">
        <v>33</v>
      </c>
      <c r="B22" s="80" t="s">
        <v>2</v>
      </c>
      <c r="C22" s="97">
        <v>9962.973</v>
      </c>
      <c r="D22" s="98">
        <v>4301.4009999999998</v>
      </c>
      <c r="E22" s="98">
        <v>3109.768</v>
      </c>
      <c r="F22" s="98">
        <v>9561.3989999999994</v>
      </c>
      <c r="G22" s="226">
        <v>6055.6980000000003</v>
      </c>
      <c r="H22" s="99">
        <v>3626.4450000000002</v>
      </c>
      <c r="I22" s="227">
        <v>54150.682000000001</v>
      </c>
      <c r="J22" s="228">
        <v>11983.028</v>
      </c>
      <c r="K22" s="228">
        <v>7382.6350000000002</v>
      </c>
      <c r="L22" s="228">
        <v>49148.595999999998</v>
      </c>
      <c r="M22" s="228">
        <v>19913.654999999999</v>
      </c>
      <c r="N22" s="229">
        <v>8287.9439999999995</v>
      </c>
    </row>
    <row r="23" spans="1:14" s="7" customFormat="1" ht="15" x14ac:dyDescent="0.25">
      <c r="A23" s="79" t="s">
        <v>34</v>
      </c>
      <c r="B23" s="80" t="s">
        <v>3</v>
      </c>
      <c r="C23" s="97">
        <v>41683.294000000002</v>
      </c>
      <c r="D23" s="98">
        <v>45221.328000000001</v>
      </c>
      <c r="E23" s="98">
        <v>37597.328000000001</v>
      </c>
      <c r="F23" s="98">
        <v>39546.559999999998</v>
      </c>
      <c r="G23" s="226">
        <v>64946.353000000003</v>
      </c>
      <c r="H23" s="99">
        <v>57180.82</v>
      </c>
      <c r="I23" s="227">
        <v>225622.22700000001</v>
      </c>
      <c r="J23" s="228">
        <v>224845.867</v>
      </c>
      <c r="K23" s="228">
        <v>211391.231</v>
      </c>
      <c r="L23" s="228">
        <v>196015.367</v>
      </c>
      <c r="M23" s="228">
        <v>223966.67800000001</v>
      </c>
      <c r="N23" s="229">
        <v>202707.84299999999</v>
      </c>
    </row>
    <row r="24" spans="1:14" s="7" customFormat="1" ht="15" x14ac:dyDescent="0.25">
      <c r="A24" s="79" t="s">
        <v>35</v>
      </c>
      <c r="B24" s="80" t="s">
        <v>19</v>
      </c>
      <c r="C24" s="97">
        <v>2194.7339999999999</v>
      </c>
      <c r="D24" s="98">
        <v>1449.7460000000001</v>
      </c>
      <c r="E24" s="98">
        <v>2241.6680000000001</v>
      </c>
      <c r="F24" s="98">
        <v>2003.144</v>
      </c>
      <c r="G24" s="226">
        <v>2032.0039999999999</v>
      </c>
      <c r="H24" s="99">
        <v>2216.5920000000001</v>
      </c>
      <c r="I24" s="227">
        <v>12640.299000000001</v>
      </c>
      <c r="J24" s="228">
        <v>7222.634</v>
      </c>
      <c r="K24" s="228">
        <v>11246.12</v>
      </c>
      <c r="L24" s="228">
        <v>10786.764999999999</v>
      </c>
      <c r="M24" s="228">
        <v>8435.7119999999995</v>
      </c>
      <c r="N24" s="229">
        <v>9394.3819999999996</v>
      </c>
    </row>
    <row r="25" spans="1:14" s="7" customFormat="1" ht="15" x14ac:dyDescent="0.25">
      <c r="A25" s="79" t="s">
        <v>36</v>
      </c>
      <c r="B25" s="80" t="s">
        <v>37</v>
      </c>
      <c r="C25" s="97">
        <v>125546.156</v>
      </c>
      <c r="D25" s="98">
        <v>149085.37299999999</v>
      </c>
      <c r="E25" s="98">
        <v>171735.389</v>
      </c>
      <c r="F25" s="98">
        <v>156591.965</v>
      </c>
      <c r="G25" s="226">
        <v>633884.89500000002</v>
      </c>
      <c r="H25" s="99">
        <v>331545.98</v>
      </c>
      <c r="I25" s="227">
        <v>288653.17200000002</v>
      </c>
      <c r="J25" s="228">
        <v>397189.61900000001</v>
      </c>
      <c r="K25" s="228">
        <v>424749.90299999999</v>
      </c>
      <c r="L25" s="228">
        <v>221886.71799999999</v>
      </c>
      <c r="M25" s="228">
        <v>2027629.4680000001</v>
      </c>
      <c r="N25" s="229">
        <v>732668.17500000005</v>
      </c>
    </row>
    <row r="26" spans="1:14" s="7" customFormat="1" ht="15" x14ac:dyDescent="0.25">
      <c r="A26" s="79" t="s">
        <v>65</v>
      </c>
      <c r="B26" s="80" t="s">
        <v>67</v>
      </c>
      <c r="C26" s="97">
        <v>14472.091</v>
      </c>
      <c r="D26" s="98">
        <v>15621.69</v>
      </c>
      <c r="E26" s="98">
        <v>14734.107</v>
      </c>
      <c r="F26" s="98">
        <v>21375.975999999999</v>
      </c>
      <c r="G26" s="226">
        <v>21068.365000000002</v>
      </c>
      <c r="H26" s="99">
        <v>14481.387000000001</v>
      </c>
      <c r="I26" s="227">
        <v>39082.25</v>
      </c>
      <c r="J26" s="228">
        <v>45797.531000000003</v>
      </c>
      <c r="K26" s="228">
        <v>36796.733999999997</v>
      </c>
      <c r="L26" s="228">
        <v>42952.33</v>
      </c>
      <c r="M26" s="228">
        <v>32247.864000000001</v>
      </c>
      <c r="N26" s="229">
        <v>32182.056</v>
      </c>
    </row>
    <row r="27" spans="1:14" ht="15.75" thickBot="1" x14ac:dyDescent="0.3">
      <c r="A27" s="81" t="s">
        <v>38</v>
      </c>
      <c r="B27" s="82" t="s">
        <v>39</v>
      </c>
      <c r="C27" s="100">
        <v>28714.668000000001</v>
      </c>
      <c r="D27" s="101">
        <v>34243.923999999999</v>
      </c>
      <c r="E27" s="101">
        <v>36651.732000000004</v>
      </c>
      <c r="F27" s="101">
        <v>31447.25</v>
      </c>
      <c r="G27" s="230">
        <v>60223.665999999997</v>
      </c>
      <c r="H27" s="102">
        <v>48770.845000000001</v>
      </c>
      <c r="I27" s="231">
        <v>75219.633000000002</v>
      </c>
      <c r="J27" s="232">
        <v>79004.442999999999</v>
      </c>
      <c r="K27" s="232">
        <v>86605.77</v>
      </c>
      <c r="L27" s="232">
        <v>62652.932999999997</v>
      </c>
      <c r="M27" s="232">
        <v>97455.701000000001</v>
      </c>
      <c r="N27" s="233">
        <v>78761.380999999994</v>
      </c>
    </row>
    <row r="28" spans="1:14" ht="15" x14ac:dyDescent="0.25">
      <c r="A28" s="84"/>
      <c r="B28" s="84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5"/>
    </row>
    <row r="29" spans="1:14" ht="15.75" thickBot="1" x14ac:dyDescent="0.3">
      <c r="A29" s="84"/>
      <c r="B29" s="84"/>
      <c r="C29" s="86"/>
      <c r="D29" s="86"/>
      <c r="E29" s="86"/>
      <c r="F29" s="86"/>
      <c r="G29" s="86"/>
      <c r="H29" s="86"/>
      <c r="I29" s="86"/>
      <c r="J29" s="86"/>
      <c r="K29" s="86"/>
      <c r="L29" s="86"/>
      <c r="M29" s="86"/>
      <c r="N29" s="86"/>
    </row>
    <row r="30" spans="1:14" ht="15" x14ac:dyDescent="0.25">
      <c r="A30" s="73"/>
      <c r="B30" s="74"/>
      <c r="C30" s="239" t="s">
        <v>26</v>
      </c>
      <c r="D30" s="240"/>
      <c r="E30" s="240"/>
      <c r="F30" s="240"/>
      <c r="G30" s="241"/>
      <c r="H30" s="242"/>
      <c r="I30" s="84"/>
      <c r="J30" s="87"/>
      <c r="K30" s="84"/>
      <c r="L30" s="84"/>
      <c r="M30" s="84"/>
      <c r="N30" s="84"/>
    </row>
    <row r="31" spans="1:14" ht="15" x14ac:dyDescent="0.25">
      <c r="A31" s="42" t="s">
        <v>27</v>
      </c>
      <c r="B31" s="75" t="s">
        <v>28</v>
      </c>
      <c r="C31" s="88" t="s">
        <v>29</v>
      </c>
      <c r="D31" s="89"/>
      <c r="E31" s="89"/>
      <c r="F31" s="89"/>
      <c r="G31" s="90"/>
      <c r="H31" s="91"/>
      <c r="I31" s="84"/>
      <c r="J31" s="87"/>
      <c r="K31" s="84"/>
      <c r="L31" s="84"/>
      <c r="M31" s="84"/>
      <c r="N31" s="84"/>
    </row>
    <row r="32" spans="1:14" ht="15.75" thickBot="1" x14ac:dyDescent="0.3">
      <c r="A32" s="76"/>
      <c r="B32" s="77"/>
      <c r="C32" s="92">
        <v>2018</v>
      </c>
      <c r="D32" s="93">
        <v>2019</v>
      </c>
      <c r="E32" s="93">
        <v>2020</v>
      </c>
      <c r="F32" s="93">
        <v>2021</v>
      </c>
      <c r="G32" s="94">
        <v>2022</v>
      </c>
      <c r="H32" s="94">
        <v>2023</v>
      </c>
      <c r="I32" s="84"/>
      <c r="J32" s="87"/>
      <c r="K32" s="84"/>
      <c r="L32" s="84"/>
      <c r="M32" s="84"/>
      <c r="N32" s="84"/>
    </row>
    <row r="33" spans="1:20" ht="15" x14ac:dyDescent="0.25">
      <c r="A33" s="50" t="s">
        <v>40</v>
      </c>
      <c r="B33" s="78"/>
      <c r="C33" s="53">
        <v>484136.91499999998</v>
      </c>
      <c r="D33" s="95">
        <v>467472.48900000012</v>
      </c>
      <c r="E33" s="95">
        <v>1292965.085</v>
      </c>
      <c r="F33" s="95">
        <v>1548643.2180000001</v>
      </c>
      <c r="G33" s="96">
        <v>2083214.7039999999</v>
      </c>
      <c r="H33" s="96">
        <v>2908073.9470000002</v>
      </c>
      <c r="I33" s="84"/>
      <c r="J33" s="52"/>
      <c r="K33" s="52"/>
      <c r="L33" s="52"/>
      <c r="M33" s="87"/>
      <c r="N33" s="87"/>
      <c r="O33" s="52"/>
      <c r="P33" s="52"/>
      <c r="Q33" s="52"/>
      <c r="R33" s="52"/>
      <c r="S33" s="52"/>
      <c r="T33" s="52"/>
    </row>
    <row r="34" spans="1:20" ht="15" x14ac:dyDescent="0.25">
      <c r="A34" s="79" t="s">
        <v>31</v>
      </c>
      <c r="B34" s="80" t="s">
        <v>32</v>
      </c>
      <c r="C34" s="97">
        <v>226528.26</v>
      </c>
      <c r="D34" s="98">
        <v>280306.103</v>
      </c>
      <c r="E34" s="98">
        <v>764900.94900000002</v>
      </c>
      <c r="F34" s="98">
        <v>701523.94400000002</v>
      </c>
      <c r="G34" s="99">
        <v>1070259.696</v>
      </c>
      <c r="H34" s="99">
        <v>1616078.608</v>
      </c>
      <c r="I34" s="84"/>
      <c r="J34" s="87"/>
      <c r="K34" s="87"/>
      <c r="L34" s="87"/>
      <c r="M34" s="87"/>
      <c r="N34" s="87"/>
      <c r="O34" s="52"/>
      <c r="P34" s="52"/>
      <c r="Q34" s="52"/>
      <c r="R34" s="52"/>
      <c r="S34" s="52"/>
      <c r="T34" s="52"/>
    </row>
    <row r="35" spans="1:20" ht="15" x14ac:dyDescent="0.25">
      <c r="A35" s="79" t="s">
        <v>33</v>
      </c>
      <c r="B35" s="80" t="s">
        <v>2</v>
      </c>
      <c r="C35" s="97">
        <v>77102.055999999997</v>
      </c>
      <c r="D35" s="98">
        <v>79498.226999999999</v>
      </c>
      <c r="E35" s="98">
        <v>195789.33599999998</v>
      </c>
      <c r="F35" s="98">
        <v>187213.71400000001</v>
      </c>
      <c r="G35" s="99">
        <v>131647.092</v>
      </c>
      <c r="H35" s="99">
        <v>146925.22399999999</v>
      </c>
      <c r="I35" s="84"/>
      <c r="J35" s="87"/>
      <c r="K35" s="87"/>
      <c r="L35" s="87"/>
      <c r="M35" s="87"/>
      <c r="N35" s="87"/>
      <c r="O35" s="52"/>
      <c r="P35" s="52"/>
      <c r="Q35" s="52"/>
      <c r="R35" s="52"/>
      <c r="S35" s="52"/>
      <c r="T35" s="52"/>
    </row>
    <row r="36" spans="1:20" ht="15" x14ac:dyDescent="0.25">
      <c r="A36" s="79" t="s">
        <v>34</v>
      </c>
      <c r="B36" s="80" t="s">
        <v>3</v>
      </c>
      <c r="C36" s="97">
        <v>-10269.311000000002</v>
      </c>
      <c r="D36" s="98">
        <v>-29996.541000000001</v>
      </c>
      <c r="E36" s="98">
        <v>11972.131999999998</v>
      </c>
      <c r="F36" s="98">
        <v>52734.463000000003</v>
      </c>
      <c r="G36" s="99">
        <v>29667</v>
      </c>
      <c r="H36" s="99">
        <v>50564.920999999995</v>
      </c>
      <c r="I36" s="84"/>
      <c r="J36" s="87"/>
      <c r="K36" s="87"/>
      <c r="L36" s="87"/>
      <c r="M36" s="87"/>
      <c r="N36" s="87"/>
      <c r="O36" s="52"/>
      <c r="P36" s="52"/>
      <c r="Q36" s="52"/>
      <c r="R36" s="52"/>
      <c r="S36" s="52"/>
      <c r="T36" s="52"/>
    </row>
    <row r="37" spans="1:20" ht="15" x14ac:dyDescent="0.25">
      <c r="A37" s="79" t="s">
        <v>35</v>
      </c>
      <c r="B37" s="80" t="s">
        <v>19</v>
      </c>
      <c r="C37" s="97">
        <v>24675.253000000001</v>
      </c>
      <c r="D37" s="98">
        <v>16567.865000000002</v>
      </c>
      <c r="E37" s="98">
        <v>26421.425999999999</v>
      </c>
      <c r="F37" s="98">
        <v>43095.550999999999</v>
      </c>
      <c r="G37" s="99">
        <v>40326.459000000003</v>
      </c>
      <c r="H37" s="99">
        <v>36734.679000000004</v>
      </c>
      <c r="I37" s="84"/>
      <c r="J37" s="87"/>
      <c r="K37" s="87"/>
      <c r="L37" s="87"/>
      <c r="M37" s="87"/>
      <c r="N37" s="87"/>
      <c r="O37" s="52"/>
      <c r="P37" s="52"/>
      <c r="Q37" s="52"/>
      <c r="R37" s="52"/>
      <c r="S37" s="52"/>
      <c r="T37" s="52"/>
    </row>
    <row r="38" spans="1:20" ht="15" x14ac:dyDescent="0.25">
      <c r="A38" s="79" t="s">
        <v>36</v>
      </c>
      <c r="B38" s="80" t="s">
        <v>37</v>
      </c>
      <c r="C38" s="97">
        <v>94557.292999999991</v>
      </c>
      <c r="D38" s="98">
        <v>71187.97</v>
      </c>
      <c r="E38" s="98">
        <v>113452.18600000002</v>
      </c>
      <c r="F38" s="98">
        <v>388337.01900000009</v>
      </c>
      <c r="G38" s="99">
        <v>605540.54700000002</v>
      </c>
      <c r="H38" s="99">
        <v>872614.46800000011</v>
      </c>
      <c r="I38" s="84"/>
      <c r="J38" s="87"/>
      <c r="K38" s="87"/>
      <c r="L38" s="87"/>
      <c r="M38" s="87"/>
      <c r="N38" s="87"/>
      <c r="O38" s="52"/>
      <c r="P38" s="52"/>
      <c r="Q38" s="52"/>
      <c r="R38" s="52"/>
      <c r="S38" s="52"/>
      <c r="T38" s="52"/>
    </row>
    <row r="39" spans="1:20" ht="15" x14ac:dyDescent="0.25">
      <c r="A39" s="79" t="s">
        <v>65</v>
      </c>
      <c r="B39" s="80" t="s">
        <v>67</v>
      </c>
      <c r="C39" s="97">
        <v>66965.87</v>
      </c>
      <c r="D39" s="98">
        <v>52969.646999999997</v>
      </c>
      <c r="E39" s="98">
        <v>179163.50400000002</v>
      </c>
      <c r="F39" s="98">
        <v>167728.198</v>
      </c>
      <c r="G39" s="99">
        <v>209216.973</v>
      </c>
      <c r="H39" s="99">
        <v>178208.40800000002</v>
      </c>
      <c r="I39" s="84"/>
      <c r="J39" s="87"/>
      <c r="K39" s="87"/>
      <c r="L39" s="87"/>
      <c r="M39" s="87"/>
      <c r="N39" s="87"/>
      <c r="O39" s="52"/>
      <c r="P39" s="52"/>
      <c r="Q39" s="52"/>
      <c r="R39" s="52"/>
      <c r="S39" s="52"/>
      <c r="T39" s="52"/>
    </row>
    <row r="40" spans="1:20" ht="15.75" thickBot="1" x14ac:dyDescent="0.3">
      <c r="A40" s="81" t="s">
        <v>38</v>
      </c>
      <c r="B40" s="82" t="s">
        <v>39</v>
      </c>
      <c r="C40" s="100">
        <v>4577.4939999999951</v>
      </c>
      <c r="D40" s="101">
        <v>-3060.7819999999992</v>
      </c>
      <c r="E40" s="101">
        <v>1265.551999999996</v>
      </c>
      <c r="F40" s="101">
        <v>8010.3289999999979</v>
      </c>
      <c r="G40" s="102">
        <v>-3443.0629999999946</v>
      </c>
      <c r="H40" s="102">
        <v>6947.6389999999956</v>
      </c>
      <c r="I40" s="84"/>
      <c r="J40" s="103"/>
      <c r="K40" s="103"/>
      <c r="L40" s="103"/>
      <c r="M40" s="84"/>
      <c r="N40" s="84"/>
    </row>
    <row r="41" spans="1:20" ht="15" x14ac:dyDescent="0.25">
      <c r="C41" s="85"/>
      <c r="D41" s="85"/>
      <c r="E41" s="85"/>
      <c r="F41" s="85"/>
      <c r="G41" s="85"/>
      <c r="I41" s="103"/>
      <c r="J41" s="103"/>
      <c r="K41" s="84"/>
      <c r="L41" s="84"/>
    </row>
  </sheetData>
  <conditionalFormatting sqref="C33:H40">
    <cfRule type="cellIs" dxfId="1" priority="1" operator="lessThan">
      <formula>0</formula>
    </cfRule>
    <cfRule type="cellIs" dxfId="0" priority="2" operator="greaterThan">
      <formula>0</formula>
    </cfRule>
  </conditionalFormatting>
  <pageMargins left="0.14000000000000001" right="0.17" top="0.15" bottom="0.16" header="0.14000000000000001" footer="0.15"/>
  <pageSetup paperSize="9" scale="85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2"/>
  <dimension ref="A1:N80"/>
  <sheetViews>
    <sheetView showGridLines="0" zoomScaleNormal="100" workbookViewId="0">
      <selection activeCell="R8" sqref="R8"/>
    </sheetView>
  </sheetViews>
  <sheetFormatPr defaultColWidth="9.140625" defaultRowHeight="12.75" x14ac:dyDescent="0.2"/>
  <cols>
    <col min="1" max="1" width="18.7109375" style="72" customWidth="1"/>
    <col min="2" max="3" width="10.7109375" style="72" customWidth="1"/>
    <col min="4" max="4" width="18.7109375" style="72" customWidth="1"/>
    <col min="5" max="6" width="10.7109375" style="72" customWidth="1"/>
    <col min="7" max="7" width="4.42578125" style="72" customWidth="1"/>
    <col min="8" max="8" width="18.7109375" style="72" customWidth="1"/>
    <col min="9" max="10" width="10.7109375" style="72" customWidth="1"/>
    <col min="11" max="11" width="18.7109375" style="72" customWidth="1"/>
    <col min="12" max="13" width="10.7109375" style="72" customWidth="1"/>
    <col min="14" max="14" width="5.140625" style="72" customWidth="1"/>
    <col min="15" max="16384" width="9.140625" style="72"/>
  </cols>
  <sheetData>
    <row r="1" spans="1:13" s="7" customFormat="1" ht="21" customHeight="1" x14ac:dyDescent="0.35">
      <c r="A1" s="37" t="s">
        <v>201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3" s="7" customFormat="1" ht="15.75" x14ac:dyDescent="0.25">
      <c r="A2" s="18" t="s">
        <v>136</v>
      </c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3" s="66" customFormat="1" ht="15.75" x14ac:dyDescent="0.25">
      <c r="A3" s="68"/>
      <c r="H3" s="67"/>
    </row>
    <row r="4" spans="1:13" s="70" customFormat="1" ht="16.5" customHeight="1" x14ac:dyDescent="0.25">
      <c r="A4" s="69" t="s">
        <v>51</v>
      </c>
      <c r="B4" s="69"/>
      <c r="C4" s="69"/>
      <c r="D4" s="69"/>
      <c r="E4" s="69"/>
      <c r="H4" s="69" t="s">
        <v>52</v>
      </c>
      <c r="I4" s="69"/>
      <c r="J4" s="69"/>
      <c r="K4" s="69"/>
      <c r="L4" s="69"/>
    </row>
    <row r="5" spans="1:13" ht="16.5" customHeight="1" thickBot="1" x14ac:dyDescent="0.3">
      <c r="A5" s="70" t="s">
        <v>58</v>
      </c>
      <c r="B5" s="71"/>
      <c r="C5" s="71"/>
      <c r="D5" s="71"/>
      <c r="E5" s="71"/>
      <c r="H5" s="70" t="s">
        <v>58</v>
      </c>
      <c r="I5" s="71"/>
      <c r="J5" s="71"/>
      <c r="K5" s="71"/>
      <c r="L5" s="71"/>
    </row>
    <row r="6" spans="1:13" ht="16.5" thickBot="1" x14ac:dyDescent="0.3">
      <c r="A6" s="343" t="s">
        <v>41</v>
      </c>
      <c r="B6" s="344"/>
      <c r="C6" s="344"/>
      <c r="D6" s="344"/>
      <c r="E6" s="344"/>
      <c r="F6" s="345"/>
      <c r="G6" s="306"/>
      <c r="H6" s="343" t="s">
        <v>42</v>
      </c>
      <c r="I6" s="344"/>
      <c r="J6" s="344"/>
      <c r="K6" s="344"/>
      <c r="L6" s="344"/>
      <c r="M6" s="345"/>
    </row>
    <row r="7" spans="1:13" ht="16.5" thickBot="1" x14ac:dyDescent="0.3">
      <c r="A7" s="301" t="s">
        <v>223</v>
      </c>
      <c r="B7" s="302"/>
      <c r="C7" s="303"/>
      <c r="D7" s="304" t="s">
        <v>224</v>
      </c>
      <c r="E7" s="302"/>
      <c r="F7" s="305"/>
      <c r="G7" s="306"/>
      <c r="H7" s="301" t="s">
        <v>223</v>
      </c>
      <c r="I7" s="302"/>
      <c r="J7" s="303"/>
      <c r="K7" s="304" t="s">
        <v>224</v>
      </c>
      <c r="L7" s="302"/>
      <c r="M7" s="305"/>
    </row>
    <row r="8" spans="1:13" ht="48" thickBot="1" x14ac:dyDescent="0.3">
      <c r="A8" s="307" t="s">
        <v>43</v>
      </c>
      <c r="B8" s="308" t="s">
        <v>29</v>
      </c>
      <c r="C8" s="309" t="s">
        <v>66</v>
      </c>
      <c r="D8" s="307" t="s">
        <v>43</v>
      </c>
      <c r="E8" s="308" t="s">
        <v>29</v>
      </c>
      <c r="F8" s="310" t="s">
        <v>66</v>
      </c>
      <c r="G8" s="306"/>
      <c r="H8" s="307" t="s">
        <v>43</v>
      </c>
      <c r="I8" s="308" t="s">
        <v>29</v>
      </c>
      <c r="J8" s="309" t="s">
        <v>66</v>
      </c>
      <c r="K8" s="307" t="s">
        <v>43</v>
      </c>
      <c r="L8" s="308" t="s">
        <v>29</v>
      </c>
      <c r="M8" s="310" t="s">
        <v>66</v>
      </c>
    </row>
    <row r="9" spans="1:13" ht="16.5" thickBot="1" x14ac:dyDescent="0.3">
      <c r="A9" s="311" t="s">
        <v>22</v>
      </c>
      <c r="B9" s="312">
        <v>1340555.7749999999</v>
      </c>
      <c r="C9" s="313">
        <v>3645546.3870000001</v>
      </c>
      <c r="D9" s="314" t="s">
        <v>22</v>
      </c>
      <c r="E9" s="312">
        <v>1809211.17</v>
      </c>
      <c r="F9" s="315">
        <v>6972400.9979999997</v>
      </c>
      <c r="G9" s="316"/>
      <c r="H9" s="314" t="s">
        <v>22</v>
      </c>
      <c r="I9" s="312">
        <v>270296.07900000003</v>
      </c>
      <c r="J9" s="313">
        <v>952782.64500000002</v>
      </c>
      <c r="K9" s="317" t="s">
        <v>22</v>
      </c>
      <c r="L9" s="312">
        <v>190983.448</v>
      </c>
      <c r="M9" s="315">
        <v>844014.84199999995</v>
      </c>
    </row>
    <row r="10" spans="1:13" ht="15.75" x14ac:dyDescent="0.25">
      <c r="A10" s="318" t="s">
        <v>44</v>
      </c>
      <c r="B10" s="319">
        <v>412200.89600000001</v>
      </c>
      <c r="C10" s="320">
        <v>1154934.9890000001</v>
      </c>
      <c r="D10" s="321" t="s">
        <v>44</v>
      </c>
      <c r="E10" s="322">
        <v>451891.02600000001</v>
      </c>
      <c r="F10" s="323">
        <v>1704479.997</v>
      </c>
      <c r="G10" s="316"/>
      <c r="H10" s="318" t="s">
        <v>75</v>
      </c>
      <c r="I10" s="319">
        <v>126717.87</v>
      </c>
      <c r="J10" s="320">
        <v>524852.77500000002</v>
      </c>
      <c r="K10" s="321" t="s">
        <v>75</v>
      </c>
      <c r="L10" s="322">
        <v>73930.955000000002</v>
      </c>
      <c r="M10" s="323">
        <v>347249.01299999998</v>
      </c>
    </row>
    <row r="11" spans="1:13" ht="15.75" x14ac:dyDescent="0.25">
      <c r="A11" s="324" t="s">
        <v>125</v>
      </c>
      <c r="B11" s="325">
        <v>160895.34599999999</v>
      </c>
      <c r="C11" s="326">
        <v>445108.69900000002</v>
      </c>
      <c r="D11" s="327" t="s">
        <v>125</v>
      </c>
      <c r="E11" s="328">
        <v>389081.28399999999</v>
      </c>
      <c r="F11" s="329">
        <v>1464787.743</v>
      </c>
      <c r="G11" s="316"/>
      <c r="H11" s="324" t="s">
        <v>70</v>
      </c>
      <c r="I11" s="325">
        <v>57490.133000000002</v>
      </c>
      <c r="J11" s="326">
        <v>185406.26199999999</v>
      </c>
      <c r="K11" s="327" t="s">
        <v>45</v>
      </c>
      <c r="L11" s="328">
        <v>65928.774000000005</v>
      </c>
      <c r="M11" s="329">
        <v>311963.31400000001</v>
      </c>
    </row>
    <row r="12" spans="1:13" ht="15.75" x14ac:dyDescent="0.25">
      <c r="A12" s="324" t="s">
        <v>172</v>
      </c>
      <c r="B12" s="325">
        <v>95869.42</v>
      </c>
      <c r="C12" s="326">
        <v>253275.35500000001</v>
      </c>
      <c r="D12" s="327" t="s">
        <v>172</v>
      </c>
      <c r="E12" s="328">
        <v>208503.62100000001</v>
      </c>
      <c r="F12" s="329">
        <v>820028.64599999995</v>
      </c>
      <c r="G12" s="316"/>
      <c r="H12" s="324" t="s">
        <v>45</v>
      </c>
      <c r="I12" s="325">
        <v>56277.961000000003</v>
      </c>
      <c r="J12" s="326">
        <v>176294.66200000001</v>
      </c>
      <c r="K12" s="327" t="s">
        <v>70</v>
      </c>
      <c r="L12" s="328">
        <v>36006.161</v>
      </c>
      <c r="M12" s="329">
        <v>147121.11199999999</v>
      </c>
    </row>
    <row r="13" spans="1:13" ht="15.75" x14ac:dyDescent="0.25">
      <c r="A13" s="324" t="s">
        <v>165</v>
      </c>
      <c r="B13" s="325">
        <v>81857.709000000003</v>
      </c>
      <c r="C13" s="326">
        <v>227582.29</v>
      </c>
      <c r="D13" s="327" t="s">
        <v>160</v>
      </c>
      <c r="E13" s="328">
        <v>81166.415999999997</v>
      </c>
      <c r="F13" s="329">
        <v>318353.72100000002</v>
      </c>
      <c r="G13" s="316"/>
      <c r="H13" s="324" t="s">
        <v>50</v>
      </c>
      <c r="I13" s="325">
        <v>8831.0769999999993</v>
      </c>
      <c r="J13" s="326">
        <v>14691.771000000001</v>
      </c>
      <c r="K13" s="327" t="s">
        <v>126</v>
      </c>
      <c r="L13" s="328">
        <v>4148.6120000000001</v>
      </c>
      <c r="M13" s="329">
        <v>9200.3799999999992</v>
      </c>
    </row>
    <row r="14" spans="1:13" ht="15.75" x14ac:dyDescent="0.25">
      <c r="A14" s="324" t="s">
        <v>94</v>
      </c>
      <c r="B14" s="325">
        <v>63019.904999999999</v>
      </c>
      <c r="C14" s="326">
        <v>172723.39499999999</v>
      </c>
      <c r="D14" s="327" t="s">
        <v>94</v>
      </c>
      <c r="E14" s="328">
        <v>71475.697</v>
      </c>
      <c r="F14" s="329">
        <v>286054.85200000001</v>
      </c>
      <c r="G14" s="316"/>
      <c r="H14" s="324" t="s">
        <v>126</v>
      </c>
      <c r="I14" s="325">
        <v>6805.1940000000004</v>
      </c>
      <c r="J14" s="326">
        <v>12938.52</v>
      </c>
      <c r="K14" s="327" t="s">
        <v>44</v>
      </c>
      <c r="L14" s="328">
        <v>3802.5329999999999</v>
      </c>
      <c r="M14" s="329">
        <v>10120.273999999999</v>
      </c>
    </row>
    <row r="15" spans="1:13" ht="15.75" x14ac:dyDescent="0.25">
      <c r="A15" s="324" t="s">
        <v>46</v>
      </c>
      <c r="B15" s="325">
        <v>48976.021000000001</v>
      </c>
      <c r="C15" s="326">
        <v>126846.33100000001</v>
      </c>
      <c r="D15" s="327" t="s">
        <v>167</v>
      </c>
      <c r="E15" s="328">
        <v>65592.842999999993</v>
      </c>
      <c r="F15" s="329">
        <v>260803.85500000001</v>
      </c>
      <c r="G15" s="316"/>
      <c r="H15" s="324" t="s">
        <v>44</v>
      </c>
      <c r="I15" s="325">
        <v>4896.0640000000003</v>
      </c>
      <c r="J15" s="326">
        <v>13012.209000000001</v>
      </c>
      <c r="K15" s="327" t="s">
        <v>48</v>
      </c>
      <c r="L15" s="328">
        <v>1831.086</v>
      </c>
      <c r="M15" s="329">
        <v>4945.9639999999999</v>
      </c>
    </row>
    <row r="16" spans="1:13" ht="15.75" x14ac:dyDescent="0.25">
      <c r="A16" s="324" t="s">
        <v>166</v>
      </c>
      <c r="B16" s="325">
        <v>45174.137000000002</v>
      </c>
      <c r="C16" s="326">
        <v>118746.861</v>
      </c>
      <c r="D16" s="327" t="s">
        <v>166</v>
      </c>
      <c r="E16" s="328">
        <v>52930.196000000004</v>
      </c>
      <c r="F16" s="329">
        <v>220071.79300000001</v>
      </c>
      <c r="G16" s="316"/>
      <c r="H16" s="324" t="s">
        <v>72</v>
      </c>
      <c r="I16" s="325">
        <v>2523.413</v>
      </c>
      <c r="J16" s="326">
        <v>7126.74</v>
      </c>
      <c r="K16" s="327" t="s">
        <v>71</v>
      </c>
      <c r="L16" s="328">
        <v>1770.7329999999999</v>
      </c>
      <c r="M16" s="329">
        <v>4875.4830000000002</v>
      </c>
    </row>
    <row r="17" spans="1:14" ht="15.75" x14ac:dyDescent="0.25">
      <c r="A17" s="324" t="s">
        <v>164</v>
      </c>
      <c r="B17" s="325">
        <v>43571.290999999997</v>
      </c>
      <c r="C17" s="326">
        <v>114770.62</v>
      </c>
      <c r="D17" s="327" t="s">
        <v>96</v>
      </c>
      <c r="E17" s="328">
        <v>45985.457999999999</v>
      </c>
      <c r="F17" s="329">
        <v>173263.16699999999</v>
      </c>
      <c r="G17" s="316"/>
      <c r="H17" s="324" t="s">
        <v>71</v>
      </c>
      <c r="I17" s="325">
        <v>2435.5929999999998</v>
      </c>
      <c r="J17" s="326">
        <v>7590.6509999999998</v>
      </c>
      <c r="K17" s="327" t="s">
        <v>72</v>
      </c>
      <c r="L17" s="328">
        <v>1591.076</v>
      </c>
      <c r="M17" s="329">
        <v>6429.81</v>
      </c>
    </row>
    <row r="18" spans="1:14" ht="15.75" x14ac:dyDescent="0.25">
      <c r="A18" s="324" t="s">
        <v>167</v>
      </c>
      <c r="B18" s="325">
        <v>42599.373</v>
      </c>
      <c r="C18" s="326">
        <v>122075.368</v>
      </c>
      <c r="D18" s="327" t="s">
        <v>46</v>
      </c>
      <c r="E18" s="328">
        <v>42499.631000000001</v>
      </c>
      <c r="F18" s="329">
        <v>166991.58199999999</v>
      </c>
      <c r="G18" s="316"/>
      <c r="H18" s="324" t="s">
        <v>48</v>
      </c>
      <c r="I18" s="325">
        <v>1697.337</v>
      </c>
      <c r="J18" s="326">
        <v>3056.355</v>
      </c>
      <c r="K18" s="327" t="s">
        <v>50</v>
      </c>
      <c r="L18" s="328">
        <v>1382.077</v>
      </c>
      <c r="M18" s="329">
        <v>839.22799999999995</v>
      </c>
    </row>
    <row r="19" spans="1:14" ht="15.75" x14ac:dyDescent="0.25">
      <c r="A19" s="324" t="s">
        <v>168</v>
      </c>
      <c r="B19" s="325">
        <v>39010.514999999999</v>
      </c>
      <c r="C19" s="326">
        <v>105056.996</v>
      </c>
      <c r="D19" s="327" t="s">
        <v>174</v>
      </c>
      <c r="E19" s="328">
        <v>34171.523999999998</v>
      </c>
      <c r="F19" s="329">
        <v>130725.288</v>
      </c>
      <c r="G19" s="316"/>
      <c r="H19" s="324" t="s">
        <v>47</v>
      </c>
      <c r="I19" s="325">
        <v>1623.3979999999999</v>
      </c>
      <c r="J19" s="326">
        <v>5413.4859999999999</v>
      </c>
      <c r="K19" s="327" t="s">
        <v>46</v>
      </c>
      <c r="L19" s="328">
        <v>254.74700000000001</v>
      </c>
      <c r="M19" s="329">
        <v>364.5</v>
      </c>
    </row>
    <row r="20" spans="1:14" ht="16.5" thickBot="1" x14ac:dyDescent="0.3">
      <c r="A20" s="330" t="s">
        <v>169</v>
      </c>
      <c r="B20" s="331">
        <v>32231.768</v>
      </c>
      <c r="C20" s="332">
        <v>85725</v>
      </c>
      <c r="D20" s="333" t="s">
        <v>169</v>
      </c>
      <c r="E20" s="334">
        <v>33893.203000000001</v>
      </c>
      <c r="F20" s="335">
        <v>124390.66</v>
      </c>
      <c r="G20" s="316"/>
      <c r="H20" s="330" t="s">
        <v>76</v>
      </c>
      <c r="I20" s="331">
        <v>515.27700000000004</v>
      </c>
      <c r="J20" s="332">
        <v>1273.4659999999999</v>
      </c>
      <c r="K20" s="333" t="s">
        <v>69</v>
      </c>
      <c r="L20" s="334">
        <v>172.01300000000001</v>
      </c>
      <c r="M20" s="335">
        <v>349.67500000000001</v>
      </c>
    </row>
    <row r="21" spans="1:14" ht="15.75" x14ac:dyDescent="0.25">
      <c r="A21" s="336" t="s">
        <v>49</v>
      </c>
      <c r="B21" s="337"/>
      <c r="C21" s="337"/>
      <c r="D21" s="338"/>
      <c r="E21" s="339"/>
      <c r="F21" s="339"/>
      <c r="G21" s="306"/>
      <c r="H21" s="336" t="s">
        <v>49</v>
      </c>
      <c r="I21" s="337"/>
      <c r="J21" s="337"/>
      <c r="K21" s="340"/>
      <c r="L21" s="341"/>
      <c r="M21" s="341"/>
    </row>
    <row r="22" spans="1:14" s="70" customFormat="1" ht="15.75" x14ac:dyDescent="0.25">
      <c r="A22" s="338"/>
      <c r="B22" s="337"/>
      <c r="C22" s="337"/>
      <c r="D22" s="338"/>
      <c r="E22" s="339"/>
      <c r="F22" s="339"/>
      <c r="G22" s="306"/>
      <c r="H22" s="338"/>
      <c r="I22" s="337"/>
      <c r="J22" s="337"/>
      <c r="K22" s="340"/>
      <c r="L22" s="340"/>
      <c r="M22" s="340"/>
    </row>
    <row r="23" spans="1:14" ht="15.75" x14ac:dyDescent="0.25">
      <c r="A23" s="306"/>
      <c r="B23" s="306"/>
      <c r="C23" s="306"/>
      <c r="D23" s="306"/>
      <c r="E23" s="306"/>
      <c r="F23" s="306"/>
      <c r="G23" s="306"/>
      <c r="H23" s="306"/>
      <c r="I23" s="306"/>
      <c r="J23" s="306"/>
      <c r="K23" s="306"/>
      <c r="L23" s="306"/>
      <c r="M23" s="306"/>
    </row>
    <row r="24" spans="1:14" ht="15.75" x14ac:dyDescent="0.25">
      <c r="A24" s="342" t="s">
        <v>59</v>
      </c>
      <c r="B24" s="342"/>
      <c r="C24" s="342"/>
      <c r="D24" s="342"/>
      <c r="E24" s="342"/>
      <c r="F24" s="306"/>
      <c r="G24" s="306"/>
      <c r="H24" s="342" t="s">
        <v>60</v>
      </c>
      <c r="I24" s="342"/>
      <c r="J24" s="342"/>
      <c r="K24" s="342"/>
      <c r="L24" s="342"/>
      <c r="M24" s="306"/>
      <c r="N24" s="17"/>
    </row>
    <row r="25" spans="1:14" ht="16.5" thickBot="1" x14ac:dyDescent="0.3">
      <c r="A25" s="306" t="s">
        <v>58</v>
      </c>
      <c r="B25" s="342"/>
      <c r="C25" s="342"/>
      <c r="D25" s="342"/>
      <c r="E25" s="342"/>
      <c r="F25" s="306"/>
      <c r="G25" s="306"/>
      <c r="H25" s="306" t="s">
        <v>58</v>
      </c>
      <c r="I25" s="342"/>
      <c r="J25" s="342"/>
      <c r="K25" s="342"/>
      <c r="L25" s="342"/>
      <c r="M25" s="306"/>
    </row>
    <row r="26" spans="1:14" ht="16.5" thickBot="1" x14ac:dyDescent="0.3">
      <c r="A26" s="343" t="s">
        <v>41</v>
      </c>
      <c r="B26" s="344"/>
      <c r="C26" s="344"/>
      <c r="D26" s="344"/>
      <c r="E26" s="344"/>
      <c r="F26" s="345"/>
      <c r="G26" s="306"/>
      <c r="H26" s="343" t="s">
        <v>42</v>
      </c>
      <c r="I26" s="344"/>
      <c r="J26" s="344"/>
      <c r="K26" s="344"/>
      <c r="L26" s="344"/>
      <c r="M26" s="345"/>
    </row>
    <row r="27" spans="1:14" ht="16.5" thickBot="1" x14ac:dyDescent="0.3">
      <c r="A27" s="301" t="s">
        <v>223</v>
      </c>
      <c r="B27" s="302"/>
      <c r="C27" s="303"/>
      <c r="D27" s="304" t="s">
        <v>224</v>
      </c>
      <c r="E27" s="302"/>
      <c r="F27" s="305"/>
      <c r="G27" s="306"/>
      <c r="H27" s="301" t="s">
        <v>223</v>
      </c>
      <c r="I27" s="302"/>
      <c r="J27" s="303"/>
      <c r="K27" s="304" t="s">
        <v>224</v>
      </c>
      <c r="L27" s="302"/>
      <c r="M27" s="305"/>
    </row>
    <row r="28" spans="1:14" ht="48" thickBot="1" x14ac:dyDescent="0.3">
      <c r="A28" s="307" t="s">
        <v>43</v>
      </c>
      <c r="B28" s="308" t="s">
        <v>29</v>
      </c>
      <c r="C28" s="309" t="s">
        <v>66</v>
      </c>
      <c r="D28" s="307" t="s">
        <v>43</v>
      </c>
      <c r="E28" s="308" t="s">
        <v>29</v>
      </c>
      <c r="F28" s="310" t="s">
        <v>66</v>
      </c>
      <c r="G28" s="306"/>
      <c r="H28" s="307" t="s">
        <v>43</v>
      </c>
      <c r="I28" s="308" t="s">
        <v>29</v>
      </c>
      <c r="J28" s="309" t="s">
        <v>66</v>
      </c>
      <c r="K28" s="307" t="s">
        <v>43</v>
      </c>
      <c r="L28" s="308" t="s">
        <v>29</v>
      </c>
      <c r="M28" s="310" t="s">
        <v>66</v>
      </c>
    </row>
    <row r="29" spans="1:14" ht="16.5" thickBot="1" x14ac:dyDescent="0.3">
      <c r="A29" s="311" t="s">
        <v>22</v>
      </c>
      <c r="B29" s="312">
        <v>94613.353000000003</v>
      </c>
      <c r="C29" s="313">
        <v>305544.39299999998</v>
      </c>
      <c r="D29" s="317" t="s">
        <v>22</v>
      </c>
      <c r="E29" s="312">
        <v>107616.999</v>
      </c>
      <c r="F29" s="315">
        <v>476848.29300000001</v>
      </c>
      <c r="G29" s="306"/>
      <c r="H29" s="311" t="s">
        <v>22</v>
      </c>
      <c r="I29" s="312">
        <v>64946.353000000003</v>
      </c>
      <c r="J29" s="313">
        <v>223966.67800000001</v>
      </c>
      <c r="K29" s="314" t="s">
        <v>22</v>
      </c>
      <c r="L29" s="312">
        <v>57063.658000000003</v>
      </c>
      <c r="M29" s="315">
        <v>202357.00700000001</v>
      </c>
    </row>
    <row r="30" spans="1:14" ht="15.75" x14ac:dyDescent="0.25">
      <c r="A30" s="318" t="s">
        <v>44</v>
      </c>
      <c r="B30" s="319">
        <v>62723.446000000004</v>
      </c>
      <c r="C30" s="346">
        <v>204352.10399999999</v>
      </c>
      <c r="D30" s="347" t="s">
        <v>44</v>
      </c>
      <c r="E30" s="348">
        <v>50055.233999999997</v>
      </c>
      <c r="F30" s="323">
        <v>242629.921</v>
      </c>
      <c r="G30" s="306"/>
      <c r="H30" s="324" t="s">
        <v>71</v>
      </c>
      <c r="I30" s="325">
        <v>22632.502</v>
      </c>
      <c r="J30" s="326">
        <v>77859.182000000001</v>
      </c>
      <c r="K30" s="327" t="s">
        <v>71</v>
      </c>
      <c r="L30" s="328">
        <v>32903.017999999996</v>
      </c>
      <c r="M30" s="329">
        <v>99011.103000000003</v>
      </c>
    </row>
    <row r="31" spans="1:14" ht="15.75" x14ac:dyDescent="0.25">
      <c r="A31" s="324" t="s">
        <v>96</v>
      </c>
      <c r="B31" s="325">
        <v>12505.252</v>
      </c>
      <c r="C31" s="349">
        <v>36782.656999999999</v>
      </c>
      <c r="D31" s="350" t="s">
        <v>96</v>
      </c>
      <c r="E31" s="351">
        <v>24883.802</v>
      </c>
      <c r="F31" s="329">
        <v>109456.78200000001</v>
      </c>
      <c r="G31" s="306"/>
      <c r="H31" s="324" t="s">
        <v>75</v>
      </c>
      <c r="I31" s="325">
        <v>9954.8510000000006</v>
      </c>
      <c r="J31" s="326">
        <v>41583.81</v>
      </c>
      <c r="K31" s="327" t="s">
        <v>75</v>
      </c>
      <c r="L31" s="328">
        <v>9916.9240000000009</v>
      </c>
      <c r="M31" s="329">
        <v>51322.025000000001</v>
      </c>
    </row>
    <row r="32" spans="1:14" ht="15.75" x14ac:dyDescent="0.25">
      <c r="A32" s="324" t="s">
        <v>163</v>
      </c>
      <c r="B32" s="325">
        <v>6146.5050000000001</v>
      </c>
      <c r="C32" s="349">
        <v>30899.215</v>
      </c>
      <c r="D32" s="350" t="s">
        <v>46</v>
      </c>
      <c r="E32" s="351">
        <v>13343.246999999999</v>
      </c>
      <c r="F32" s="329">
        <v>46033.302000000003</v>
      </c>
      <c r="G32" s="306"/>
      <c r="H32" s="324" t="s">
        <v>73</v>
      </c>
      <c r="I32" s="325">
        <v>8563.3539999999994</v>
      </c>
      <c r="J32" s="326">
        <v>22832.196</v>
      </c>
      <c r="K32" s="327" t="s">
        <v>44</v>
      </c>
      <c r="L32" s="328">
        <v>4255.4170000000004</v>
      </c>
      <c r="M32" s="329">
        <v>9926.9050000000007</v>
      </c>
    </row>
    <row r="33" spans="1:13" ht="15.75" x14ac:dyDescent="0.25">
      <c r="A33" s="324" t="s">
        <v>71</v>
      </c>
      <c r="B33" s="325">
        <v>2612.096</v>
      </c>
      <c r="C33" s="349">
        <v>7206.4210000000003</v>
      </c>
      <c r="D33" s="350" t="s">
        <v>128</v>
      </c>
      <c r="E33" s="351">
        <v>7749.4340000000002</v>
      </c>
      <c r="F33" s="329">
        <v>36456.495000000003</v>
      </c>
      <c r="G33" s="306"/>
      <c r="H33" s="324" t="s">
        <v>44</v>
      </c>
      <c r="I33" s="325">
        <v>7693.81</v>
      </c>
      <c r="J33" s="326">
        <v>23673.572</v>
      </c>
      <c r="K33" s="327" t="s">
        <v>45</v>
      </c>
      <c r="L33" s="328">
        <v>3058.93</v>
      </c>
      <c r="M33" s="329">
        <v>19609.766</v>
      </c>
    </row>
    <row r="34" spans="1:13" ht="15.75" x14ac:dyDescent="0.25">
      <c r="A34" s="324" t="s">
        <v>46</v>
      </c>
      <c r="B34" s="325">
        <v>2218.1559999999999</v>
      </c>
      <c r="C34" s="349">
        <v>5398.2129999999997</v>
      </c>
      <c r="D34" s="350" t="s">
        <v>68</v>
      </c>
      <c r="E34" s="351">
        <v>2340.5030000000002</v>
      </c>
      <c r="F34" s="329">
        <v>12017.023999999999</v>
      </c>
      <c r="G34" s="306"/>
      <c r="H34" s="324" t="s">
        <v>70</v>
      </c>
      <c r="I34" s="325">
        <v>6027.0519999999997</v>
      </c>
      <c r="J34" s="326">
        <v>19525.045999999998</v>
      </c>
      <c r="K34" s="327" t="s">
        <v>70</v>
      </c>
      <c r="L34" s="328">
        <v>3046.6460000000002</v>
      </c>
      <c r="M34" s="329">
        <v>9436.4459999999999</v>
      </c>
    </row>
    <row r="35" spans="1:13" ht="15.75" x14ac:dyDescent="0.25">
      <c r="A35" s="324" t="s">
        <v>68</v>
      </c>
      <c r="B35" s="325">
        <v>1517.4739999999999</v>
      </c>
      <c r="C35" s="349">
        <v>3763.797</v>
      </c>
      <c r="D35" s="350" t="s">
        <v>64</v>
      </c>
      <c r="E35" s="351">
        <v>2251.2049999999999</v>
      </c>
      <c r="F35" s="329">
        <v>11204.9</v>
      </c>
      <c r="G35" s="306"/>
      <c r="H35" s="324" t="s">
        <v>45</v>
      </c>
      <c r="I35" s="325">
        <v>3783.4450000000002</v>
      </c>
      <c r="J35" s="326">
        <v>16556.912</v>
      </c>
      <c r="K35" s="327" t="s">
        <v>73</v>
      </c>
      <c r="L35" s="328">
        <v>1091.2439999999999</v>
      </c>
      <c r="M35" s="329">
        <v>3060.0210000000002</v>
      </c>
    </row>
    <row r="36" spans="1:13" ht="15.75" x14ac:dyDescent="0.25">
      <c r="A36" s="324" t="s">
        <v>128</v>
      </c>
      <c r="B36" s="325">
        <v>970.25300000000004</v>
      </c>
      <c r="C36" s="349">
        <v>2958.0450000000001</v>
      </c>
      <c r="D36" s="350" t="s">
        <v>112</v>
      </c>
      <c r="E36" s="351">
        <v>1997.1769999999999</v>
      </c>
      <c r="F36" s="329">
        <v>8953.2039999999997</v>
      </c>
      <c r="G36" s="306"/>
      <c r="H36" s="324" t="s">
        <v>77</v>
      </c>
      <c r="I36" s="325">
        <v>2698.9850000000001</v>
      </c>
      <c r="J36" s="326">
        <v>11950</v>
      </c>
      <c r="K36" s="327" t="s">
        <v>77</v>
      </c>
      <c r="L36" s="328">
        <v>1041.7719999999999</v>
      </c>
      <c r="M36" s="329">
        <v>3049</v>
      </c>
    </row>
    <row r="37" spans="1:13" ht="15.75" x14ac:dyDescent="0.25">
      <c r="A37" s="324" t="s">
        <v>94</v>
      </c>
      <c r="B37" s="325">
        <v>911.75400000000002</v>
      </c>
      <c r="C37" s="349">
        <v>4534.1450000000004</v>
      </c>
      <c r="D37" s="350" t="s">
        <v>47</v>
      </c>
      <c r="E37" s="351">
        <v>1588.7829999999999</v>
      </c>
      <c r="F37" s="329">
        <v>1412.818</v>
      </c>
      <c r="G37" s="306"/>
      <c r="H37" s="324" t="s">
        <v>50</v>
      </c>
      <c r="I37" s="325">
        <v>2462.1320000000001</v>
      </c>
      <c r="J37" s="326">
        <v>6419.5990000000002</v>
      </c>
      <c r="K37" s="327" t="s">
        <v>50</v>
      </c>
      <c r="L37" s="328">
        <v>934.50199999999995</v>
      </c>
      <c r="M37" s="329">
        <v>3683.2689999999998</v>
      </c>
    </row>
    <row r="38" spans="1:13" ht="15.75" x14ac:dyDescent="0.25">
      <c r="A38" s="352" t="s">
        <v>47</v>
      </c>
      <c r="B38" s="353">
        <v>829.82500000000005</v>
      </c>
      <c r="C38" s="354">
        <v>935.44600000000003</v>
      </c>
      <c r="D38" s="355" t="s">
        <v>73</v>
      </c>
      <c r="E38" s="356">
        <v>886.51099999999997</v>
      </c>
      <c r="F38" s="357">
        <v>4028.5050000000001</v>
      </c>
      <c r="G38" s="306"/>
      <c r="H38" s="352" t="s">
        <v>47</v>
      </c>
      <c r="I38" s="353">
        <v>1054.9190000000001</v>
      </c>
      <c r="J38" s="358">
        <v>3498.44</v>
      </c>
      <c r="K38" s="359" t="s">
        <v>112</v>
      </c>
      <c r="L38" s="360">
        <v>523.40800000000002</v>
      </c>
      <c r="M38" s="357">
        <v>1985.922</v>
      </c>
    </row>
    <row r="39" spans="1:13" ht="16.5" thickBot="1" x14ac:dyDescent="0.3">
      <c r="A39" s="330" t="s">
        <v>127</v>
      </c>
      <c r="B39" s="331">
        <v>828.93600000000004</v>
      </c>
      <c r="C39" s="361">
        <v>664.91399999999999</v>
      </c>
      <c r="D39" s="362" t="s">
        <v>127</v>
      </c>
      <c r="E39" s="363">
        <v>872.48900000000003</v>
      </c>
      <c r="F39" s="335">
        <v>609.32299999999998</v>
      </c>
      <c r="G39" s="306"/>
      <c r="H39" s="330" t="s">
        <v>170</v>
      </c>
      <c r="I39" s="331">
        <v>34.972999999999999</v>
      </c>
      <c r="J39" s="332">
        <v>33.152000000000001</v>
      </c>
      <c r="K39" s="333" t="s">
        <v>47</v>
      </c>
      <c r="L39" s="334">
        <v>195.59100000000001</v>
      </c>
      <c r="M39" s="335">
        <v>1120.49</v>
      </c>
    </row>
    <row r="40" spans="1:13" ht="15.75" x14ac:dyDescent="0.25">
      <c r="A40" s="336" t="s">
        <v>49</v>
      </c>
      <c r="B40" s="340"/>
      <c r="C40" s="340"/>
      <c r="D40" s="340"/>
      <c r="E40" s="340"/>
      <c r="F40" s="340"/>
      <c r="G40" s="306"/>
      <c r="H40" s="336" t="s">
        <v>49</v>
      </c>
      <c r="I40" s="364"/>
      <c r="J40" s="364"/>
      <c r="K40" s="364"/>
      <c r="L40" s="364"/>
      <c r="M40" s="364"/>
    </row>
    <row r="41" spans="1:13" ht="15.75" x14ac:dyDescent="0.25">
      <c r="A41" s="364"/>
      <c r="B41" s="364"/>
      <c r="C41" s="364"/>
      <c r="D41" s="364"/>
      <c r="E41" s="364"/>
      <c r="F41" s="364"/>
      <c r="G41" s="306"/>
      <c r="H41" s="364"/>
      <c r="I41" s="364"/>
      <c r="J41" s="364"/>
      <c r="K41" s="364"/>
      <c r="L41" s="364"/>
      <c r="M41" s="364"/>
    </row>
    <row r="42" spans="1:13" ht="15.75" x14ac:dyDescent="0.25">
      <c r="A42" s="306"/>
      <c r="B42" s="306"/>
      <c r="C42" s="306"/>
      <c r="D42" s="306"/>
      <c r="E42" s="306"/>
      <c r="F42" s="306"/>
      <c r="G42" s="306"/>
      <c r="H42" s="306"/>
      <c r="I42" s="306"/>
      <c r="J42" s="306"/>
      <c r="K42" s="306"/>
      <c r="L42" s="306"/>
      <c r="M42" s="306"/>
    </row>
    <row r="43" spans="1:13" ht="15.75" x14ac:dyDescent="0.25">
      <c r="A43" s="342" t="s">
        <v>53</v>
      </c>
      <c r="B43" s="342"/>
      <c r="C43" s="342"/>
      <c r="D43" s="342"/>
      <c r="E43" s="342"/>
      <c r="F43" s="306"/>
      <c r="G43" s="306"/>
      <c r="H43" s="342" t="s">
        <v>54</v>
      </c>
      <c r="I43" s="342"/>
      <c r="J43" s="342"/>
      <c r="K43" s="342"/>
      <c r="L43" s="342"/>
      <c r="M43" s="306"/>
    </row>
    <row r="44" spans="1:13" ht="16.5" thickBot="1" x14ac:dyDescent="0.3">
      <c r="A44" s="306" t="s">
        <v>58</v>
      </c>
      <c r="B44" s="342"/>
      <c r="C44" s="342"/>
      <c r="D44" s="342"/>
      <c r="E44" s="342"/>
      <c r="F44" s="306"/>
      <c r="G44" s="306"/>
      <c r="H44" s="306" t="s">
        <v>58</v>
      </c>
      <c r="I44" s="342"/>
      <c r="J44" s="342"/>
      <c r="K44" s="342"/>
      <c r="L44" s="342"/>
      <c r="M44" s="306"/>
    </row>
    <row r="45" spans="1:13" ht="16.5" thickBot="1" x14ac:dyDescent="0.3">
      <c r="A45" s="343" t="s">
        <v>41</v>
      </c>
      <c r="B45" s="344"/>
      <c r="C45" s="344"/>
      <c r="D45" s="344"/>
      <c r="E45" s="344"/>
      <c r="F45" s="345"/>
      <c r="G45" s="306"/>
      <c r="H45" s="343" t="s">
        <v>42</v>
      </c>
      <c r="I45" s="344"/>
      <c r="J45" s="344"/>
      <c r="K45" s="344"/>
      <c r="L45" s="344"/>
      <c r="M45" s="345"/>
    </row>
    <row r="46" spans="1:13" ht="19.5" customHeight="1" thickBot="1" x14ac:dyDescent="0.3">
      <c r="A46" s="301" t="s">
        <v>223</v>
      </c>
      <c r="B46" s="302"/>
      <c r="C46" s="303"/>
      <c r="D46" s="304" t="s">
        <v>224</v>
      </c>
      <c r="E46" s="302"/>
      <c r="F46" s="305"/>
      <c r="G46" s="306"/>
      <c r="H46" s="301" t="s">
        <v>223</v>
      </c>
      <c r="I46" s="302"/>
      <c r="J46" s="303"/>
      <c r="K46" s="304" t="s">
        <v>224</v>
      </c>
      <c r="L46" s="302"/>
      <c r="M46" s="305"/>
    </row>
    <row r="47" spans="1:13" ht="48" thickBot="1" x14ac:dyDescent="0.3">
      <c r="A47" s="365" t="s">
        <v>43</v>
      </c>
      <c r="B47" s="308" t="s">
        <v>29</v>
      </c>
      <c r="C47" s="366" t="s">
        <v>66</v>
      </c>
      <c r="D47" s="367" t="s">
        <v>43</v>
      </c>
      <c r="E47" s="368" t="s">
        <v>29</v>
      </c>
      <c r="F47" s="310" t="s">
        <v>66</v>
      </c>
      <c r="G47" s="316"/>
      <c r="H47" s="307" t="s">
        <v>43</v>
      </c>
      <c r="I47" s="308" t="s">
        <v>29</v>
      </c>
      <c r="J47" s="310" t="s">
        <v>66</v>
      </c>
      <c r="K47" s="307" t="s">
        <v>43</v>
      </c>
      <c r="L47" s="308" t="s">
        <v>29</v>
      </c>
      <c r="M47" s="310" t="s">
        <v>66</v>
      </c>
    </row>
    <row r="48" spans="1:13" ht="16.5" thickBot="1" x14ac:dyDescent="0.3">
      <c r="A48" s="311" t="s">
        <v>22</v>
      </c>
      <c r="B48" s="312">
        <v>1239425.442</v>
      </c>
      <c r="C48" s="315">
        <v>3919635.0120000001</v>
      </c>
      <c r="D48" s="369" t="s">
        <v>22</v>
      </c>
      <c r="E48" s="370">
        <v>1195924.7819999999</v>
      </c>
      <c r="F48" s="315">
        <v>4568781.9689999996</v>
      </c>
      <c r="G48" s="316"/>
      <c r="H48" s="314" t="s">
        <v>22</v>
      </c>
      <c r="I48" s="312">
        <v>633884.89500000002</v>
      </c>
      <c r="J48" s="315">
        <v>2027629.4680000001</v>
      </c>
      <c r="K48" s="314" t="s">
        <v>22</v>
      </c>
      <c r="L48" s="312">
        <v>312172.196</v>
      </c>
      <c r="M48" s="315">
        <v>727151.34600000002</v>
      </c>
    </row>
    <row r="49" spans="1:13" s="7" customFormat="1" ht="15.75" x14ac:dyDescent="0.25">
      <c r="A49" s="318" t="s">
        <v>44</v>
      </c>
      <c r="B49" s="319">
        <v>579927.55799999996</v>
      </c>
      <c r="C49" s="346">
        <v>1874522.3870000001</v>
      </c>
      <c r="D49" s="347" t="s">
        <v>44</v>
      </c>
      <c r="E49" s="348">
        <v>433620.14199999999</v>
      </c>
      <c r="F49" s="323">
        <v>1677908.4180000001</v>
      </c>
      <c r="G49" s="316"/>
      <c r="H49" s="318" t="s">
        <v>75</v>
      </c>
      <c r="I49" s="319">
        <v>446719.14799999999</v>
      </c>
      <c r="J49" s="346">
        <v>1851980.399</v>
      </c>
      <c r="K49" s="321" t="s">
        <v>75</v>
      </c>
      <c r="L49" s="322">
        <v>129516.989</v>
      </c>
      <c r="M49" s="323">
        <v>597768.52399999998</v>
      </c>
    </row>
    <row r="50" spans="1:13" s="7" customFormat="1" ht="15.75" x14ac:dyDescent="0.25">
      <c r="A50" s="324" t="s">
        <v>96</v>
      </c>
      <c r="B50" s="325">
        <v>195346.86799999999</v>
      </c>
      <c r="C50" s="349">
        <v>598091.14099999995</v>
      </c>
      <c r="D50" s="350" t="s">
        <v>96</v>
      </c>
      <c r="E50" s="351">
        <v>304956.245</v>
      </c>
      <c r="F50" s="329">
        <v>1221595.449</v>
      </c>
      <c r="G50" s="316"/>
      <c r="H50" s="324" t="s">
        <v>50</v>
      </c>
      <c r="I50" s="325">
        <v>78633.942999999999</v>
      </c>
      <c r="J50" s="349">
        <v>24431</v>
      </c>
      <c r="K50" s="327" t="s">
        <v>50</v>
      </c>
      <c r="L50" s="328">
        <v>71445.202000000005</v>
      </c>
      <c r="M50" s="329">
        <v>21930.482</v>
      </c>
    </row>
    <row r="51" spans="1:13" s="7" customFormat="1" ht="15.75" x14ac:dyDescent="0.25">
      <c r="A51" s="324" t="s">
        <v>73</v>
      </c>
      <c r="B51" s="325">
        <v>89381.697</v>
      </c>
      <c r="C51" s="349">
        <v>274328.935</v>
      </c>
      <c r="D51" s="350" t="s">
        <v>73</v>
      </c>
      <c r="E51" s="351">
        <v>104700.542</v>
      </c>
      <c r="F51" s="329">
        <v>429540.21799999999</v>
      </c>
      <c r="G51" s="316"/>
      <c r="H51" s="324" t="s">
        <v>140</v>
      </c>
      <c r="I51" s="325">
        <v>29348.124</v>
      </c>
      <c r="J51" s="349">
        <v>71477.45</v>
      </c>
      <c r="K51" s="327" t="s">
        <v>72</v>
      </c>
      <c r="L51" s="328">
        <v>18757.678</v>
      </c>
      <c r="M51" s="329">
        <v>6658.0919999999996</v>
      </c>
    </row>
    <row r="52" spans="1:13" s="7" customFormat="1" ht="15.75" x14ac:dyDescent="0.25">
      <c r="A52" s="324" t="s">
        <v>50</v>
      </c>
      <c r="B52" s="325">
        <v>59766.239000000001</v>
      </c>
      <c r="C52" s="349">
        <v>189365.193</v>
      </c>
      <c r="D52" s="350" t="s">
        <v>112</v>
      </c>
      <c r="E52" s="351">
        <v>49191.322999999997</v>
      </c>
      <c r="F52" s="329">
        <v>204494.93100000001</v>
      </c>
      <c r="G52" s="316"/>
      <c r="H52" s="324" t="s">
        <v>72</v>
      </c>
      <c r="I52" s="325">
        <v>18056.156999999999</v>
      </c>
      <c r="J52" s="349">
        <v>8715.5210000000006</v>
      </c>
      <c r="K52" s="327" t="s">
        <v>140</v>
      </c>
      <c r="L52" s="328">
        <v>16624.952000000001</v>
      </c>
      <c r="M52" s="329">
        <v>34049.792999999998</v>
      </c>
    </row>
    <row r="53" spans="1:13" s="7" customFormat="1" ht="15.75" x14ac:dyDescent="0.25">
      <c r="A53" s="324" t="s">
        <v>71</v>
      </c>
      <c r="B53" s="325">
        <v>48777.813000000002</v>
      </c>
      <c r="C53" s="349">
        <v>158010.628</v>
      </c>
      <c r="D53" s="350" t="s">
        <v>46</v>
      </c>
      <c r="E53" s="351">
        <v>44166.107000000004</v>
      </c>
      <c r="F53" s="329">
        <v>175196.59700000001</v>
      </c>
      <c r="G53" s="316"/>
      <c r="H53" s="324" t="s">
        <v>76</v>
      </c>
      <c r="I53" s="325">
        <v>17206.528999999999</v>
      </c>
      <c r="J53" s="349">
        <v>8374.3050000000003</v>
      </c>
      <c r="K53" s="327" t="s">
        <v>44</v>
      </c>
      <c r="L53" s="328">
        <v>16276.31</v>
      </c>
      <c r="M53" s="329">
        <v>8032.8440000000001</v>
      </c>
    </row>
    <row r="54" spans="1:13" ht="15.75" x14ac:dyDescent="0.25">
      <c r="A54" s="324" t="s">
        <v>112</v>
      </c>
      <c r="B54" s="325">
        <v>37700.038999999997</v>
      </c>
      <c r="C54" s="349">
        <v>108034.36900000001</v>
      </c>
      <c r="D54" s="350" t="s">
        <v>50</v>
      </c>
      <c r="E54" s="351">
        <v>29227.554</v>
      </c>
      <c r="F54" s="329">
        <v>89471.866999999998</v>
      </c>
      <c r="G54" s="316"/>
      <c r="H54" s="324" t="s">
        <v>45</v>
      </c>
      <c r="I54" s="325">
        <v>12204.316000000001</v>
      </c>
      <c r="J54" s="349">
        <v>23475.134999999998</v>
      </c>
      <c r="K54" s="327" t="s">
        <v>76</v>
      </c>
      <c r="L54" s="328">
        <v>15299.949000000001</v>
      </c>
      <c r="M54" s="329">
        <v>3231.123</v>
      </c>
    </row>
    <row r="55" spans="1:13" ht="15.75" x14ac:dyDescent="0.25">
      <c r="A55" s="324" t="s">
        <v>47</v>
      </c>
      <c r="B55" s="325">
        <v>35112.014000000003</v>
      </c>
      <c r="C55" s="349">
        <v>123381.61500000001</v>
      </c>
      <c r="D55" s="350" t="s">
        <v>70</v>
      </c>
      <c r="E55" s="351">
        <v>25224.254000000001</v>
      </c>
      <c r="F55" s="329">
        <v>88389.913</v>
      </c>
      <c r="G55" s="316"/>
      <c r="H55" s="324" t="s">
        <v>44</v>
      </c>
      <c r="I55" s="325">
        <v>10611.481</v>
      </c>
      <c r="J55" s="349">
        <v>12013.486000000001</v>
      </c>
      <c r="K55" s="327" t="s">
        <v>45</v>
      </c>
      <c r="L55" s="328">
        <v>10767.722</v>
      </c>
      <c r="M55" s="329">
        <v>12553.413</v>
      </c>
    </row>
    <row r="56" spans="1:13" ht="15.75" x14ac:dyDescent="0.25">
      <c r="A56" s="324" t="s">
        <v>64</v>
      </c>
      <c r="B56" s="325">
        <v>29979.741000000002</v>
      </c>
      <c r="C56" s="349">
        <v>98965.744000000006</v>
      </c>
      <c r="D56" s="350" t="s">
        <v>45</v>
      </c>
      <c r="E56" s="351">
        <v>23913.897000000001</v>
      </c>
      <c r="F56" s="329">
        <v>90951.926000000007</v>
      </c>
      <c r="G56" s="316"/>
      <c r="H56" s="324" t="s">
        <v>48</v>
      </c>
      <c r="I56" s="325">
        <v>7848.8760000000002</v>
      </c>
      <c r="J56" s="349">
        <v>4128.6210000000001</v>
      </c>
      <c r="K56" s="327" t="s">
        <v>48</v>
      </c>
      <c r="L56" s="328">
        <v>9553.0820000000003</v>
      </c>
      <c r="M56" s="329">
        <v>3597.7109999999998</v>
      </c>
    </row>
    <row r="57" spans="1:13" ht="15.75" x14ac:dyDescent="0.25">
      <c r="A57" s="324" t="s">
        <v>68</v>
      </c>
      <c r="B57" s="325">
        <v>27082.199000000001</v>
      </c>
      <c r="C57" s="349">
        <v>92087.854000000007</v>
      </c>
      <c r="D57" s="350" t="s">
        <v>69</v>
      </c>
      <c r="E57" s="351">
        <v>22581.85</v>
      </c>
      <c r="F57" s="329">
        <v>80101.478000000003</v>
      </c>
      <c r="G57" s="316"/>
      <c r="H57" s="324" t="s">
        <v>70</v>
      </c>
      <c r="I57" s="325">
        <v>5613.3770000000004</v>
      </c>
      <c r="J57" s="349">
        <v>14348.896000000001</v>
      </c>
      <c r="K57" s="327" t="s">
        <v>46</v>
      </c>
      <c r="L57" s="328">
        <v>7668.4679999999998</v>
      </c>
      <c r="M57" s="329">
        <v>19364.085999999999</v>
      </c>
    </row>
    <row r="58" spans="1:13" ht="15.75" x14ac:dyDescent="0.25">
      <c r="A58" s="324" t="s">
        <v>70</v>
      </c>
      <c r="B58" s="325">
        <v>23718.572</v>
      </c>
      <c r="C58" s="349">
        <v>78722.785999999993</v>
      </c>
      <c r="D58" s="350" t="s">
        <v>71</v>
      </c>
      <c r="E58" s="351">
        <v>22022.460999999999</v>
      </c>
      <c r="F58" s="329">
        <v>88617.974000000002</v>
      </c>
      <c r="G58" s="316"/>
      <c r="H58" s="324" t="s">
        <v>74</v>
      </c>
      <c r="I58" s="325">
        <v>2012.3440000000001</v>
      </c>
      <c r="J58" s="349">
        <v>1083.6079999999999</v>
      </c>
      <c r="K58" s="327" t="s">
        <v>70</v>
      </c>
      <c r="L58" s="328">
        <v>4529.6350000000002</v>
      </c>
      <c r="M58" s="329">
        <v>8444.5249999999996</v>
      </c>
    </row>
    <row r="59" spans="1:13" ht="15.75" x14ac:dyDescent="0.25">
      <c r="A59" s="352" t="s">
        <v>45</v>
      </c>
      <c r="B59" s="353">
        <v>21821.238000000001</v>
      </c>
      <c r="C59" s="354">
        <v>73054.987999999998</v>
      </c>
      <c r="D59" s="355" t="s">
        <v>48</v>
      </c>
      <c r="E59" s="356">
        <v>20742.715</v>
      </c>
      <c r="F59" s="357">
        <v>30672.434000000001</v>
      </c>
      <c r="G59" s="316"/>
      <c r="H59" s="324" t="s">
        <v>46</v>
      </c>
      <c r="I59" s="325">
        <v>1364.354</v>
      </c>
      <c r="J59" s="349">
        <v>436.84899999999999</v>
      </c>
      <c r="K59" s="327" t="s">
        <v>74</v>
      </c>
      <c r="L59" s="328">
        <v>4241.7330000000002</v>
      </c>
      <c r="M59" s="329">
        <v>1178.134</v>
      </c>
    </row>
    <row r="60" spans="1:13" ht="16.5" thickBot="1" x14ac:dyDescent="0.3">
      <c r="A60" s="330" t="s">
        <v>46</v>
      </c>
      <c r="B60" s="331">
        <v>20429.968000000001</v>
      </c>
      <c r="C60" s="361">
        <v>59470.55</v>
      </c>
      <c r="D60" s="362" t="s">
        <v>128</v>
      </c>
      <c r="E60" s="363">
        <v>18794.248</v>
      </c>
      <c r="F60" s="335">
        <v>83952.308999999994</v>
      </c>
      <c r="G60" s="364"/>
      <c r="H60" s="371" t="s">
        <v>160</v>
      </c>
      <c r="I60" s="372">
        <v>1105.9469999999999</v>
      </c>
      <c r="J60" s="373">
        <v>1205.7650000000001</v>
      </c>
      <c r="K60" s="374" t="s">
        <v>160</v>
      </c>
      <c r="L60" s="375">
        <v>2312.203</v>
      </c>
      <c r="M60" s="376">
        <v>1955.2750000000001</v>
      </c>
    </row>
    <row r="61" spans="1:13" ht="15.75" x14ac:dyDescent="0.25">
      <c r="A61" s="336" t="s">
        <v>49</v>
      </c>
      <c r="B61" s="364"/>
      <c r="C61" s="364"/>
      <c r="D61" s="364"/>
      <c r="E61" s="364"/>
      <c r="F61" s="364"/>
      <c r="G61" s="306"/>
      <c r="H61" s="336" t="s">
        <v>49</v>
      </c>
      <c r="I61" s="364"/>
      <c r="J61" s="364"/>
      <c r="K61" s="364"/>
      <c r="L61" s="364"/>
      <c r="M61" s="364"/>
    </row>
    <row r="62" spans="1:13" ht="15.75" x14ac:dyDescent="0.25">
      <c r="A62" s="338"/>
      <c r="B62" s="337"/>
      <c r="C62" s="337"/>
      <c r="D62" s="338"/>
      <c r="E62" s="339"/>
      <c r="F62" s="339"/>
      <c r="G62" s="306"/>
      <c r="H62" s="306"/>
      <c r="I62" s="377"/>
      <c r="J62" s="377"/>
      <c r="K62" s="338"/>
      <c r="L62" s="339"/>
      <c r="M62" s="339"/>
    </row>
    <row r="63" spans="1:13" ht="15.75" x14ac:dyDescent="0.25">
      <c r="A63" s="306"/>
      <c r="B63" s="306"/>
      <c r="C63" s="306"/>
      <c r="D63" s="306"/>
      <c r="E63" s="306"/>
      <c r="F63" s="306"/>
      <c r="G63" s="306"/>
      <c r="H63" s="306"/>
      <c r="I63" s="306"/>
      <c r="J63" s="306"/>
      <c r="K63" s="306"/>
      <c r="L63" s="306"/>
      <c r="M63" s="306"/>
    </row>
    <row r="64" spans="1:13" ht="15.75" x14ac:dyDescent="0.25">
      <c r="A64" s="342" t="s">
        <v>55</v>
      </c>
      <c r="B64" s="342"/>
      <c r="C64" s="342"/>
      <c r="D64" s="342"/>
      <c r="E64" s="342"/>
      <c r="F64" s="306"/>
      <c r="G64" s="306"/>
      <c r="H64" s="342" t="s">
        <v>56</v>
      </c>
      <c r="I64" s="342"/>
      <c r="J64" s="342"/>
      <c r="K64" s="342"/>
      <c r="L64" s="342"/>
      <c r="M64" s="306"/>
    </row>
    <row r="65" spans="1:13" ht="16.5" thickBot="1" x14ac:dyDescent="0.3">
      <c r="A65" s="306" t="s">
        <v>58</v>
      </c>
      <c r="B65" s="342"/>
      <c r="C65" s="342"/>
      <c r="D65" s="342"/>
      <c r="E65" s="342"/>
      <c r="F65" s="306"/>
      <c r="G65" s="306"/>
      <c r="H65" s="306" t="s">
        <v>58</v>
      </c>
      <c r="I65" s="342"/>
      <c r="J65" s="342"/>
      <c r="K65" s="342"/>
      <c r="L65" s="342"/>
      <c r="M65" s="306"/>
    </row>
    <row r="66" spans="1:13" ht="16.5" thickBot="1" x14ac:dyDescent="0.3">
      <c r="A66" s="343" t="s">
        <v>41</v>
      </c>
      <c r="B66" s="344"/>
      <c r="C66" s="344"/>
      <c r="D66" s="344"/>
      <c r="E66" s="344"/>
      <c r="F66" s="345"/>
      <c r="G66" s="306"/>
      <c r="H66" s="343" t="s">
        <v>42</v>
      </c>
      <c r="I66" s="344"/>
      <c r="J66" s="344"/>
      <c r="K66" s="344"/>
      <c r="L66" s="344"/>
      <c r="M66" s="345"/>
    </row>
    <row r="67" spans="1:13" ht="16.5" thickBot="1" x14ac:dyDescent="0.3">
      <c r="A67" s="301" t="s">
        <v>223</v>
      </c>
      <c r="B67" s="302"/>
      <c r="C67" s="303"/>
      <c r="D67" s="304" t="s">
        <v>224</v>
      </c>
      <c r="E67" s="302"/>
      <c r="F67" s="305"/>
      <c r="G67" s="306"/>
      <c r="H67" s="301" t="s">
        <v>223</v>
      </c>
      <c r="I67" s="302"/>
      <c r="J67" s="303"/>
      <c r="K67" s="304" t="s">
        <v>224</v>
      </c>
      <c r="L67" s="302"/>
      <c r="M67" s="305"/>
    </row>
    <row r="68" spans="1:13" ht="48" thickBot="1" x14ac:dyDescent="0.3">
      <c r="A68" s="307" t="s">
        <v>43</v>
      </c>
      <c r="B68" s="308" t="s">
        <v>29</v>
      </c>
      <c r="C68" s="309" t="s">
        <v>66</v>
      </c>
      <c r="D68" s="307" t="s">
        <v>43</v>
      </c>
      <c r="E68" s="308" t="s">
        <v>29</v>
      </c>
      <c r="F68" s="310" t="s">
        <v>66</v>
      </c>
      <c r="G68" s="378"/>
      <c r="H68" s="307" t="s">
        <v>43</v>
      </c>
      <c r="I68" s="308" t="s">
        <v>29</v>
      </c>
      <c r="J68" s="309" t="s">
        <v>66</v>
      </c>
      <c r="K68" s="307" t="s">
        <v>43</v>
      </c>
      <c r="L68" s="308" t="s">
        <v>29</v>
      </c>
      <c r="M68" s="310" t="s">
        <v>66</v>
      </c>
    </row>
    <row r="69" spans="1:13" ht="16.5" thickBot="1" x14ac:dyDescent="0.3">
      <c r="A69" s="311" t="s">
        <v>22</v>
      </c>
      <c r="B69" s="312">
        <v>56780.603000000003</v>
      </c>
      <c r="C69" s="313">
        <v>110550.058</v>
      </c>
      <c r="D69" s="317" t="s">
        <v>22</v>
      </c>
      <c r="E69" s="312">
        <v>55051.46</v>
      </c>
      <c r="F69" s="315">
        <v>122666.482</v>
      </c>
      <c r="G69" s="378"/>
      <c r="H69" s="379" t="s">
        <v>22</v>
      </c>
      <c r="I69" s="312">
        <v>60223.665999999997</v>
      </c>
      <c r="J69" s="313">
        <v>97455.701000000001</v>
      </c>
      <c r="K69" s="379" t="s">
        <v>22</v>
      </c>
      <c r="L69" s="312">
        <v>48038.413999999997</v>
      </c>
      <c r="M69" s="315">
        <v>77627.81</v>
      </c>
    </row>
    <row r="70" spans="1:13" ht="15.75" x14ac:dyDescent="0.25">
      <c r="A70" s="318" t="s">
        <v>47</v>
      </c>
      <c r="B70" s="319">
        <v>16041.63</v>
      </c>
      <c r="C70" s="320">
        <v>34244.995999999999</v>
      </c>
      <c r="D70" s="321" t="s">
        <v>44</v>
      </c>
      <c r="E70" s="322">
        <v>11528.66</v>
      </c>
      <c r="F70" s="323">
        <v>27706.651999999998</v>
      </c>
      <c r="G70" s="378"/>
      <c r="H70" s="380" t="s">
        <v>44</v>
      </c>
      <c r="I70" s="319">
        <v>25763.635999999999</v>
      </c>
      <c r="J70" s="320">
        <v>43261.277999999998</v>
      </c>
      <c r="K70" s="321" t="s">
        <v>44</v>
      </c>
      <c r="L70" s="322">
        <v>19026.358</v>
      </c>
      <c r="M70" s="323">
        <v>30643.815999999999</v>
      </c>
    </row>
    <row r="71" spans="1:13" ht="15.75" x14ac:dyDescent="0.25">
      <c r="A71" s="324" t="s">
        <v>44</v>
      </c>
      <c r="B71" s="325">
        <v>12234.253000000001</v>
      </c>
      <c r="C71" s="326">
        <v>25656.692999999999</v>
      </c>
      <c r="D71" s="327" t="s">
        <v>47</v>
      </c>
      <c r="E71" s="328">
        <v>11212.012000000001</v>
      </c>
      <c r="F71" s="329">
        <v>29589.871999999999</v>
      </c>
      <c r="G71" s="378"/>
      <c r="H71" s="381" t="s">
        <v>69</v>
      </c>
      <c r="I71" s="325">
        <v>10706.637000000001</v>
      </c>
      <c r="J71" s="326">
        <v>14071.646000000001</v>
      </c>
      <c r="K71" s="327" t="s">
        <v>69</v>
      </c>
      <c r="L71" s="328">
        <v>12073.905000000001</v>
      </c>
      <c r="M71" s="329">
        <v>14530.184999999999</v>
      </c>
    </row>
    <row r="72" spans="1:13" ht="15.75" x14ac:dyDescent="0.25">
      <c r="A72" s="324" t="s">
        <v>73</v>
      </c>
      <c r="B72" s="325">
        <v>9950.6630000000005</v>
      </c>
      <c r="C72" s="326">
        <v>17967.460999999999</v>
      </c>
      <c r="D72" s="327" t="s">
        <v>73</v>
      </c>
      <c r="E72" s="328">
        <v>10571.928</v>
      </c>
      <c r="F72" s="329">
        <v>21213.385999999999</v>
      </c>
      <c r="G72" s="378"/>
      <c r="H72" s="381" t="s">
        <v>70</v>
      </c>
      <c r="I72" s="325">
        <v>6616.17</v>
      </c>
      <c r="J72" s="326">
        <v>12326.983</v>
      </c>
      <c r="K72" s="327" t="s">
        <v>75</v>
      </c>
      <c r="L72" s="328">
        <v>5278.8729999999996</v>
      </c>
      <c r="M72" s="329">
        <v>16354.956</v>
      </c>
    </row>
    <row r="73" spans="1:13" ht="15.75" x14ac:dyDescent="0.25">
      <c r="A73" s="324" t="s">
        <v>96</v>
      </c>
      <c r="B73" s="325">
        <v>9604.06</v>
      </c>
      <c r="C73" s="326">
        <v>17471.089</v>
      </c>
      <c r="D73" s="327" t="s">
        <v>96</v>
      </c>
      <c r="E73" s="328">
        <v>8222.0290000000005</v>
      </c>
      <c r="F73" s="329">
        <v>14718.061</v>
      </c>
      <c r="G73" s="378"/>
      <c r="H73" s="381" t="s">
        <v>127</v>
      </c>
      <c r="I73" s="325">
        <v>4679.1400000000003</v>
      </c>
      <c r="J73" s="326">
        <v>6458.9059999999999</v>
      </c>
      <c r="K73" s="327" t="s">
        <v>50</v>
      </c>
      <c r="L73" s="328">
        <v>4038.1060000000002</v>
      </c>
      <c r="M73" s="329">
        <v>5135.3190000000004</v>
      </c>
    </row>
    <row r="74" spans="1:13" ht="15.75" x14ac:dyDescent="0.25">
      <c r="A74" s="324" t="s">
        <v>128</v>
      </c>
      <c r="B74" s="325">
        <v>1905.998</v>
      </c>
      <c r="C74" s="326">
        <v>3266.7669999999998</v>
      </c>
      <c r="D74" s="327" t="s">
        <v>127</v>
      </c>
      <c r="E74" s="328">
        <v>2125.9850000000001</v>
      </c>
      <c r="F74" s="329">
        <v>6599.4740000000002</v>
      </c>
      <c r="G74" s="378"/>
      <c r="H74" s="381" t="s">
        <v>50</v>
      </c>
      <c r="I74" s="325">
        <v>3557.788</v>
      </c>
      <c r="J74" s="326">
        <v>4963.5990000000002</v>
      </c>
      <c r="K74" s="327" t="s">
        <v>70</v>
      </c>
      <c r="L74" s="328">
        <v>2094.37</v>
      </c>
      <c r="M74" s="329">
        <v>3729.5839999999998</v>
      </c>
    </row>
    <row r="75" spans="1:13" ht="15.75" x14ac:dyDescent="0.25">
      <c r="A75" s="324" t="s">
        <v>71</v>
      </c>
      <c r="B75" s="325">
        <v>1512.0640000000001</v>
      </c>
      <c r="C75" s="326">
        <v>2365.9499999999998</v>
      </c>
      <c r="D75" s="327" t="s">
        <v>70</v>
      </c>
      <c r="E75" s="328">
        <v>1730.3219999999999</v>
      </c>
      <c r="F75" s="329">
        <v>4285.5379999999996</v>
      </c>
      <c r="G75" s="378"/>
      <c r="H75" s="381" t="s">
        <v>75</v>
      </c>
      <c r="I75" s="325">
        <v>3103.1619999999998</v>
      </c>
      <c r="J75" s="326">
        <v>8981.59</v>
      </c>
      <c r="K75" s="327" t="s">
        <v>73</v>
      </c>
      <c r="L75" s="328">
        <v>1537.3520000000001</v>
      </c>
      <c r="M75" s="329">
        <v>2095.1529999999998</v>
      </c>
    </row>
    <row r="76" spans="1:13" ht="15.75" x14ac:dyDescent="0.25">
      <c r="A76" s="324" t="s">
        <v>225</v>
      </c>
      <c r="B76" s="325">
        <v>964.12599999999998</v>
      </c>
      <c r="C76" s="326">
        <v>1347.5409999999999</v>
      </c>
      <c r="D76" s="327" t="s">
        <v>128</v>
      </c>
      <c r="E76" s="328">
        <v>1660.742</v>
      </c>
      <c r="F76" s="329">
        <v>3361.9720000000002</v>
      </c>
      <c r="G76" s="378"/>
      <c r="H76" s="381" t="s">
        <v>46</v>
      </c>
      <c r="I76" s="325">
        <v>1713.078</v>
      </c>
      <c r="J76" s="326">
        <v>1861.25</v>
      </c>
      <c r="K76" s="327" t="s">
        <v>96</v>
      </c>
      <c r="L76" s="328">
        <v>1011.367</v>
      </c>
      <c r="M76" s="329">
        <v>1141.904</v>
      </c>
    </row>
    <row r="77" spans="1:13" ht="15.75" x14ac:dyDescent="0.25">
      <c r="A77" s="324" t="s">
        <v>70</v>
      </c>
      <c r="B77" s="325">
        <v>865.505</v>
      </c>
      <c r="C77" s="326">
        <v>2002.5440000000001</v>
      </c>
      <c r="D77" s="327" t="s">
        <v>171</v>
      </c>
      <c r="E77" s="328">
        <v>1595.713</v>
      </c>
      <c r="F77" s="329">
        <v>3813.0059999999999</v>
      </c>
      <c r="G77" s="378"/>
      <c r="H77" s="381" t="s">
        <v>129</v>
      </c>
      <c r="I77" s="325">
        <v>765.74599999999998</v>
      </c>
      <c r="J77" s="326">
        <v>345.31</v>
      </c>
      <c r="K77" s="327" t="s">
        <v>129</v>
      </c>
      <c r="L77" s="328">
        <v>853.40099999999995</v>
      </c>
      <c r="M77" s="329">
        <v>427.86</v>
      </c>
    </row>
    <row r="78" spans="1:13" ht="15.75" x14ac:dyDescent="0.25">
      <c r="A78" s="324" t="s">
        <v>50</v>
      </c>
      <c r="B78" s="325">
        <v>848.14700000000005</v>
      </c>
      <c r="C78" s="326">
        <v>1359.364</v>
      </c>
      <c r="D78" s="327" t="s">
        <v>45</v>
      </c>
      <c r="E78" s="328">
        <v>1566.171</v>
      </c>
      <c r="F78" s="329">
        <v>3093.1750000000002</v>
      </c>
      <c r="G78" s="378"/>
      <c r="H78" s="382" t="s">
        <v>96</v>
      </c>
      <c r="I78" s="353">
        <v>723.82600000000002</v>
      </c>
      <c r="J78" s="358">
        <v>961.94299999999998</v>
      </c>
      <c r="K78" s="359" t="s">
        <v>173</v>
      </c>
      <c r="L78" s="360">
        <v>419.67700000000002</v>
      </c>
      <c r="M78" s="357">
        <v>728.221</v>
      </c>
    </row>
    <row r="79" spans="1:13" ht="16.5" thickBot="1" x14ac:dyDescent="0.3">
      <c r="A79" s="371" t="s">
        <v>45</v>
      </c>
      <c r="B79" s="372">
        <v>707.08500000000004</v>
      </c>
      <c r="C79" s="383">
        <v>1234.8320000000001</v>
      </c>
      <c r="D79" s="374" t="s">
        <v>71</v>
      </c>
      <c r="E79" s="375">
        <v>1210.373</v>
      </c>
      <c r="F79" s="376">
        <v>2198.1770000000001</v>
      </c>
      <c r="G79" s="364"/>
      <c r="H79" s="384" t="s">
        <v>45</v>
      </c>
      <c r="I79" s="331">
        <v>681.29300000000001</v>
      </c>
      <c r="J79" s="332">
        <v>1001.692</v>
      </c>
      <c r="K79" s="333" t="s">
        <v>46</v>
      </c>
      <c r="L79" s="334">
        <v>405.85700000000003</v>
      </c>
      <c r="M79" s="335">
        <v>470.5</v>
      </c>
    </row>
    <row r="80" spans="1:13" ht="15.75" x14ac:dyDescent="0.25">
      <c r="A80" s="336" t="s">
        <v>49</v>
      </c>
      <c r="B80" s="364"/>
      <c r="C80" s="364"/>
      <c r="D80" s="364"/>
      <c r="E80" s="364"/>
      <c r="F80" s="364"/>
      <c r="G80" s="364"/>
      <c r="H80" s="336" t="s">
        <v>49</v>
      </c>
      <c r="I80" s="364"/>
      <c r="J80" s="364"/>
      <c r="K80" s="364"/>
      <c r="L80" s="364"/>
      <c r="M80" s="364"/>
    </row>
  </sheetData>
  <pageMargins left="0.2" right="0.13" top="0.37" bottom="0.34" header="0.24" footer="0.13"/>
  <pageSetup paperSize="9" scale="74" orientation="landscape" r:id="rId1"/>
  <headerFooter alignWithMargins="0">
    <oddFooter>&amp;L&amp;"Times New Roman CE,Pogrubiona kursywa"&amp;12Źródło: Dane MF, CIHZ&amp;R&amp;"Times New Roman CE,Pogrubiona kursywa"&amp;12Przygotowała: Anna Porowska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4"/>
  <dimension ref="A1"/>
  <sheetViews>
    <sheetView showGridLines="0" zoomScaleNormal="100" workbookViewId="0">
      <selection activeCell="E45" sqref="E45"/>
    </sheetView>
  </sheetViews>
  <sheetFormatPr defaultRowHeight="12.75" x14ac:dyDescent="0.2"/>
  <cols>
    <col min="1" max="1" width="9.42578125" customWidth="1"/>
  </cols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N17"/>
  <sheetViews>
    <sheetView showGridLines="0" zoomScaleNormal="100" workbookViewId="0">
      <selection activeCell="S8" sqref="S8"/>
    </sheetView>
  </sheetViews>
  <sheetFormatPr defaultColWidth="9.140625" defaultRowHeight="12.75" x14ac:dyDescent="0.2"/>
  <cols>
    <col min="1" max="1" width="14.5703125" style="9" customWidth="1"/>
    <col min="2" max="2" width="23" style="9" customWidth="1"/>
    <col min="3" max="8" width="11.5703125" style="9" bestFit="1" customWidth="1"/>
    <col min="9" max="16384" width="9.140625" style="9"/>
  </cols>
  <sheetData>
    <row r="1" spans="1:14" ht="26.25" customHeight="1" x14ac:dyDescent="0.35">
      <c r="A1" s="143" t="s">
        <v>256</v>
      </c>
      <c r="B1" s="8"/>
      <c r="C1" s="8"/>
      <c r="D1" s="8"/>
      <c r="E1" s="8"/>
    </row>
    <row r="2" spans="1:14" ht="15.75" x14ac:dyDescent="0.25">
      <c r="A2" s="10"/>
      <c r="B2" s="8"/>
      <c r="C2" s="8"/>
      <c r="D2" s="8"/>
      <c r="E2" s="8"/>
    </row>
    <row r="4" spans="1:14" ht="16.5" thickBot="1" x14ac:dyDescent="0.3">
      <c r="A4" s="11"/>
      <c r="B4" s="11"/>
      <c r="C4" s="12" t="s">
        <v>61</v>
      </c>
      <c r="D4" s="11" t="s">
        <v>23</v>
      </c>
      <c r="E4" s="11"/>
      <c r="F4" s="11"/>
      <c r="G4" s="11"/>
      <c r="H4" s="11"/>
      <c r="I4" s="11"/>
      <c r="J4" s="11"/>
      <c r="K4" s="11"/>
      <c r="L4" s="11"/>
      <c r="M4" s="11"/>
    </row>
    <row r="5" spans="1:14" ht="16.5" thickBot="1" x14ac:dyDescent="0.3">
      <c r="A5" s="11"/>
      <c r="B5" s="12"/>
      <c r="C5" s="794" t="s">
        <v>9</v>
      </c>
      <c r="D5" s="795"/>
      <c r="E5" s="795"/>
      <c r="F5" s="795"/>
      <c r="G5" s="795"/>
      <c r="H5" s="795"/>
      <c r="I5" s="795"/>
      <c r="J5" s="795"/>
      <c r="K5" s="795"/>
      <c r="L5" s="795"/>
      <c r="M5" s="796"/>
    </row>
    <row r="6" spans="1:14" ht="15.75" customHeight="1" x14ac:dyDescent="0.25">
      <c r="A6" s="797" t="s">
        <v>14</v>
      </c>
      <c r="B6" s="798"/>
      <c r="C6" s="801" t="s">
        <v>292</v>
      </c>
      <c r="D6" s="803">
        <v>45459</v>
      </c>
      <c r="E6" s="803">
        <v>45095</v>
      </c>
      <c r="F6" s="803">
        <v>44731</v>
      </c>
      <c r="G6" s="803">
        <v>44360</v>
      </c>
      <c r="H6" s="805">
        <v>43996</v>
      </c>
      <c r="I6" s="624" t="s">
        <v>251</v>
      </c>
      <c r="J6" s="625"/>
      <c r="K6" s="626"/>
      <c r="L6" s="626"/>
      <c r="M6" s="626"/>
    </row>
    <row r="7" spans="1:14" ht="16.5" thickBot="1" x14ac:dyDescent="0.25">
      <c r="A7" s="799"/>
      <c r="B7" s="800"/>
      <c r="C7" s="802"/>
      <c r="D7" s="804"/>
      <c r="E7" s="804"/>
      <c r="F7" s="804"/>
      <c r="G7" s="804"/>
      <c r="H7" s="806"/>
      <c r="I7" s="589" t="s">
        <v>145</v>
      </c>
      <c r="J7" s="549" t="s">
        <v>146</v>
      </c>
      <c r="K7" s="550" t="s">
        <v>252</v>
      </c>
      <c r="L7" s="588" t="s">
        <v>253</v>
      </c>
      <c r="M7" s="548" t="s">
        <v>254</v>
      </c>
    </row>
    <row r="8" spans="1:14" ht="20.100000000000001" customHeight="1" x14ac:dyDescent="0.2">
      <c r="A8" s="791" t="s">
        <v>1</v>
      </c>
      <c r="B8" s="555" t="s">
        <v>62</v>
      </c>
      <c r="C8" s="590">
        <v>890.22713356409622</v>
      </c>
      <c r="D8" s="591">
        <v>974.36500000000001</v>
      </c>
      <c r="E8" s="591">
        <v>987.54399999999998</v>
      </c>
      <c r="F8" s="592">
        <v>1712.952</v>
      </c>
      <c r="G8" s="592">
        <v>969.68399999999997</v>
      </c>
      <c r="H8" s="593">
        <v>827.94500000000005</v>
      </c>
      <c r="I8" s="561">
        <v>-8.635148680002235</v>
      </c>
      <c r="J8" s="594">
        <v>-9.8544334668535036</v>
      </c>
      <c r="K8" s="594">
        <v>-48.029650943862045</v>
      </c>
      <c r="L8" s="628">
        <v>-8.1940989472759949</v>
      </c>
      <c r="M8" s="629">
        <v>7.5224964899958531</v>
      </c>
    </row>
    <row r="9" spans="1:14" ht="20.100000000000001" customHeight="1" x14ac:dyDescent="0.2">
      <c r="A9" s="792"/>
      <c r="B9" s="404" t="s">
        <v>63</v>
      </c>
      <c r="C9" s="595">
        <v>901.56690495978398</v>
      </c>
      <c r="D9" s="596">
        <v>894.11400000000003</v>
      </c>
      <c r="E9" s="596">
        <v>1013.414</v>
      </c>
      <c r="F9" s="597">
        <v>1758.088</v>
      </c>
      <c r="G9" s="597">
        <v>1000.013</v>
      </c>
      <c r="H9" s="598">
        <v>851.73</v>
      </c>
      <c r="I9" s="562">
        <v>0.83355198104312755</v>
      </c>
      <c r="J9" s="599">
        <v>-11.036663697187526</v>
      </c>
      <c r="K9" s="563">
        <v>-48.718897748020353</v>
      </c>
      <c r="L9" s="599">
        <v>-9.8444815257617702</v>
      </c>
      <c r="M9" s="564">
        <v>5.8512562619355855</v>
      </c>
      <c r="N9" s="627"/>
    </row>
    <row r="10" spans="1:14" ht="20.100000000000001" customHeight="1" x14ac:dyDescent="0.2">
      <c r="A10" s="793" t="s">
        <v>2</v>
      </c>
      <c r="B10" s="403" t="s">
        <v>16</v>
      </c>
      <c r="C10" s="600">
        <v>763.75735431666396</v>
      </c>
      <c r="D10" s="601">
        <v>639.19299999999998</v>
      </c>
      <c r="E10" s="601">
        <v>694.10199999999998</v>
      </c>
      <c r="F10" s="602">
        <v>1383.741</v>
      </c>
      <c r="G10" s="602">
        <v>768.279</v>
      </c>
      <c r="H10" s="603">
        <v>548.11</v>
      </c>
      <c r="I10" s="565">
        <v>19.487753200780354</v>
      </c>
      <c r="J10" s="566">
        <v>10.035319638419713</v>
      </c>
      <c r="K10" s="567">
        <v>-44.804890921302182</v>
      </c>
      <c r="L10" s="587">
        <v>-0.58854214202601307</v>
      </c>
      <c r="M10" s="568">
        <v>39.343809512080412</v>
      </c>
    </row>
    <row r="11" spans="1:14" ht="20.100000000000001" customHeight="1" x14ac:dyDescent="0.2">
      <c r="A11" s="792"/>
      <c r="B11" s="404" t="s">
        <v>17</v>
      </c>
      <c r="C11" s="595">
        <v>749.27995675464388</v>
      </c>
      <c r="D11" s="596">
        <v>665.20799999999997</v>
      </c>
      <c r="E11" s="596">
        <v>704.60500000000002</v>
      </c>
      <c r="F11" s="597">
        <v>1265.2429999999999</v>
      </c>
      <c r="G11" s="597">
        <v>799.33100000000002</v>
      </c>
      <c r="H11" s="598">
        <v>603.20000000000005</v>
      </c>
      <c r="I11" s="562">
        <v>12.638446433994165</v>
      </c>
      <c r="J11" s="599">
        <v>6.3404257356453417</v>
      </c>
      <c r="K11" s="563">
        <v>-40.779758769292229</v>
      </c>
      <c r="L11" s="574">
        <v>-6.2616166826203594</v>
      </c>
      <c r="M11" s="564">
        <v>24.217499461976761</v>
      </c>
    </row>
    <row r="12" spans="1:14" ht="20.100000000000001" customHeight="1" x14ac:dyDescent="0.2">
      <c r="A12" s="551" t="s">
        <v>3</v>
      </c>
      <c r="B12" s="552" t="s">
        <v>255</v>
      </c>
      <c r="C12" s="604">
        <v>864.27630805999092</v>
      </c>
      <c r="D12" s="605">
        <v>745.79399999999998</v>
      </c>
      <c r="E12" s="605">
        <v>806.14</v>
      </c>
      <c r="F12" s="606">
        <v>1482.768</v>
      </c>
      <c r="G12" s="606">
        <v>885.94399999999996</v>
      </c>
      <c r="H12" s="607">
        <v>694.02300000000002</v>
      </c>
      <c r="I12" s="569">
        <v>15.886733878254711</v>
      </c>
      <c r="J12" s="570">
        <v>7.2116887959896472</v>
      </c>
      <c r="K12" s="571">
        <v>-41.711966534212301</v>
      </c>
      <c r="L12" s="570">
        <v>-2.4457180070082347</v>
      </c>
      <c r="M12" s="572">
        <v>24.531363954795577</v>
      </c>
    </row>
    <row r="13" spans="1:14" ht="20.100000000000001" customHeight="1" x14ac:dyDescent="0.2">
      <c r="A13" s="622" t="s">
        <v>7</v>
      </c>
      <c r="B13" s="553" t="s">
        <v>245</v>
      </c>
      <c r="C13" s="608">
        <v>908.07090898178956</v>
      </c>
      <c r="D13" s="609">
        <v>869.42700000000002</v>
      </c>
      <c r="E13" s="609">
        <v>987.09699999999998</v>
      </c>
      <c r="F13" s="610">
        <v>1468.6220000000001</v>
      </c>
      <c r="G13" s="610">
        <v>1046.49</v>
      </c>
      <c r="H13" s="611">
        <v>750.57799999999997</v>
      </c>
      <c r="I13" s="573">
        <v>4.4447560268762683</v>
      </c>
      <c r="J13" s="574">
        <v>-8.0059093501662382</v>
      </c>
      <c r="K13" s="563">
        <v>-38.168507009850764</v>
      </c>
      <c r="L13" s="574">
        <v>-13.226986499461098</v>
      </c>
      <c r="M13" s="564">
        <v>20.982883721850307</v>
      </c>
    </row>
    <row r="14" spans="1:14" ht="20.100000000000001" customHeight="1" thickBot="1" x14ac:dyDescent="0.25">
      <c r="A14" s="554" t="s">
        <v>0</v>
      </c>
      <c r="B14" s="493" t="s">
        <v>17</v>
      </c>
      <c r="C14" s="612">
        <v>845.77003454017245</v>
      </c>
      <c r="D14" s="613">
        <v>712.26900000000001</v>
      </c>
      <c r="E14" s="613">
        <v>801.09799999999996</v>
      </c>
      <c r="F14" s="614">
        <v>1467.777</v>
      </c>
      <c r="G14" s="614">
        <v>901.44899999999996</v>
      </c>
      <c r="H14" s="615">
        <v>702.89400000000001</v>
      </c>
      <c r="I14" s="575">
        <v>18.743064002528882</v>
      </c>
      <c r="J14" s="576">
        <v>5.5763507760813891</v>
      </c>
      <c r="K14" s="577">
        <v>-42.377484145059334</v>
      </c>
      <c r="L14" s="576">
        <v>-6.1766073798770105</v>
      </c>
      <c r="M14" s="578">
        <v>20.326825174232876</v>
      </c>
    </row>
    <row r="15" spans="1:14" ht="20.100000000000001" customHeight="1" thickTop="1" x14ac:dyDescent="0.25">
      <c r="A15" s="556" t="s">
        <v>279</v>
      </c>
      <c r="B15" s="557"/>
      <c r="C15" s="616">
        <v>1703.7660922607004</v>
      </c>
      <c r="D15" s="617">
        <v>1697.1079999999999</v>
      </c>
      <c r="E15" s="617">
        <v>1983.1379999999999</v>
      </c>
      <c r="F15" s="617">
        <v>2551.5169999999998</v>
      </c>
      <c r="G15" s="617">
        <v>1429.0940000000001</v>
      </c>
      <c r="H15" s="618">
        <v>1420.365</v>
      </c>
      <c r="I15" s="579">
        <v>0.39231989129156269</v>
      </c>
      <c r="J15" s="580">
        <v>-14.087365969453442</v>
      </c>
      <c r="K15" s="581">
        <v>-33.225367800383047</v>
      </c>
      <c r="L15" s="580">
        <v>19.220015776477986</v>
      </c>
      <c r="M15" s="582">
        <v>19.952694713028013</v>
      </c>
    </row>
    <row r="16" spans="1:14" ht="20.100000000000001" customHeight="1" thickBot="1" x14ac:dyDescent="0.3">
      <c r="A16" s="558" t="s">
        <v>257</v>
      </c>
      <c r="B16" s="559"/>
      <c r="C16" s="619">
        <v>1376.8473605932479</v>
      </c>
      <c r="D16" s="620">
        <v>1419.44</v>
      </c>
      <c r="E16" s="620">
        <v>1695.124</v>
      </c>
      <c r="F16" s="620">
        <v>2098.7371337625718</v>
      </c>
      <c r="G16" s="620">
        <v>1204.7431078566315</v>
      </c>
      <c r="H16" s="621">
        <v>1076.3874826378742</v>
      </c>
      <c r="I16" s="583">
        <v>-3.0006650092115299</v>
      </c>
      <c r="J16" s="584">
        <v>-18.776009271696473</v>
      </c>
      <c r="K16" s="585">
        <v>-34.396388263981166</v>
      </c>
      <c r="L16" s="584">
        <v>14.285556116839594</v>
      </c>
      <c r="M16" s="586">
        <v>27.913728355428724</v>
      </c>
    </row>
    <row r="17" spans="1:13" x14ac:dyDescent="0.2">
      <c r="A17" s="560"/>
      <c r="B17" s="560"/>
      <c r="I17" s="560"/>
      <c r="J17" s="560"/>
      <c r="K17" s="560"/>
      <c r="L17" s="560"/>
      <c r="M17" s="560"/>
    </row>
  </sheetData>
  <mergeCells count="10">
    <mergeCell ref="A8:A9"/>
    <mergeCell ref="A10:A11"/>
    <mergeCell ref="C5:M5"/>
    <mergeCell ref="A6:B7"/>
    <mergeCell ref="C6:C7"/>
    <mergeCell ref="D6:D7"/>
    <mergeCell ref="E6:E7"/>
    <mergeCell ref="F6:F7"/>
    <mergeCell ref="G6:G7"/>
    <mergeCell ref="H6:H7"/>
  </mergeCells>
  <conditionalFormatting sqref="I8:M16">
    <cfRule type="cellIs" dxfId="35" priority="1" stopIfTrue="1" operator="greaterThan">
      <formula>0</formula>
    </cfRule>
    <cfRule type="cellIs" dxfId="34" priority="2" stopIfTrue="1" operator="lessThan">
      <formula>0</formula>
    </cfRule>
  </conditionalFormatting>
  <pageMargins left="0.2" right="0.21" top="0.78" bottom="1" header="0.23" footer="0.5"/>
  <pageSetup paperSize="9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5"/>
  <dimension ref="A1:BC34"/>
  <sheetViews>
    <sheetView showGridLines="0" zoomScale="80" zoomScaleNormal="80" workbookViewId="0">
      <selection activeCell="H30" sqref="H30"/>
    </sheetView>
  </sheetViews>
  <sheetFormatPr defaultColWidth="9.140625" defaultRowHeight="12.75" x14ac:dyDescent="0.2"/>
  <cols>
    <col min="1" max="1" width="14" style="9" customWidth="1"/>
    <col min="2" max="2" width="20.28515625" style="9" customWidth="1"/>
    <col min="3" max="16" width="12.7109375" style="9" customWidth="1"/>
    <col min="17" max="17" width="4.85546875" style="9" customWidth="1"/>
    <col min="18" max="18" width="12.42578125" style="9" customWidth="1"/>
    <col min="19" max="19" width="20.28515625" style="9" customWidth="1"/>
    <col min="20" max="22" width="12.7109375" style="9" customWidth="1"/>
    <col min="23" max="16384" width="9.140625" style="9"/>
  </cols>
  <sheetData>
    <row r="1" spans="1:22" s="144" customFormat="1" ht="21" x14ac:dyDescent="0.35">
      <c r="A1" s="14" t="s">
        <v>222</v>
      </c>
      <c r="R1" s="14" t="s">
        <v>161</v>
      </c>
    </row>
    <row r="2" spans="1:22" s="144" customFormat="1" ht="21" x14ac:dyDescent="0.35">
      <c r="A2" s="15" t="s">
        <v>227</v>
      </c>
      <c r="B2" s="468" t="str">
        <f>INFO!D15</f>
        <v>09 - 15.06.2025r.</v>
      </c>
      <c r="R2" s="14" t="s">
        <v>162</v>
      </c>
    </row>
    <row r="3" spans="1:22" ht="15.75" thickBot="1" x14ac:dyDescent="0.3">
      <c r="A3" s="252"/>
      <c r="B3" s="8"/>
    </row>
    <row r="4" spans="1:22" ht="18.75" x14ac:dyDescent="0.3">
      <c r="A4" s="116"/>
      <c r="B4" s="117"/>
      <c r="C4" s="807" t="s">
        <v>9</v>
      </c>
      <c r="D4" s="808"/>
      <c r="E4" s="808"/>
      <c r="F4" s="808"/>
      <c r="G4" s="809"/>
      <c r="H4" s="538" t="s">
        <v>10</v>
      </c>
      <c r="I4" s="539"/>
      <c r="J4" s="537"/>
      <c r="K4" s="539"/>
      <c r="L4" s="539"/>
      <c r="M4" s="539"/>
      <c r="N4" s="539"/>
      <c r="O4" s="536"/>
      <c r="P4" s="540"/>
      <c r="R4" s="116"/>
      <c r="S4" s="117"/>
      <c r="T4" s="813" t="s">
        <v>9</v>
      </c>
      <c r="U4" s="814"/>
      <c r="V4" s="815"/>
    </row>
    <row r="5" spans="1:22" ht="18.75" x14ac:dyDescent="0.3">
      <c r="A5" s="13"/>
      <c r="B5" s="118"/>
      <c r="C5" s="810"/>
      <c r="D5" s="811"/>
      <c r="E5" s="811"/>
      <c r="F5" s="811"/>
      <c r="G5" s="812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5"/>
      <c r="P5" s="544"/>
      <c r="R5" s="13"/>
      <c r="S5" s="118"/>
      <c r="T5" s="816"/>
      <c r="U5" s="817"/>
      <c r="V5" s="818"/>
    </row>
    <row r="6" spans="1:22" ht="30" customHeight="1" x14ac:dyDescent="0.25">
      <c r="A6" s="119" t="s">
        <v>14</v>
      </c>
      <c r="B6" s="120" t="s">
        <v>15</v>
      </c>
      <c r="C6" s="518" t="s">
        <v>8</v>
      </c>
      <c r="D6" s="516"/>
      <c r="E6" s="506" t="s">
        <v>250</v>
      </c>
      <c r="F6" s="522" t="s">
        <v>177</v>
      </c>
      <c r="G6" s="523"/>
      <c r="H6" s="524" t="s">
        <v>8</v>
      </c>
      <c r="I6" s="523"/>
      <c r="J6" s="506" t="s">
        <v>250</v>
      </c>
      <c r="K6" s="524" t="s">
        <v>8</v>
      </c>
      <c r="L6" s="523"/>
      <c r="M6" s="506" t="s">
        <v>250</v>
      </c>
      <c r="N6" s="524" t="s">
        <v>8</v>
      </c>
      <c r="O6" s="523"/>
      <c r="P6" s="507" t="s">
        <v>250</v>
      </c>
      <c r="R6" s="134" t="s">
        <v>14</v>
      </c>
      <c r="S6" s="135" t="s">
        <v>111</v>
      </c>
      <c r="T6" s="524" t="s">
        <v>8</v>
      </c>
      <c r="U6" s="523"/>
      <c r="V6" s="507" t="s">
        <v>250</v>
      </c>
    </row>
    <row r="7" spans="1:22" ht="30" customHeight="1" thickBot="1" x14ac:dyDescent="0.25">
      <c r="A7" s="121"/>
      <c r="B7" s="122"/>
      <c r="C7" s="519" t="s">
        <v>292</v>
      </c>
      <c r="D7" s="517" t="s">
        <v>288</v>
      </c>
      <c r="E7" s="508" t="s">
        <v>249</v>
      </c>
      <c r="F7" s="520" t="s">
        <v>292</v>
      </c>
      <c r="G7" s="520" t="s">
        <v>288</v>
      </c>
      <c r="H7" s="521" t="s">
        <v>292</v>
      </c>
      <c r="I7" s="520" t="s">
        <v>288</v>
      </c>
      <c r="J7" s="508" t="s">
        <v>249</v>
      </c>
      <c r="K7" s="521" t="s">
        <v>292</v>
      </c>
      <c r="L7" s="520" t="s">
        <v>288</v>
      </c>
      <c r="M7" s="508" t="s">
        <v>249</v>
      </c>
      <c r="N7" s="521" t="s">
        <v>292</v>
      </c>
      <c r="O7" s="520" t="s">
        <v>288</v>
      </c>
      <c r="P7" s="509" t="s">
        <v>249</v>
      </c>
      <c r="R7" s="121"/>
      <c r="S7" s="122"/>
      <c r="T7" s="547" t="s">
        <v>287</v>
      </c>
      <c r="U7" s="546" t="s">
        <v>283</v>
      </c>
      <c r="V7" s="509" t="s">
        <v>249</v>
      </c>
    </row>
    <row r="8" spans="1:22" ht="15.75" x14ac:dyDescent="0.25">
      <c r="A8" s="791" t="s">
        <v>1</v>
      </c>
      <c r="B8" s="123" t="s">
        <v>16</v>
      </c>
      <c r="C8" s="446">
        <v>890.22713356409622</v>
      </c>
      <c r="D8" s="447">
        <v>897.6970598479237</v>
      </c>
      <c r="E8" s="448">
        <v>-0.83212105931291958</v>
      </c>
      <c r="F8" s="487">
        <v>35.153659271053108</v>
      </c>
      <c r="G8" s="488">
        <v>38.447885092160398</v>
      </c>
      <c r="H8" s="446">
        <v>885.97515708635524</v>
      </c>
      <c r="I8" s="447">
        <v>887.9830159770105</v>
      </c>
      <c r="J8" s="448">
        <v>-0.22611456013560052</v>
      </c>
      <c r="K8" s="446">
        <v>899.06971073444242</v>
      </c>
      <c r="L8" s="447">
        <v>905.96213899308907</v>
      </c>
      <c r="M8" s="448">
        <v>-0.76078546354123344</v>
      </c>
      <c r="N8" s="446">
        <v>872.64886842619353</v>
      </c>
      <c r="O8" s="447">
        <v>894.66172879757096</v>
      </c>
      <c r="P8" s="488">
        <v>-2.4604674216882971</v>
      </c>
      <c r="R8" s="13" t="s">
        <v>1</v>
      </c>
      <c r="S8" s="123" t="s">
        <v>16</v>
      </c>
      <c r="T8" s="258" t="s">
        <v>20</v>
      </c>
      <c r="U8" s="258" t="s">
        <v>18</v>
      </c>
      <c r="V8" s="105" t="s">
        <v>130</v>
      </c>
    </row>
    <row r="9" spans="1:22" ht="16.5" thickBot="1" x14ac:dyDescent="0.3">
      <c r="A9" s="792"/>
      <c r="B9" s="124" t="s">
        <v>17</v>
      </c>
      <c r="C9" s="106">
        <v>901.56690495978398</v>
      </c>
      <c r="D9" s="111">
        <v>897.86571927674117</v>
      </c>
      <c r="E9" s="104">
        <v>0.41222040262593262</v>
      </c>
      <c r="F9" s="433">
        <v>34.479918237767563</v>
      </c>
      <c r="G9" s="109">
        <v>26.643073196681883</v>
      </c>
      <c r="H9" s="110">
        <v>892.87975561381916</v>
      </c>
      <c r="I9" s="111">
        <v>892.30003397141684</v>
      </c>
      <c r="J9" s="108">
        <v>6.4969362359218435E-2</v>
      </c>
      <c r="K9" s="110">
        <v>874.38597811592354</v>
      </c>
      <c r="L9" s="111">
        <v>877.11367293448234</v>
      </c>
      <c r="M9" s="108">
        <v>-0.31098532638682891</v>
      </c>
      <c r="N9" s="110">
        <v>908.49860648564106</v>
      </c>
      <c r="O9" s="111">
        <v>907.14245036219154</v>
      </c>
      <c r="P9" s="109">
        <v>0.14949759245732541</v>
      </c>
      <c r="R9" s="125" t="s">
        <v>2</v>
      </c>
      <c r="S9" s="136" t="s">
        <v>16</v>
      </c>
      <c r="T9" s="259" t="s">
        <v>18</v>
      </c>
      <c r="U9" s="259" t="s">
        <v>18</v>
      </c>
      <c r="V9" s="137" t="s">
        <v>130</v>
      </c>
    </row>
    <row r="10" spans="1:22" ht="15.75" x14ac:dyDescent="0.25">
      <c r="A10" s="793" t="s">
        <v>2</v>
      </c>
      <c r="B10" s="124" t="s">
        <v>16</v>
      </c>
      <c r="C10" s="110">
        <v>763.75735431666396</v>
      </c>
      <c r="D10" s="111">
        <v>768.06354985802795</v>
      </c>
      <c r="E10" s="104">
        <v>-0.56065615171556649</v>
      </c>
      <c r="F10" s="433">
        <v>1.7432544776896783</v>
      </c>
      <c r="G10" s="109">
        <v>1.6338845529257024</v>
      </c>
      <c r="H10" s="110">
        <v>737.7831289303208</v>
      </c>
      <c r="I10" s="111">
        <v>735.29348809873647</v>
      </c>
      <c r="J10" s="108">
        <v>0.338591442992626</v>
      </c>
      <c r="K10" s="110">
        <v>778.22745343922713</v>
      </c>
      <c r="L10" s="111">
        <v>779.18346021840887</v>
      </c>
      <c r="M10" s="114">
        <v>-0.12269341278288444</v>
      </c>
      <c r="N10" s="110">
        <v>782.46921178292871</v>
      </c>
      <c r="O10" s="111">
        <v>777.8157833068542</v>
      </c>
      <c r="P10" s="109">
        <v>0.59826871297090878</v>
      </c>
    </row>
    <row r="11" spans="1:22" ht="15.75" x14ac:dyDescent="0.25">
      <c r="A11" s="792"/>
      <c r="B11" s="124" t="s">
        <v>17</v>
      </c>
      <c r="C11" s="110">
        <v>749.27995675464388</v>
      </c>
      <c r="D11" s="111">
        <v>744.07838969021793</v>
      </c>
      <c r="E11" s="104">
        <v>0.69906170324226546</v>
      </c>
      <c r="F11" s="433">
        <v>1.081013763709987</v>
      </c>
      <c r="G11" s="109">
        <v>0.8421271306069511</v>
      </c>
      <c r="H11" s="110">
        <v>736.95220934650445</v>
      </c>
      <c r="I11" s="111" t="s">
        <v>18</v>
      </c>
      <c r="J11" s="108" t="s">
        <v>130</v>
      </c>
      <c r="K11" s="110" t="s">
        <v>18</v>
      </c>
      <c r="L11" s="111" t="s">
        <v>18</v>
      </c>
      <c r="M11" s="108" t="s">
        <v>130</v>
      </c>
      <c r="N11" s="110">
        <v>750.73611347607834</v>
      </c>
      <c r="O11" s="111">
        <v>746.42421542516661</v>
      </c>
      <c r="P11" s="109">
        <v>0.57767392346127799</v>
      </c>
    </row>
    <row r="12" spans="1:22" ht="15.75" x14ac:dyDescent="0.25">
      <c r="A12" s="793" t="s">
        <v>3</v>
      </c>
      <c r="B12" s="124" t="s">
        <v>16</v>
      </c>
      <c r="C12" s="110" t="s">
        <v>18</v>
      </c>
      <c r="D12" s="399">
        <v>838.89608055770714</v>
      </c>
      <c r="E12" s="104" t="s">
        <v>130</v>
      </c>
      <c r="F12" s="433">
        <v>0.29183617629929914</v>
      </c>
      <c r="G12" s="109">
        <v>0.11801686642480141</v>
      </c>
      <c r="H12" s="110" t="s">
        <v>20</v>
      </c>
      <c r="I12" s="111" t="s">
        <v>20</v>
      </c>
      <c r="J12" s="114" t="s">
        <v>20</v>
      </c>
      <c r="K12" s="110" t="s">
        <v>20</v>
      </c>
      <c r="L12" s="111" t="s">
        <v>20</v>
      </c>
      <c r="M12" s="108" t="s">
        <v>20</v>
      </c>
      <c r="N12" s="110" t="s">
        <v>18</v>
      </c>
      <c r="O12" s="111">
        <v>838.89608055770714</v>
      </c>
      <c r="P12" s="127" t="s">
        <v>130</v>
      </c>
    </row>
    <row r="13" spans="1:22" ht="15.75" x14ac:dyDescent="0.25">
      <c r="A13" s="819"/>
      <c r="B13" s="124" t="s">
        <v>17</v>
      </c>
      <c r="C13" s="110">
        <v>864.27630805999092</v>
      </c>
      <c r="D13" s="111">
        <v>856.96955774883656</v>
      </c>
      <c r="E13" s="104">
        <v>0.85262658925112556</v>
      </c>
      <c r="F13" s="433">
        <v>2.1895242870980232</v>
      </c>
      <c r="G13" s="109">
        <v>2.5870295830049779</v>
      </c>
      <c r="H13" s="110">
        <v>878.98720640927104</v>
      </c>
      <c r="I13" s="111">
        <v>871.63422010512852</v>
      </c>
      <c r="J13" s="108">
        <v>0.8435862354343624</v>
      </c>
      <c r="K13" s="110" t="s">
        <v>18</v>
      </c>
      <c r="L13" s="111" t="s">
        <v>18</v>
      </c>
      <c r="M13" s="114" t="s">
        <v>130</v>
      </c>
      <c r="N13" s="110">
        <v>853.92605759469984</v>
      </c>
      <c r="O13" s="111">
        <v>847.77069608961619</v>
      </c>
      <c r="P13" s="109">
        <v>0.72606443387056818</v>
      </c>
    </row>
    <row r="14" spans="1:22" ht="15.75" x14ac:dyDescent="0.25">
      <c r="A14" s="792"/>
      <c r="B14" s="124" t="s">
        <v>21</v>
      </c>
      <c r="C14" s="110">
        <v>937.67955556447203</v>
      </c>
      <c r="D14" s="399">
        <v>995.97587440963218</v>
      </c>
      <c r="E14" s="104">
        <v>-5.8531858394376757</v>
      </c>
      <c r="F14" s="433">
        <v>0.81004933978254046</v>
      </c>
      <c r="G14" s="109">
        <v>0.68712143801860559</v>
      </c>
      <c r="H14" s="110" t="s">
        <v>20</v>
      </c>
      <c r="I14" s="111" t="s">
        <v>18</v>
      </c>
      <c r="J14" s="108" t="s">
        <v>20</v>
      </c>
      <c r="K14" s="110" t="s">
        <v>20</v>
      </c>
      <c r="L14" s="111" t="s">
        <v>20</v>
      </c>
      <c r="M14" s="108" t="s">
        <v>20</v>
      </c>
      <c r="N14" s="110">
        <v>937.67955556447203</v>
      </c>
      <c r="O14" s="399">
        <v>1006.0609152782838</v>
      </c>
      <c r="P14" s="127">
        <v>-6.79694029211909</v>
      </c>
    </row>
    <row r="15" spans="1:22" ht="15.75" x14ac:dyDescent="0.25">
      <c r="A15" s="793" t="s">
        <v>7</v>
      </c>
      <c r="B15" s="124" t="s">
        <v>244</v>
      </c>
      <c r="C15" s="110" t="s">
        <v>18</v>
      </c>
      <c r="D15" s="111" t="s">
        <v>20</v>
      </c>
      <c r="E15" s="104" t="s">
        <v>20</v>
      </c>
      <c r="F15" s="433">
        <v>4.2610226876977519E-2</v>
      </c>
      <c r="G15" s="109">
        <v>0</v>
      </c>
      <c r="H15" s="110" t="s">
        <v>20</v>
      </c>
      <c r="I15" s="111" t="s">
        <v>20</v>
      </c>
      <c r="J15" s="108" t="s">
        <v>20</v>
      </c>
      <c r="K15" s="110" t="s">
        <v>18</v>
      </c>
      <c r="L15" s="111" t="s">
        <v>20</v>
      </c>
      <c r="M15" s="108" t="s">
        <v>20</v>
      </c>
      <c r="N15" s="110" t="s">
        <v>20</v>
      </c>
      <c r="O15" s="111" t="s">
        <v>20</v>
      </c>
      <c r="P15" s="127" t="s">
        <v>20</v>
      </c>
    </row>
    <row r="16" spans="1:22" ht="15.75" x14ac:dyDescent="0.25">
      <c r="A16" s="792"/>
      <c r="B16" s="124" t="s">
        <v>245</v>
      </c>
      <c r="C16" s="110">
        <v>908.07090898178956</v>
      </c>
      <c r="D16" s="111">
        <v>920.80042308957763</v>
      </c>
      <c r="E16" s="104">
        <v>-1.3824400802376391</v>
      </c>
      <c r="F16" s="433">
        <v>18.593540742467766</v>
      </c>
      <c r="G16" s="109">
        <v>23.373430081719938</v>
      </c>
      <c r="H16" s="110">
        <v>905.63472173591015</v>
      </c>
      <c r="I16" s="111">
        <v>916.73000123441579</v>
      </c>
      <c r="J16" s="108">
        <v>-1.2103105040268545</v>
      </c>
      <c r="K16" s="110" t="s">
        <v>18</v>
      </c>
      <c r="L16" s="111" t="s">
        <v>18</v>
      </c>
      <c r="M16" s="114" t="s">
        <v>130</v>
      </c>
      <c r="N16" s="110">
        <v>909.41592138249939</v>
      </c>
      <c r="O16" s="111">
        <v>908.88301041740078</v>
      </c>
      <c r="P16" s="109">
        <v>5.8633614996705809E-2</v>
      </c>
    </row>
    <row r="17" spans="1:55" ht="15.75" x14ac:dyDescent="0.25">
      <c r="A17" s="793" t="s">
        <v>19</v>
      </c>
      <c r="B17" s="124" t="s">
        <v>16</v>
      </c>
      <c r="C17" s="110">
        <v>733.03017210109988</v>
      </c>
      <c r="D17" s="111">
        <v>724.63734742018937</v>
      </c>
      <c r="E17" s="445">
        <v>1.1582103393911647</v>
      </c>
      <c r="F17" s="433">
        <v>0.28076380104675119</v>
      </c>
      <c r="G17" s="109">
        <v>0.39963815626527821</v>
      </c>
      <c r="H17" s="110" t="s">
        <v>20</v>
      </c>
      <c r="I17" s="111" t="s">
        <v>18</v>
      </c>
      <c r="J17" s="108" t="s">
        <v>20</v>
      </c>
      <c r="K17" s="110" t="s">
        <v>20</v>
      </c>
      <c r="L17" s="111" t="s">
        <v>20</v>
      </c>
      <c r="M17" s="108" t="s">
        <v>20</v>
      </c>
      <c r="N17" s="110">
        <v>733.03017210109988</v>
      </c>
      <c r="O17" s="111">
        <v>725.80648382457605</v>
      </c>
      <c r="P17" s="127">
        <v>0.99526367392851256</v>
      </c>
    </row>
    <row r="18" spans="1:55" s="16" customFormat="1" ht="15.75" x14ac:dyDescent="0.25">
      <c r="A18" s="792"/>
      <c r="B18" s="124" t="s">
        <v>17</v>
      </c>
      <c r="C18" s="112">
        <v>756.38822472621143</v>
      </c>
      <c r="D18" s="113">
        <v>754.77671720063893</v>
      </c>
      <c r="E18" s="449">
        <v>0.21350784793009533</v>
      </c>
      <c r="F18" s="489">
        <v>0.61631527494294946</v>
      </c>
      <c r="G18" s="428">
        <v>0.56869891718268095</v>
      </c>
      <c r="H18" s="112">
        <v>756.00352199789938</v>
      </c>
      <c r="I18" s="113">
        <v>759.04850516944282</v>
      </c>
      <c r="J18" s="128">
        <v>-0.40115791689276858</v>
      </c>
      <c r="K18" s="112" t="s">
        <v>18</v>
      </c>
      <c r="L18" s="113" t="s">
        <v>18</v>
      </c>
      <c r="M18" s="129" t="s">
        <v>130</v>
      </c>
      <c r="N18" s="112" t="s">
        <v>18</v>
      </c>
      <c r="O18" s="113">
        <v>745.81979575128196</v>
      </c>
      <c r="P18" s="130" t="s">
        <v>130</v>
      </c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</row>
    <row r="19" spans="1:55" ht="16.5" thickBot="1" x14ac:dyDescent="0.3">
      <c r="A19" s="254" t="s">
        <v>0</v>
      </c>
      <c r="B19" s="126" t="s">
        <v>17</v>
      </c>
      <c r="C19" s="115">
        <v>845.77003454017245</v>
      </c>
      <c r="D19" s="131">
        <v>837.19998943417522</v>
      </c>
      <c r="E19" s="132">
        <v>1.0236556634203162</v>
      </c>
      <c r="F19" s="490">
        <v>4.7175144012653707</v>
      </c>
      <c r="G19" s="133">
        <v>4.6990949850087835</v>
      </c>
      <c r="H19" s="115">
        <v>841.491372722601</v>
      </c>
      <c r="I19" s="131">
        <v>832.15706074298225</v>
      </c>
      <c r="J19" s="132">
        <v>1.1217007485683903</v>
      </c>
      <c r="K19" s="115">
        <v>823.54363762341939</v>
      </c>
      <c r="L19" s="131" t="s">
        <v>18</v>
      </c>
      <c r="M19" s="132" t="s">
        <v>130</v>
      </c>
      <c r="N19" s="115">
        <v>851.41949427794043</v>
      </c>
      <c r="O19" s="131">
        <v>845.33866923522362</v>
      </c>
      <c r="P19" s="133">
        <v>0.7193359613157454</v>
      </c>
    </row>
    <row r="20" spans="1:55" ht="16.5" thickBot="1" x14ac:dyDescent="0.3">
      <c r="A20" s="255"/>
      <c r="B20" s="491"/>
      <c r="C20" s="492"/>
      <c r="D20" s="492"/>
      <c r="E20" s="440" t="s">
        <v>185</v>
      </c>
      <c r="F20" s="441">
        <v>100</v>
      </c>
      <c r="G20" s="442">
        <v>100</v>
      </c>
      <c r="H20" s="492" t="s">
        <v>23</v>
      </c>
      <c r="I20" s="492"/>
      <c r="J20" s="492"/>
      <c r="K20" s="492"/>
      <c r="L20" s="492"/>
      <c r="M20" s="492"/>
      <c r="N20" s="492"/>
      <c r="O20" s="492"/>
      <c r="P20" s="492"/>
    </row>
    <row r="22" spans="1:55" ht="13.5" thickBot="1" x14ac:dyDescent="0.25"/>
    <row r="23" spans="1:55" ht="15.75" customHeight="1" x14ac:dyDescent="0.25">
      <c r="A23" s="385"/>
      <c r="B23" s="386"/>
      <c r="C23" s="823" t="s">
        <v>9</v>
      </c>
      <c r="D23" s="824"/>
      <c r="E23" s="825"/>
    </row>
    <row r="24" spans="1:55" ht="15.75" customHeight="1" x14ac:dyDescent="0.25">
      <c r="A24" s="387"/>
      <c r="B24" s="388"/>
      <c r="C24" s="826"/>
      <c r="D24" s="827"/>
      <c r="E24" s="828"/>
    </row>
    <row r="25" spans="1:55" ht="30" customHeight="1" x14ac:dyDescent="0.2">
      <c r="A25" s="389" t="s">
        <v>14</v>
      </c>
      <c r="B25" s="390" t="s">
        <v>15</v>
      </c>
      <c r="C25" s="525" t="s">
        <v>194</v>
      </c>
      <c r="D25" s="526" t="s">
        <v>195</v>
      </c>
      <c r="E25" s="527" t="s">
        <v>196</v>
      </c>
    </row>
    <row r="26" spans="1:55" ht="19.5" customHeight="1" thickBot="1" x14ac:dyDescent="0.25">
      <c r="A26" s="391"/>
      <c r="B26" s="392"/>
      <c r="C26" s="820" t="s">
        <v>292</v>
      </c>
      <c r="D26" s="821"/>
      <c r="E26" s="822"/>
    </row>
    <row r="27" spans="1:55" ht="15.75" x14ac:dyDescent="0.25">
      <c r="A27" s="829" t="s">
        <v>1</v>
      </c>
      <c r="B27" s="393" t="s">
        <v>16</v>
      </c>
      <c r="C27" s="450">
        <v>890.22713356409622</v>
      </c>
      <c r="D27" s="451">
        <v>804.95666293826218</v>
      </c>
      <c r="E27" s="452">
        <v>936.6789674263398</v>
      </c>
    </row>
    <row r="28" spans="1:55" ht="15.75" x14ac:dyDescent="0.25">
      <c r="A28" s="830"/>
      <c r="B28" s="394" t="s">
        <v>17</v>
      </c>
      <c r="C28" s="453">
        <v>901.56690495978387</v>
      </c>
      <c r="D28" s="454">
        <v>793.23363253867421</v>
      </c>
      <c r="E28" s="455">
        <v>911.0713996197037</v>
      </c>
    </row>
    <row r="29" spans="1:55" ht="15.75" x14ac:dyDescent="0.25">
      <c r="A29" s="831" t="s">
        <v>2</v>
      </c>
      <c r="B29" s="394" t="s">
        <v>16</v>
      </c>
      <c r="C29" s="453">
        <v>763.75735431666408</v>
      </c>
      <c r="D29" s="454">
        <v>657.66729710924153</v>
      </c>
      <c r="E29" s="455">
        <v>788.7853555664542</v>
      </c>
    </row>
    <row r="30" spans="1:55" ht="15.75" x14ac:dyDescent="0.25">
      <c r="A30" s="830"/>
      <c r="B30" s="394" t="s">
        <v>17</v>
      </c>
      <c r="C30" s="453">
        <v>749.27995675464399</v>
      </c>
      <c r="D30" s="454">
        <v>695.10164590887598</v>
      </c>
      <c r="E30" s="455">
        <v>767.14601119815973</v>
      </c>
    </row>
    <row r="31" spans="1:55" ht="15.75" x14ac:dyDescent="0.25">
      <c r="A31" s="395" t="s">
        <v>3</v>
      </c>
      <c r="B31" s="394" t="s">
        <v>17</v>
      </c>
      <c r="C31" s="453">
        <v>864.27630805999104</v>
      </c>
      <c r="D31" s="456">
        <v>835.74518373668923</v>
      </c>
      <c r="E31" s="455">
        <v>882.10659992755586</v>
      </c>
    </row>
    <row r="32" spans="1:55" ht="15.75" x14ac:dyDescent="0.25">
      <c r="A32" s="395" t="s">
        <v>7</v>
      </c>
      <c r="B32" s="124" t="s">
        <v>245</v>
      </c>
      <c r="C32" s="453">
        <v>908.07090898178956</v>
      </c>
      <c r="D32" s="454">
        <v>876.97702355887498</v>
      </c>
      <c r="E32" s="455">
        <v>916.44247148681814</v>
      </c>
    </row>
    <row r="33" spans="1:5" ht="16.5" thickBot="1" x14ac:dyDescent="0.3">
      <c r="A33" s="396" t="s">
        <v>0</v>
      </c>
      <c r="B33" s="397" t="s">
        <v>17</v>
      </c>
      <c r="C33" s="457">
        <v>845.77003454017245</v>
      </c>
      <c r="D33" s="458">
        <v>693.54330708661416</v>
      </c>
      <c r="E33" s="459">
        <v>862.21680848276287</v>
      </c>
    </row>
    <row r="34" spans="1:5" ht="15.75" x14ac:dyDescent="0.25">
      <c r="A34" s="467" t="s">
        <v>202</v>
      </c>
      <c r="B34" s="398"/>
      <c r="C34" s="460"/>
      <c r="D34" s="460"/>
      <c r="E34" s="460"/>
    </row>
  </sheetData>
  <mergeCells count="11">
    <mergeCell ref="C26:E26"/>
    <mergeCell ref="C23:E24"/>
    <mergeCell ref="A17:A18"/>
    <mergeCell ref="A27:A28"/>
    <mergeCell ref="A29:A30"/>
    <mergeCell ref="A15:A16"/>
    <mergeCell ref="C4:G5"/>
    <mergeCell ref="T4:V5"/>
    <mergeCell ref="A8:A9"/>
    <mergeCell ref="A10:A11"/>
    <mergeCell ref="A12:A14"/>
  </mergeCells>
  <conditionalFormatting sqref="E8:E19 J8:J19 M8:M19 P8:P19">
    <cfRule type="beginsWith" dxfId="32" priority="10" operator="beginsWith" text="*">
      <formula>LEFT(E8,LEN("*"))="*"</formula>
    </cfRule>
    <cfRule type="cellIs" dxfId="31" priority="11" operator="lessThan">
      <formula>0</formula>
    </cfRule>
    <cfRule type="cellIs" dxfId="30" priority="12" operator="greaterThan">
      <formula>0</formula>
    </cfRule>
  </conditionalFormatting>
  <conditionalFormatting sqref="V8">
    <cfRule type="beginsWith" dxfId="28" priority="2" operator="beginsWith" text="*">
      <formula>LEFT(V8,LEN("*"))="*"</formula>
    </cfRule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V9">
    <cfRule type="endsWith" dxfId="25" priority="5" operator="endsWith" text="&quot;-&quot;">
      <formula>RIGHT(V9,LEN("""-"""))="""-"""</formula>
    </cfRule>
    <cfRule type="beginsWith" dxfId="24" priority="6" operator="beginsWith" text="*">
      <formula>LEFT(V9,LEN("*"))="*"</formula>
    </cfRule>
    <cfRule type="cellIs" dxfId="23" priority="7" operator="lessThan">
      <formula>0</formula>
    </cfRule>
    <cfRule type="cellIs" dxfId="22" priority="8" operator="greaterThan">
      <formula>0</formula>
    </cfRule>
  </conditionalFormatting>
  <pageMargins left="0.19685039370078741" right="0.19685039370078741" top="0.78740157480314965" bottom="0.98425196850393704" header="0.23622047244094491" footer="0.51181102362204722"/>
  <pageSetup paperSize="9" scale="94" orientation="landscape" r:id="rId1"/>
  <headerFooter alignWithMargins="0">
    <oddHeader>&amp;L&amp;"Times New Roman CE,Pogrubiona kursywa"&amp;12MINISTERSTWO ROLNICTWA i ROZWOJU WSI
Departament Promocji i Jakości Żywności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9" operator="endsWith" id="{AB3A3803-6A55-4401-9ECA-50F5B6231B7C}">
            <xm:f>RIGHT(E8,LEN("-"))="-"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E8:E19 J8:J19 M8:M19 P8:P19</xm:sqref>
        </x14:conditionalFormatting>
        <x14:conditionalFormatting xmlns:xm="http://schemas.microsoft.com/office/excel/2006/main">
          <x14:cfRule type="endsWith" priority="1" operator="endsWith" id="{50D9BB16-5E3C-407A-849F-82CBA5D5810F}">
            <xm:f>RIGHT(V8,LEN("-"))="-"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V8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7"/>
  <dimension ref="A1:N44"/>
  <sheetViews>
    <sheetView showGridLines="0" zoomScaleNormal="100" workbookViewId="0">
      <selection activeCell="L32" sqref="L32"/>
    </sheetView>
  </sheetViews>
  <sheetFormatPr defaultColWidth="9.140625" defaultRowHeight="12.75" x14ac:dyDescent="0.2"/>
  <cols>
    <col min="1" max="1" width="26.42578125" style="263" customWidth="1"/>
    <col min="2" max="2" width="10.140625" style="263" bestFit="1" customWidth="1"/>
    <col min="3" max="6" width="11.5703125" style="263" customWidth="1"/>
    <col min="7" max="7" width="5" style="263" customWidth="1"/>
    <col min="8" max="8" width="4.28515625" style="263" customWidth="1"/>
    <col min="9" max="9" width="11.5703125" style="263" customWidth="1"/>
    <col min="10" max="10" width="10.140625" style="263" bestFit="1" customWidth="1"/>
    <col min="11" max="12" width="9.140625" style="263"/>
    <col min="13" max="13" width="9.28515625" style="263" customWidth="1"/>
    <col min="14" max="14" width="12.140625" style="263" customWidth="1"/>
    <col min="15" max="15" width="4.5703125" style="263" customWidth="1"/>
    <col min="16" max="16" width="9.140625" style="263"/>
    <col min="17" max="17" width="5.7109375" style="263" customWidth="1"/>
    <col min="18" max="16384" width="9.140625" style="263"/>
  </cols>
  <sheetData>
    <row r="1" spans="1:14" ht="21" x14ac:dyDescent="0.35">
      <c r="A1" s="14" t="s">
        <v>258</v>
      </c>
      <c r="B1" s="261"/>
      <c r="C1" s="261"/>
      <c r="D1" s="261"/>
      <c r="E1" s="261"/>
      <c r="F1" s="261"/>
      <c r="G1" s="261"/>
      <c r="H1" s="262"/>
      <c r="I1" s="262"/>
      <c r="J1" s="261"/>
      <c r="K1" s="261"/>
      <c r="L1" s="261"/>
      <c r="M1" s="261"/>
      <c r="N1" s="261"/>
    </row>
    <row r="3" spans="1:14" ht="15.75" x14ac:dyDescent="0.2">
      <c r="A3" s="401"/>
    </row>
    <row r="4" spans="1:14" ht="15.75" x14ac:dyDescent="0.2">
      <c r="A4" s="401"/>
    </row>
    <row r="5" spans="1:14" ht="15.75" x14ac:dyDescent="0.2">
      <c r="A5" s="401"/>
    </row>
    <row r="21" ht="14.25" customHeight="1" x14ac:dyDescent="0.2"/>
    <row r="44" ht="15.75" customHeight="1" x14ac:dyDescent="0.2"/>
  </sheetData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3"/>
  <dimension ref="A1:I25"/>
  <sheetViews>
    <sheetView showGridLines="0" zoomScale="85" zoomScaleNormal="85" workbookViewId="0">
      <selection activeCell="AC9" sqref="AC9"/>
    </sheetView>
  </sheetViews>
  <sheetFormatPr defaultColWidth="9.140625" defaultRowHeight="12.75" x14ac:dyDescent="0.2"/>
  <cols>
    <col min="1" max="1" width="25.7109375" style="263" customWidth="1"/>
    <col min="2" max="2" width="10.140625" style="263" bestFit="1" customWidth="1"/>
    <col min="3" max="3" width="11.5703125" style="263" customWidth="1"/>
    <col min="4" max="4" width="6.42578125" style="263" customWidth="1"/>
    <col min="5" max="6" width="11.5703125" style="263" customWidth="1"/>
    <col min="7" max="7" width="8.7109375" style="263" customWidth="1"/>
    <col min="8" max="8" width="6.28515625" style="263" customWidth="1"/>
    <col min="9" max="10" width="11.5703125" style="263" customWidth="1"/>
    <col min="11" max="11" width="9.85546875" style="263" customWidth="1"/>
    <col min="12" max="12" width="9.140625" style="263"/>
    <col min="13" max="13" width="1.7109375" style="263" customWidth="1"/>
    <col min="14" max="14" width="9.28515625" style="263" customWidth="1"/>
    <col min="15" max="15" width="12.140625" style="263" customWidth="1"/>
    <col min="16" max="16" width="7.140625" style="263" customWidth="1"/>
    <col min="17" max="17" width="9.140625" style="263"/>
    <col min="18" max="18" width="12" style="263" customWidth="1"/>
    <col min="19" max="16384" width="9.140625" style="263"/>
  </cols>
  <sheetData>
    <row r="1" spans="1:9" ht="21" x14ac:dyDescent="0.35">
      <c r="A1" s="260" t="s">
        <v>203</v>
      </c>
    </row>
    <row r="2" spans="1:9" s="264" customFormat="1" ht="15.75" customHeight="1" x14ac:dyDescent="0.2">
      <c r="A2" s="463" t="s">
        <v>198</v>
      </c>
      <c r="D2" s="265"/>
      <c r="E2" s="265" t="s">
        <v>197</v>
      </c>
      <c r="I2" s="462"/>
    </row>
    <row r="3" spans="1:9" ht="12.75" customHeight="1" x14ac:dyDescent="0.25">
      <c r="A3" s="464" t="s">
        <v>199</v>
      </c>
      <c r="B3" s="266"/>
      <c r="D3" s="267"/>
      <c r="E3" s="267"/>
    </row>
    <row r="7" spans="1:9" x14ac:dyDescent="0.2">
      <c r="A7" s="461"/>
    </row>
    <row r="25" ht="26.45" customHeight="1" x14ac:dyDescent="0.2"/>
  </sheetData>
  <hyperlinks>
    <hyperlink ref="E2" r:id="rId1" xr:uid="{00000000-0004-0000-0500-000000000000}"/>
  </hyperlinks>
  <pageMargins left="0.2" right="0.21" top="0.78" bottom="1" header="0.23" footer="0.5"/>
  <pageSetup paperSize="9" scale="95" orientation="landscape" r:id="rId2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8"/>
  <dimension ref="A1:P43"/>
  <sheetViews>
    <sheetView showGridLines="0" zoomScale="75" zoomScaleNormal="75" workbookViewId="0">
      <selection activeCell="S8" sqref="S8"/>
    </sheetView>
  </sheetViews>
  <sheetFormatPr defaultColWidth="9.140625" defaultRowHeight="12.75" x14ac:dyDescent="0.2"/>
  <cols>
    <col min="1" max="1" width="17.85546875" style="409" customWidth="1"/>
    <col min="2" max="2" width="10.5703125" style="409" bestFit="1" customWidth="1"/>
    <col min="3" max="4" width="11.7109375" style="409" customWidth="1"/>
    <col min="5" max="5" width="10.28515625" style="409" bestFit="1" customWidth="1"/>
    <col min="6" max="7" width="11.7109375" style="409" customWidth="1"/>
    <col min="8" max="8" width="12" style="409" bestFit="1" customWidth="1"/>
    <col min="9" max="10" width="11.7109375" style="409" customWidth="1"/>
    <col min="11" max="12" width="12" style="409" bestFit="1" customWidth="1"/>
    <col min="13" max="14" width="12.7109375" style="409" customWidth="1"/>
    <col min="15" max="15" width="12" style="409" bestFit="1" customWidth="1"/>
    <col min="16" max="19" width="12.7109375" style="409" customWidth="1"/>
    <col min="20" max="20" width="9.140625" style="409" customWidth="1"/>
    <col min="21" max="22" width="12.7109375" style="409" customWidth="1"/>
    <col min="23" max="23" width="9.140625" style="409" customWidth="1"/>
    <col min="24" max="25" width="12.7109375" style="409" customWidth="1"/>
    <col min="26" max="26" width="9.140625" style="409" customWidth="1"/>
    <col min="27" max="16384" width="9.140625" style="409"/>
  </cols>
  <sheetData>
    <row r="1" spans="1:16" s="406" customFormat="1" ht="21" x14ac:dyDescent="0.35">
      <c r="A1" s="14" t="s">
        <v>204</v>
      </c>
      <c r="B1" s="405"/>
    </row>
    <row r="2" spans="1:16" s="407" customFormat="1" ht="21" x14ac:dyDescent="0.35">
      <c r="A2" s="15" t="s">
        <v>227</v>
      </c>
      <c r="B2" s="484" t="str">
        <f>INFO!D15</f>
        <v>09 - 15.06.2025r.</v>
      </c>
    </row>
    <row r="3" spans="1:16" ht="16.5" thickBot="1" x14ac:dyDescent="0.3">
      <c r="A3" s="486"/>
      <c r="B3" s="408"/>
    </row>
    <row r="4" spans="1:16" ht="15.75" customHeight="1" x14ac:dyDescent="0.3">
      <c r="A4" s="116"/>
      <c r="B4" s="503"/>
      <c r="C4" s="807" t="s">
        <v>9</v>
      </c>
      <c r="D4" s="808"/>
      <c r="E4" s="808"/>
      <c r="F4" s="808"/>
      <c r="G4" s="809"/>
      <c r="H4" s="538" t="s">
        <v>10</v>
      </c>
      <c r="I4" s="537"/>
      <c r="J4" s="537"/>
      <c r="K4" s="539"/>
      <c r="L4" s="539"/>
      <c r="M4" s="539"/>
      <c r="N4" s="539"/>
      <c r="O4" s="539"/>
      <c r="P4" s="540"/>
    </row>
    <row r="5" spans="1:16" ht="18.75" x14ac:dyDescent="0.3">
      <c r="A5" s="13"/>
      <c r="B5" s="11"/>
      <c r="C5" s="810"/>
      <c r="D5" s="811"/>
      <c r="E5" s="811"/>
      <c r="F5" s="811"/>
      <c r="G5" s="812"/>
      <c r="H5" s="542" t="s">
        <v>11</v>
      </c>
      <c r="I5" s="541"/>
      <c r="J5" s="541"/>
      <c r="K5" s="542" t="s">
        <v>12</v>
      </c>
      <c r="L5" s="541"/>
      <c r="M5" s="541"/>
      <c r="N5" s="542" t="s">
        <v>13</v>
      </c>
      <c r="O5" s="543"/>
      <c r="P5" s="544"/>
    </row>
    <row r="6" spans="1:16" ht="30" customHeight="1" x14ac:dyDescent="0.25">
      <c r="A6" s="119" t="s">
        <v>175</v>
      </c>
      <c r="B6" s="501" t="s">
        <v>176</v>
      </c>
      <c r="C6" s="518" t="s">
        <v>8</v>
      </c>
      <c r="D6" s="516"/>
      <c r="E6" s="506" t="s">
        <v>250</v>
      </c>
      <c r="F6" s="633" t="s">
        <v>177</v>
      </c>
      <c r="G6" s="634"/>
      <c r="H6" s="518" t="s">
        <v>8</v>
      </c>
      <c r="I6" s="516"/>
      <c r="J6" s="506" t="s">
        <v>250</v>
      </c>
      <c r="K6" s="524" t="s">
        <v>8</v>
      </c>
      <c r="L6" s="522"/>
      <c r="M6" s="506" t="s">
        <v>250</v>
      </c>
      <c r="N6" s="524" t="s">
        <v>8</v>
      </c>
      <c r="O6" s="516"/>
      <c r="P6" s="507" t="s">
        <v>250</v>
      </c>
    </row>
    <row r="7" spans="1:16" ht="30" customHeight="1" thickBot="1" x14ac:dyDescent="0.25">
      <c r="A7" s="494"/>
      <c r="B7" s="502"/>
      <c r="C7" s="519" t="s">
        <v>292</v>
      </c>
      <c r="D7" s="517" t="s">
        <v>288</v>
      </c>
      <c r="E7" s="508" t="s">
        <v>249</v>
      </c>
      <c r="F7" s="517" t="s">
        <v>292</v>
      </c>
      <c r="G7" s="520" t="s">
        <v>288</v>
      </c>
      <c r="H7" s="519" t="s">
        <v>292</v>
      </c>
      <c r="I7" s="517" t="s">
        <v>288</v>
      </c>
      <c r="J7" s="508" t="s">
        <v>249</v>
      </c>
      <c r="K7" s="521" t="s">
        <v>292</v>
      </c>
      <c r="L7" s="520" t="s">
        <v>288</v>
      </c>
      <c r="M7" s="508" t="s">
        <v>249</v>
      </c>
      <c r="N7" s="521" t="s">
        <v>292</v>
      </c>
      <c r="O7" s="517" t="s">
        <v>288</v>
      </c>
      <c r="P7" s="509" t="s">
        <v>249</v>
      </c>
    </row>
    <row r="8" spans="1:16" ht="31.5" customHeight="1" x14ac:dyDescent="0.25">
      <c r="A8" s="410" t="s">
        <v>178</v>
      </c>
      <c r="B8" s="504"/>
      <c r="C8" s="412"/>
      <c r="D8" s="412"/>
      <c r="E8" s="413"/>
      <c r="F8" s="412"/>
      <c r="G8" s="635"/>
      <c r="H8" s="411"/>
      <c r="I8" s="412"/>
      <c r="J8" s="413"/>
      <c r="K8" s="412"/>
      <c r="L8" s="412"/>
      <c r="M8" s="413"/>
      <c r="N8" s="412"/>
      <c r="O8" s="412"/>
      <c r="P8" s="414"/>
    </row>
    <row r="9" spans="1:16" ht="15.75" x14ac:dyDescent="0.2">
      <c r="A9" s="495" t="s">
        <v>179</v>
      </c>
      <c r="B9" s="528">
        <v>450</v>
      </c>
      <c r="C9" s="418">
        <v>1703.7660922607004</v>
      </c>
      <c r="D9" s="416">
        <v>1674.9845403496063</v>
      </c>
      <c r="E9" s="636">
        <v>1.7183174660875817</v>
      </c>
      <c r="F9" s="637">
        <v>73.64976062744249</v>
      </c>
      <c r="G9" s="417">
        <v>77.215189873417728</v>
      </c>
      <c r="H9" s="415">
        <v>1638.8670616559716</v>
      </c>
      <c r="I9" s="416">
        <v>1639.3956704036921</v>
      </c>
      <c r="J9" s="417">
        <v>-3.2244122469272003E-2</v>
      </c>
      <c r="K9" s="415">
        <v>1737.1675314964664</v>
      </c>
      <c r="L9" s="416">
        <v>1654.6175294139864</v>
      </c>
      <c r="M9" s="417">
        <v>4.9890685076760057</v>
      </c>
      <c r="N9" s="418">
        <v>1809.8690098372176</v>
      </c>
      <c r="O9" s="416">
        <v>1893.1098383956385</v>
      </c>
      <c r="P9" s="417">
        <v>-4.3970416755620221</v>
      </c>
    </row>
    <row r="10" spans="1:16" ht="15.75" x14ac:dyDescent="0.2">
      <c r="A10" s="496" t="s">
        <v>180</v>
      </c>
      <c r="B10" s="529">
        <v>500</v>
      </c>
      <c r="C10" s="422">
        <v>2099.6060302270557</v>
      </c>
      <c r="D10" s="420">
        <v>1904.8216325443789</v>
      </c>
      <c r="E10" s="638">
        <v>10.225860225164087</v>
      </c>
      <c r="F10" s="639">
        <v>12.772098833918516</v>
      </c>
      <c r="G10" s="421">
        <v>9.8491736018835798</v>
      </c>
      <c r="H10" s="419">
        <v>1786.5847650078988</v>
      </c>
      <c r="I10" s="420">
        <v>1863.1110298855681</v>
      </c>
      <c r="J10" s="421">
        <v>-4.1074452166369024</v>
      </c>
      <c r="K10" s="419">
        <v>2827.2843198906357</v>
      </c>
      <c r="L10" s="420" t="s">
        <v>18</v>
      </c>
      <c r="M10" s="421" t="s">
        <v>130</v>
      </c>
      <c r="N10" s="422">
        <v>1757.8148209922449</v>
      </c>
      <c r="O10" s="420">
        <v>1702.6988371668494</v>
      </c>
      <c r="P10" s="421">
        <v>3.2369778273358163</v>
      </c>
    </row>
    <row r="11" spans="1:16" ht="15.75" x14ac:dyDescent="0.2">
      <c r="A11" s="496" t="s">
        <v>181</v>
      </c>
      <c r="B11" s="529">
        <v>500</v>
      </c>
      <c r="C11" s="422">
        <v>2413.9734777443923</v>
      </c>
      <c r="D11" s="420">
        <v>2071.9956027753683</v>
      </c>
      <c r="E11" s="638">
        <v>16.504758722024128</v>
      </c>
      <c r="F11" s="639">
        <v>3.2271885732583749</v>
      </c>
      <c r="G11" s="421">
        <v>3.3597920600508187</v>
      </c>
      <c r="H11" s="419">
        <v>2257.5832734806631</v>
      </c>
      <c r="I11" s="420">
        <v>2683.2128514056226</v>
      </c>
      <c r="J11" s="421">
        <v>-15.862684084193694</v>
      </c>
      <c r="K11" s="419">
        <v>2558.8740039920162</v>
      </c>
      <c r="L11" s="420" t="s">
        <v>18</v>
      </c>
      <c r="M11" s="421" t="s">
        <v>130</v>
      </c>
      <c r="N11" s="422" t="s">
        <v>18</v>
      </c>
      <c r="O11" s="420" t="s">
        <v>18</v>
      </c>
      <c r="P11" s="421" t="s">
        <v>130</v>
      </c>
    </row>
    <row r="12" spans="1:16" ht="15.75" x14ac:dyDescent="0.2">
      <c r="A12" s="496" t="s">
        <v>182</v>
      </c>
      <c r="B12" s="529" t="s">
        <v>183</v>
      </c>
      <c r="C12" s="422">
        <v>2028.5374769026091</v>
      </c>
      <c r="D12" s="420">
        <v>2086.3123542600897</v>
      </c>
      <c r="E12" s="638">
        <v>-2.7692343018296723</v>
      </c>
      <c r="F12" s="639">
        <v>1.8305968415901641</v>
      </c>
      <c r="G12" s="421">
        <v>1.8194745553302094</v>
      </c>
      <c r="H12" s="419" t="s">
        <v>18</v>
      </c>
      <c r="I12" s="420" t="s">
        <v>18</v>
      </c>
      <c r="J12" s="421" t="s">
        <v>130</v>
      </c>
      <c r="K12" s="419" t="s">
        <v>18</v>
      </c>
      <c r="L12" s="420" t="s">
        <v>18</v>
      </c>
      <c r="M12" s="421" t="s">
        <v>130</v>
      </c>
      <c r="N12" s="422" t="s">
        <v>18</v>
      </c>
      <c r="O12" s="420" t="s">
        <v>18</v>
      </c>
      <c r="P12" s="421" t="s">
        <v>130</v>
      </c>
    </row>
    <row r="13" spans="1:16" ht="15.75" x14ac:dyDescent="0.2">
      <c r="A13" s="496" t="s">
        <v>184</v>
      </c>
      <c r="B13" s="529">
        <v>550</v>
      </c>
      <c r="C13" s="422">
        <v>2277.2480049545306</v>
      </c>
      <c r="D13" s="623">
        <v>2593.9226508377797</v>
      </c>
      <c r="E13" s="638">
        <v>-12.208330336333217</v>
      </c>
      <c r="F13" s="639">
        <v>8.5203551237904538</v>
      </c>
      <c r="G13" s="421">
        <v>7.7563699093176677</v>
      </c>
      <c r="H13" s="419">
        <v>2858.133628391965</v>
      </c>
      <c r="I13" s="623">
        <v>2995.0538408003486</v>
      </c>
      <c r="J13" s="421">
        <v>-4.5715442755377644</v>
      </c>
      <c r="K13" s="419" t="s">
        <v>18</v>
      </c>
      <c r="L13" s="420" t="s">
        <v>18</v>
      </c>
      <c r="M13" s="421" t="s">
        <v>130</v>
      </c>
      <c r="N13" s="422">
        <v>1750.5230234578628</v>
      </c>
      <c r="O13" s="420">
        <v>1744.022633269107</v>
      </c>
      <c r="P13" s="421">
        <v>0.37272395809285042</v>
      </c>
    </row>
    <row r="14" spans="1:16" ht="16.5" thickBot="1" x14ac:dyDescent="0.25">
      <c r="A14" s="497"/>
      <c r="B14" s="530" t="s">
        <v>185</v>
      </c>
      <c r="C14" s="424" t="s">
        <v>186</v>
      </c>
      <c r="D14" s="424" t="s">
        <v>186</v>
      </c>
      <c r="E14" s="640" t="s">
        <v>186</v>
      </c>
      <c r="F14" s="641">
        <v>100</v>
      </c>
      <c r="G14" s="642">
        <v>100</v>
      </c>
      <c r="H14" s="423" t="s">
        <v>186</v>
      </c>
      <c r="I14" s="424" t="s">
        <v>186</v>
      </c>
      <c r="J14" s="425" t="s">
        <v>186</v>
      </c>
      <c r="K14" s="423" t="s">
        <v>186</v>
      </c>
      <c r="L14" s="424" t="s">
        <v>186</v>
      </c>
      <c r="M14" s="425" t="s">
        <v>186</v>
      </c>
      <c r="N14" s="424" t="s">
        <v>186</v>
      </c>
      <c r="O14" s="424" t="s">
        <v>186</v>
      </c>
      <c r="P14" s="425" t="s">
        <v>186</v>
      </c>
    </row>
    <row r="15" spans="1:16" ht="15.75" x14ac:dyDescent="0.25">
      <c r="A15" s="498" t="s">
        <v>187</v>
      </c>
      <c r="B15" s="531">
        <v>450</v>
      </c>
      <c r="C15" s="643">
        <v>2042.6832086098368</v>
      </c>
      <c r="D15" s="644">
        <v>1892.3233845761745</v>
      </c>
      <c r="E15" s="104">
        <v>7.9457784678456962</v>
      </c>
      <c r="F15" s="645">
        <v>6.0702796334923104</v>
      </c>
      <c r="G15" s="105">
        <v>5.0035985487113228</v>
      </c>
      <c r="H15" s="106">
        <v>1685.5861943109007</v>
      </c>
      <c r="I15" s="107">
        <v>1656.0008332469681</v>
      </c>
      <c r="J15" s="105">
        <v>1.786554720864695</v>
      </c>
      <c r="K15" s="106">
        <v>2278.8981647383662</v>
      </c>
      <c r="L15" s="107">
        <v>2096.3832636060229</v>
      </c>
      <c r="M15" s="105">
        <v>8.7061800340075219</v>
      </c>
      <c r="N15" s="426">
        <v>1842.6150548217825</v>
      </c>
      <c r="O15" s="107">
        <v>1917.3976009059761</v>
      </c>
      <c r="P15" s="105">
        <v>-3.9002106839425834</v>
      </c>
    </row>
    <row r="16" spans="1:16" ht="15.75" x14ac:dyDescent="0.25">
      <c r="A16" s="499" t="s">
        <v>188</v>
      </c>
      <c r="B16" s="532">
        <v>500</v>
      </c>
      <c r="C16" s="646">
        <v>2214.600019703154</v>
      </c>
      <c r="D16" s="647">
        <v>2194.3491353779859</v>
      </c>
      <c r="E16" s="108">
        <v>0.92286519035086023</v>
      </c>
      <c r="F16" s="648">
        <v>1.2211115138107709</v>
      </c>
      <c r="G16" s="109">
        <v>1.3569323313902091</v>
      </c>
      <c r="H16" s="110">
        <v>1821.6486748188406</v>
      </c>
      <c r="I16" s="111">
        <v>2283.7419919098302</v>
      </c>
      <c r="J16" s="109">
        <v>-20.234042143462698</v>
      </c>
      <c r="K16" s="110">
        <v>2668.402172982439</v>
      </c>
      <c r="L16" s="111">
        <v>2415.2457843137258</v>
      </c>
      <c r="M16" s="109">
        <v>10.481599442710388</v>
      </c>
      <c r="N16" s="427">
        <v>1872.5067258457002</v>
      </c>
      <c r="O16" s="111">
        <v>1860.1785991702709</v>
      </c>
      <c r="P16" s="109">
        <v>0.66273887254311181</v>
      </c>
    </row>
    <row r="17" spans="1:16" ht="15.75" x14ac:dyDescent="0.25">
      <c r="A17" s="13" t="s">
        <v>189</v>
      </c>
      <c r="B17" s="532">
        <v>550</v>
      </c>
      <c r="C17" s="643">
        <v>2331.1470987919542</v>
      </c>
      <c r="D17" s="649">
        <v>2637.2106678395021</v>
      </c>
      <c r="E17" s="108">
        <v>-11.605579060480798</v>
      </c>
      <c r="F17" s="648">
        <v>0.52920340449131498</v>
      </c>
      <c r="G17" s="109">
        <v>0.45968236660743361</v>
      </c>
      <c r="H17" s="110">
        <v>2858.133628391965</v>
      </c>
      <c r="I17" s="399">
        <v>2995.0538408003486</v>
      </c>
      <c r="J17" s="109">
        <v>-4.5715442755377644</v>
      </c>
      <c r="K17" s="110" t="s">
        <v>18</v>
      </c>
      <c r="L17" s="111" t="s">
        <v>18</v>
      </c>
      <c r="M17" s="109" t="s">
        <v>130</v>
      </c>
      <c r="N17" s="427">
        <v>1726.7909162098672</v>
      </c>
      <c r="O17" s="111">
        <v>1703.4853662765493</v>
      </c>
      <c r="P17" s="109">
        <v>1.3681097821379351</v>
      </c>
    </row>
    <row r="18" spans="1:16" ht="15.75" x14ac:dyDescent="0.25">
      <c r="A18" s="13"/>
      <c r="B18" s="533">
        <v>650</v>
      </c>
      <c r="C18" s="643">
        <v>1485.613396178602</v>
      </c>
      <c r="D18" s="644">
        <v>1533.5696991113284</v>
      </c>
      <c r="E18" s="104">
        <v>-3.1271029259717449</v>
      </c>
      <c r="F18" s="648">
        <v>0.52167349663856244</v>
      </c>
      <c r="G18" s="428">
        <v>0.44450373510973906</v>
      </c>
      <c r="H18" s="112" t="s">
        <v>18</v>
      </c>
      <c r="I18" s="113" t="s">
        <v>18</v>
      </c>
      <c r="J18" s="428" t="s">
        <v>130</v>
      </c>
      <c r="K18" s="112" t="s">
        <v>18</v>
      </c>
      <c r="L18" s="113" t="s">
        <v>18</v>
      </c>
      <c r="M18" s="428" t="s">
        <v>130</v>
      </c>
      <c r="N18" s="429" t="s">
        <v>18</v>
      </c>
      <c r="O18" s="113" t="s">
        <v>18</v>
      </c>
      <c r="P18" s="428" t="s">
        <v>130</v>
      </c>
    </row>
    <row r="19" spans="1:16" ht="16.5" thickBot="1" x14ac:dyDescent="0.3">
      <c r="A19" s="500"/>
      <c r="B19" s="534" t="s">
        <v>185</v>
      </c>
      <c r="C19" s="650" t="s">
        <v>186</v>
      </c>
      <c r="D19" s="650" t="s">
        <v>186</v>
      </c>
      <c r="E19" s="651" t="s">
        <v>186</v>
      </c>
      <c r="F19" s="652">
        <v>8.3422680484329597</v>
      </c>
      <c r="G19" s="430">
        <v>7.2647169818187045</v>
      </c>
      <c r="H19" s="432" t="s">
        <v>20</v>
      </c>
      <c r="I19" s="431" t="s">
        <v>20</v>
      </c>
      <c r="J19" s="430" t="s">
        <v>20</v>
      </c>
      <c r="K19" s="432" t="s">
        <v>20</v>
      </c>
      <c r="L19" s="431" t="s">
        <v>20</v>
      </c>
      <c r="M19" s="430" t="s">
        <v>20</v>
      </c>
      <c r="N19" s="431" t="s">
        <v>20</v>
      </c>
      <c r="O19" s="431" t="s">
        <v>20</v>
      </c>
      <c r="P19" s="430" t="s">
        <v>20</v>
      </c>
    </row>
    <row r="20" spans="1:16" ht="16.5" thickTop="1" x14ac:dyDescent="0.25">
      <c r="A20" s="498" t="s">
        <v>187</v>
      </c>
      <c r="B20" s="531">
        <v>450</v>
      </c>
      <c r="C20" s="643">
        <v>1544.0275999971359</v>
      </c>
      <c r="D20" s="644">
        <v>1539.1515585103966</v>
      </c>
      <c r="E20" s="104">
        <v>0.31680060743714811</v>
      </c>
      <c r="F20" s="433">
        <v>1.8465063184070183</v>
      </c>
      <c r="G20" s="105">
        <v>2.0538119189021891</v>
      </c>
      <c r="H20" s="106">
        <v>1553.2583551524906</v>
      </c>
      <c r="I20" s="107">
        <v>1499.3364462793024</v>
      </c>
      <c r="J20" s="105">
        <v>3.596384854580073</v>
      </c>
      <c r="K20" s="106">
        <v>1709.3268816385259</v>
      </c>
      <c r="L20" s="107">
        <v>1714.2289226762989</v>
      </c>
      <c r="M20" s="105">
        <v>-0.28596186734030477</v>
      </c>
      <c r="N20" s="426">
        <v>1323.557802518224</v>
      </c>
      <c r="O20" s="107">
        <v>1359.2636153737856</v>
      </c>
      <c r="P20" s="105">
        <v>-2.62684974803383</v>
      </c>
    </row>
    <row r="21" spans="1:16" ht="15.75" x14ac:dyDescent="0.25">
      <c r="A21" s="499" t="s">
        <v>190</v>
      </c>
      <c r="B21" s="532">
        <v>500</v>
      </c>
      <c r="C21" s="643">
        <v>1459.1208692526536</v>
      </c>
      <c r="D21" s="647">
        <v>1459.5356719954104</v>
      </c>
      <c r="E21" s="104">
        <v>-2.8420185317532723E-2</v>
      </c>
      <c r="F21" s="433">
        <v>9.0656732758176695</v>
      </c>
      <c r="G21" s="109">
        <v>11.277038920219525</v>
      </c>
      <c r="H21" s="110">
        <v>1483.6804837770846</v>
      </c>
      <c r="I21" s="111">
        <v>1486.8774368158331</v>
      </c>
      <c r="J21" s="109">
        <v>-0.21501120129945273</v>
      </c>
      <c r="K21" s="110">
        <v>1461.0705525977601</v>
      </c>
      <c r="L21" s="111">
        <v>1458.787811505877</v>
      </c>
      <c r="M21" s="109">
        <v>0.15648205132222939</v>
      </c>
      <c r="N21" s="427">
        <v>1410.7432515093074</v>
      </c>
      <c r="O21" s="111">
        <v>1412.3366296931106</v>
      </c>
      <c r="P21" s="109">
        <v>-0.11281858377840698</v>
      </c>
    </row>
    <row r="22" spans="1:16" ht="15.75" x14ac:dyDescent="0.25">
      <c r="A22" s="13" t="s">
        <v>191</v>
      </c>
      <c r="B22" s="532">
        <v>550</v>
      </c>
      <c r="C22" s="646">
        <v>1545.0242357508471</v>
      </c>
      <c r="D22" s="647">
        <v>1494.87703096357</v>
      </c>
      <c r="E22" s="104">
        <v>3.3546040074582395</v>
      </c>
      <c r="F22" s="433">
        <v>4.5867926050805519</v>
      </c>
      <c r="G22" s="109">
        <v>5.1326324683182598</v>
      </c>
      <c r="H22" s="110">
        <v>1854.0960142365534</v>
      </c>
      <c r="I22" s="111">
        <v>1668.5198575308991</v>
      </c>
      <c r="J22" s="109">
        <v>11.122202463941465</v>
      </c>
      <c r="K22" s="110">
        <v>1445.2574147128148</v>
      </c>
      <c r="L22" s="111">
        <v>1457.2777080634594</v>
      </c>
      <c r="M22" s="109">
        <v>-0.82484575754731071</v>
      </c>
      <c r="N22" s="427">
        <v>1353.951410886697</v>
      </c>
      <c r="O22" s="111">
        <v>1392.3534173434145</v>
      </c>
      <c r="P22" s="109">
        <v>-2.7580645817631497</v>
      </c>
    </row>
    <row r="23" spans="1:16" ht="15.75" x14ac:dyDescent="0.25">
      <c r="A23" s="13"/>
      <c r="B23" s="532">
        <v>650</v>
      </c>
      <c r="C23" s="646">
        <v>1402.8322123479886</v>
      </c>
      <c r="D23" s="647">
        <v>1372.5137255589314</v>
      </c>
      <c r="E23" s="104">
        <v>2.208975125309629</v>
      </c>
      <c r="F23" s="433">
        <v>1.9077925768433972</v>
      </c>
      <c r="G23" s="109">
        <v>1.9963943907367296</v>
      </c>
      <c r="H23" s="110">
        <v>1347.3994579945804</v>
      </c>
      <c r="I23" s="111">
        <v>1387.770832466181</v>
      </c>
      <c r="J23" s="109">
        <v>-2.9090807737944457</v>
      </c>
      <c r="K23" s="110">
        <v>1428.2082572695908</v>
      </c>
      <c r="L23" s="111">
        <v>1375.961301292861</v>
      </c>
      <c r="M23" s="109">
        <v>3.7971239400147607</v>
      </c>
      <c r="N23" s="427">
        <v>1337.8325223160432</v>
      </c>
      <c r="O23" s="111">
        <v>1329.7004950083192</v>
      </c>
      <c r="P23" s="109">
        <v>0.61156834477023525</v>
      </c>
    </row>
    <row r="24" spans="1:16" ht="15.75" x14ac:dyDescent="0.25">
      <c r="A24" s="13"/>
      <c r="B24" s="532">
        <v>750</v>
      </c>
      <c r="C24" s="646">
        <v>1342.5264074781869</v>
      </c>
      <c r="D24" s="647">
        <v>1360.7232057095691</v>
      </c>
      <c r="E24" s="104">
        <v>-1.337288741386093</v>
      </c>
      <c r="F24" s="433">
        <v>6.0528111990881195</v>
      </c>
      <c r="G24" s="109">
        <v>6.1046403036024888</v>
      </c>
      <c r="H24" s="110">
        <v>1352.6466293429492</v>
      </c>
      <c r="I24" s="111">
        <v>1377.1862478226562</v>
      </c>
      <c r="J24" s="109">
        <v>-1.7818663611043493</v>
      </c>
      <c r="K24" s="110">
        <v>1365.8098079329025</v>
      </c>
      <c r="L24" s="111">
        <v>1394.2125885249006</v>
      </c>
      <c r="M24" s="109">
        <v>-2.0371915176901951</v>
      </c>
      <c r="N24" s="427">
        <v>1295.5496330083004</v>
      </c>
      <c r="O24" s="111">
        <v>1285.373536776056</v>
      </c>
      <c r="P24" s="109">
        <v>0.79168396898599902</v>
      </c>
    </row>
    <row r="25" spans="1:16" ht="15.75" x14ac:dyDescent="0.25">
      <c r="A25" s="13"/>
      <c r="B25" s="533">
        <v>850</v>
      </c>
      <c r="C25" s="646">
        <v>1445.0686687042435</v>
      </c>
      <c r="D25" s="647">
        <v>1402.7122149122808</v>
      </c>
      <c r="E25" s="108">
        <v>3.0196111035228559</v>
      </c>
      <c r="F25" s="433">
        <v>0.18598713760599903</v>
      </c>
      <c r="G25" s="109">
        <v>0.28366622798970126</v>
      </c>
      <c r="H25" s="110">
        <v>1457.8357077625571</v>
      </c>
      <c r="I25" s="111" t="s">
        <v>18</v>
      </c>
      <c r="J25" s="109" t="s">
        <v>130</v>
      </c>
      <c r="K25" s="112" t="s">
        <v>20</v>
      </c>
      <c r="L25" s="113" t="s">
        <v>20</v>
      </c>
      <c r="M25" s="428" t="s">
        <v>20</v>
      </c>
      <c r="N25" s="429">
        <v>1369.090909090909</v>
      </c>
      <c r="O25" s="113">
        <v>1376.366857142857</v>
      </c>
      <c r="P25" s="428">
        <v>-0.52863435458275088</v>
      </c>
    </row>
    <row r="26" spans="1:16" ht="16.5" thickBot="1" x14ac:dyDescent="0.3">
      <c r="A26" s="500"/>
      <c r="B26" s="534" t="s">
        <v>185</v>
      </c>
      <c r="C26" s="653" t="s">
        <v>186</v>
      </c>
      <c r="D26" s="653" t="s">
        <v>186</v>
      </c>
      <c r="E26" s="651" t="s">
        <v>186</v>
      </c>
      <c r="F26" s="652">
        <v>23.645563112842751</v>
      </c>
      <c r="G26" s="434">
        <v>26.848184229768901</v>
      </c>
      <c r="H26" s="436" t="s">
        <v>186</v>
      </c>
      <c r="I26" s="435" t="s">
        <v>186</v>
      </c>
      <c r="J26" s="434" t="s">
        <v>186</v>
      </c>
      <c r="K26" s="432" t="s">
        <v>186</v>
      </c>
      <c r="L26" s="431" t="s">
        <v>186</v>
      </c>
      <c r="M26" s="430" t="s">
        <v>186</v>
      </c>
      <c r="N26" s="431" t="s">
        <v>186</v>
      </c>
      <c r="O26" s="431" t="s">
        <v>186</v>
      </c>
      <c r="P26" s="430" t="s">
        <v>186</v>
      </c>
    </row>
    <row r="27" spans="1:16" ht="16.5" thickTop="1" x14ac:dyDescent="0.25">
      <c r="A27" s="498" t="s">
        <v>187</v>
      </c>
      <c r="B27" s="531">
        <v>450</v>
      </c>
      <c r="C27" s="643">
        <v>1348.079135697842</v>
      </c>
      <c r="D27" s="644">
        <v>1317.8863846647382</v>
      </c>
      <c r="E27" s="104">
        <v>2.2909980241418841</v>
      </c>
      <c r="F27" s="433">
        <v>2.0902368505018232</v>
      </c>
      <c r="G27" s="105">
        <v>2.7632885264071319</v>
      </c>
      <c r="H27" s="106" t="s">
        <v>18</v>
      </c>
      <c r="I27" s="107">
        <v>1239.9276120003219</v>
      </c>
      <c r="J27" s="105" t="s">
        <v>130</v>
      </c>
      <c r="K27" s="106">
        <v>1329.5446579742352</v>
      </c>
      <c r="L27" s="107">
        <v>1334.4799720259909</v>
      </c>
      <c r="M27" s="105">
        <v>-0.36983050740456308</v>
      </c>
      <c r="N27" s="426" t="s">
        <v>18</v>
      </c>
      <c r="O27" s="107" t="s">
        <v>18</v>
      </c>
      <c r="P27" s="105" t="s">
        <v>130</v>
      </c>
    </row>
    <row r="28" spans="1:16" ht="15.75" x14ac:dyDescent="0.25">
      <c r="A28" s="499" t="s">
        <v>190</v>
      </c>
      <c r="B28" s="532">
        <v>500</v>
      </c>
      <c r="C28" s="643">
        <v>1340.1865918292351</v>
      </c>
      <c r="D28" s="647">
        <v>1348.394122650868</v>
      </c>
      <c r="E28" s="104">
        <v>-0.6086893055790763</v>
      </c>
      <c r="F28" s="433">
        <v>12.626568814527051</v>
      </c>
      <c r="G28" s="109">
        <v>12.58925960657298</v>
      </c>
      <c r="H28" s="110">
        <v>1279.6506252750603</v>
      </c>
      <c r="I28" s="111">
        <v>1272.6833458537315</v>
      </c>
      <c r="J28" s="109">
        <v>0.54744799199482763</v>
      </c>
      <c r="K28" s="110">
        <v>1467.5452275069065</v>
      </c>
      <c r="L28" s="111">
        <v>1490.0025896637244</v>
      </c>
      <c r="M28" s="109">
        <v>-1.5072028943175368</v>
      </c>
      <c r="N28" s="427">
        <v>1320.1159241332366</v>
      </c>
      <c r="O28" s="111">
        <v>1335.5520834013828</v>
      </c>
      <c r="P28" s="109">
        <v>-1.1557886405173647</v>
      </c>
    </row>
    <row r="29" spans="1:16" ht="15.75" x14ac:dyDescent="0.25">
      <c r="A29" s="13" t="s">
        <v>192</v>
      </c>
      <c r="B29" s="532">
        <v>550</v>
      </c>
      <c r="C29" s="646">
        <v>1417.5238449749752</v>
      </c>
      <c r="D29" s="647">
        <v>1414.729614338904</v>
      </c>
      <c r="E29" s="104">
        <v>0.19750987098527401</v>
      </c>
      <c r="F29" s="433">
        <v>22.32411451932273</v>
      </c>
      <c r="G29" s="109">
        <v>21.553034651664866</v>
      </c>
      <c r="H29" s="110">
        <v>1275.7862486002241</v>
      </c>
      <c r="I29" s="111">
        <v>1273.5508455552231</v>
      </c>
      <c r="J29" s="109">
        <v>0.17552522954248168</v>
      </c>
      <c r="K29" s="110">
        <v>1447.0349183293099</v>
      </c>
      <c r="L29" s="111">
        <v>1445.9250484740776</v>
      </c>
      <c r="M29" s="109">
        <v>7.675846382240667E-2</v>
      </c>
      <c r="N29" s="427">
        <v>1391.5417697319112</v>
      </c>
      <c r="O29" s="111">
        <v>1395.7308307414919</v>
      </c>
      <c r="P29" s="109">
        <v>-0.30013387376097345</v>
      </c>
    </row>
    <row r="30" spans="1:16" ht="15.75" x14ac:dyDescent="0.25">
      <c r="A30" s="13"/>
      <c r="B30" s="532">
        <v>650</v>
      </c>
      <c r="C30" s="646">
        <v>1327.8511014728363</v>
      </c>
      <c r="D30" s="647">
        <v>1333.2358426216545</v>
      </c>
      <c r="E30" s="104">
        <v>-0.40388511744703381</v>
      </c>
      <c r="F30" s="433">
        <v>10.896421781442941</v>
      </c>
      <c r="G30" s="109">
        <v>10.068409283462527</v>
      </c>
      <c r="H30" s="110">
        <v>1249.9751240275943</v>
      </c>
      <c r="I30" s="111">
        <v>1249.9457570312343</v>
      </c>
      <c r="J30" s="109">
        <v>2.3494616622440623E-3</v>
      </c>
      <c r="K30" s="110">
        <v>1393.5267450045681</v>
      </c>
      <c r="L30" s="111">
        <v>1392.7127636577663</v>
      </c>
      <c r="M30" s="109">
        <v>5.8445744739473393E-2</v>
      </c>
      <c r="N30" s="427">
        <v>1268.8806945851254</v>
      </c>
      <c r="O30" s="111">
        <v>1257.3514143447399</v>
      </c>
      <c r="P30" s="109">
        <v>0.91694971738620645</v>
      </c>
    </row>
    <row r="31" spans="1:16" ht="15.75" x14ac:dyDescent="0.25">
      <c r="A31" s="13"/>
      <c r="B31" s="532">
        <v>750</v>
      </c>
      <c r="C31" s="646">
        <v>1249.5765308793414</v>
      </c>
      <c r="D31" s="647">
        <v>1243.6623970225214</v>
      </c>
      <c r="E31" s="104">
        <v>0.47554174436561941</v>
      </c>
      <c r="F31" s="433">
        <v>10.626027232250172</v>
      </c>
      <c r="G31" s="109">
        <v>8.9963873301847812</v>
      </c>
      <c r="H31" s="110">
        <v>1275.7919019860158</v>
      </c>
      <c r="I31" s="111">
        <v>1244.8677251843276</v>
      </c>
      <c r="J31" s="109">
        <v>2.4841335489767995</v>
      </c>
      <c r="K31" s="110">
        <v>1252.0104629068537</v>
      </c>
      <c r="L31" s="111">
        <v>1260.2165758053904</v>
      </c>
      <c r="M31" s="109">
        <v>-0.65116687528822914</v>
      </c>
      <c r="N31" s="427">
        <v>1200.254047329709</v>
      </c>
      <c r="O31" s="111">
        <v>1190.5410441513307</v>
      </c>
      <c r="P31" s="109">
        <v>0.81584782197089045</v>
      </c>
    </row>
    <row r="32" spans="1:16" ht="15.75" x14ac:dyDescent="0.25">
      <c r="A32" s="13"/>
      <c r="B32" s="533">
        <v>850</v>
      </c>
      <c r="C32" s="646">
        <v>1153.9885138555601</v>
      </c>
      <c r="D32" s="647">
        <v>1178.1836256664828</v>
      </c>
      <c r="E32" s="114">
        <v>-2.0535943026059393</v>
      </c>
      <c r="F32" s="433">
        <v>0.80430943394869536</v>
      </c>
      <c r="G32" s="109">
        <v>0.67669325177016881</v>
      </c>
      <c r="H32" s="110">
        <v>1149.9421790751651</v>
      </c>
      <c r="I32" s="111" t="s">
        <v>18</v>
      </c>
      <c r="J32" s="109" t="s">
        <v>130</v>
      </c>
      <c r="K32" s="106">
        <v>1139.9999999999998</v>
      </c>
      <c r="L32" s="111">
        <v>1140</v>
      </c>
      <c r="M32" s="109">
        <v>-1.994505924940632E-14</v>
      </c>
      <c r="N32" s="427" t="s">
        <v>18</v>
      </c>
      <c r="O32" s="113" t="s">
        <v>18</v>
      </c>
      <c r="P32" s="428" t="s">
        <v>130</v>
      </c>
    </row>
    <row r="33" spans="1:16" ht="16.5" thickBot="1" x14ac:dyDescent="0.3">
      <c r="A33" s="500"/>
      <c r="B33" s="534" t="s">
        <v>185</v>
      </c>
      <c r="C33" s="653" t="s">
        <v>186</v>
      </c>
      <c r="D33" s="653" t="s">
        <v>186</v>
      </c>
      <c r="E33" s="651" t="s">
        <v>186</v>
      </c>
      <c r="F33" s="652">
        <v>59.367678631993407</v>
      </c>
      <c r="G33" s="434">
        <v>56.647072650062455</v>
      </c>
      <c r="H33" s="436" t="s">
        <v>186</v>
      </c>
      <c r="I33" s="435" t="s">
        <v>186</v>
      </c>
      <c r="J33" s="434" t="s">
        <v>186</v>
      </c>
      <c r="K33" s="436" t="s">
        <v>186</v>
      </c>
      <c r="L33" s="435" t="s">
        <v>186</v>
      </c>
      <c r="M33" s="434" t="s">
        <v>186</v>
      </c>
      <c r="N33" s="435" t="s">
        <v>186</v>
      </c>
      <c r="O33" s="431" t="s">
        <v>186</v>
      </c>
      <c r="P33" s="430" t="s">
        <v>186</v>
      </c>
    </row>
    <row r="34" spans="1:16" ht="16.5" thickTop="1" x14ac:dyDescent="0.25">
      <c r="A34" s="498" t="s">
        <v>193</v>
      </c>
      <c r="B34" s="531">
        <v>580</v>
      </c>
      <c r="C34" s="643">
        <v>1282.2065373423859</v>
      </c>
      <c r="D34" s="644">
        <v>1272.961052967084</v>
      </c>
      <c r="E34" s="104">
        <v>0.72629750562690254</v>
      </c>
      <c r="F34" s="433">
        <v>0.24533010872785063</v>
      </c>
      <c r="G34" s="105">
        <v>0.26836318147973054</v>
      </c>
      <c r="H34" s="106">
        <v>1243.8969077757686</v>
      </c>
      <c r="I34" s="107">
        <v>1247.8737816162864</v>
      </c>
      <c r="J34" s="105">
        <v>-0.31869199426295991</v>
      </c>
      <c r="K34" s="106">
        <v>1369.0906553911204</v>
      </c>
      <c r="L34" s="107">
        <v>1355.2757021276595</v>
      </c>
      <c r="M34" s="105">
        <v>1.0193463397722451</v>
      </c>
      <c r="N34" s="426" t="s">
        <v>18</v>
      </c>
      <c r="O34" s="107" t="s">
        <v>18</v>
      </c>
      <c r="P34" s="105" t="s">
        <v>130</v>
      </c>
    </row>
    <row r="35" spans="1:16" ht="15.75" x14ac:dyDescent="0.25">
      <c r="A35" s="499" t="s">
        <v>190</v>
      </c>
      <c r="B35" s="532">
        <v>720</v>
      </c>
      <c r="C35" s="643">
        <v>1255.6920822896443</v>
      </c>
      <c r="D35" s="647">
        <v>1257.2118215622775</v>
      </c>
      <c r="E35" s="104">
        <v>-0.12088171989543116</v>
      </c>
      <c r="F35" s="433">
        <v>2.6757479964046804</v>
      </c>
      <c r="G35" s="109">
        <v>3.0781673706016215</v>
      </c>
      <c r="H35" s="110">
        <v>1243.6503934894486</v>
      </c>
      <c r="I35" s="111">
        <v>1282.2173588094704</v>
      </c>
      <c r="J35" s="109">
        <v>-3.0078336605761762</v>
      </c>
      <c r="K35" s="110">
        <v>1260.9649186917595</v>
      </c>
      <c r="L35" s="111">
        <v>1292.0510266347819</v>
      </c>
      <c r="M35" s="109">
        <v>-2.4059504850971623</v>
      </c>
      <c r="N35" s="427">
        <v>1266.0670384470698</v>
      </c>
      <c r="O35" s="111">
        <v>1208.580060116705</v>
      </c>
      <c r="P35" s="109">
        <v>4.7565718008630204</v>
      </c>
    </row>
    <row r="36" spans="1:16" ht="15.75" x14ac:dyDescent="0.25">
      <c r="A36" s="13" t="s">
        <v>191</v>
      </c>
      <c r="B36" s="533">
        <v>2000</v>
      </c>
      <c r="C36" s="646">
        <v>1305.7333032091074</v>
      </c>
      <c r="D36" s="647">
        <v>1308.6435367224171</v>
      </c>
      <c r="E36" s="108">
        <v>-0.22238550312932573</v>
      </c>
      <c r="F36" s="433">
        <v>0.24106809627748638</v>
      </c>
      <c r="G36" s="109">
        <v>0.37640517814036933</v>
      </c>
      <c r="H36" s="112">
        <v>1266.9885852585257</v>
      </c>
      <c r="I36" s="113">
        <v>1271.6886243461049</v>
      </c>
      <c r="J36" s="428">
        <v>-0.36959040110905123</v>
      </c>
      <c r="K36" s="112" t="s">
        <v>18</v>
      </c>
      <c r="L36" s="113" t="s">
        <v>18</v>
      </c>
      <c r="M36" s="428" t="s">
        <v>130</v>
      </c>
      <c r="N36" s="429">
        <v>1383.0189479416249</v>
      </c>
      <c r="O36" s="113">
        <v>1412.0116342595709</v>
      </c>
      <c r="P36" s="428">
        <v>-2.0532894782520072</v>
      </c>
    </row>
    <row r="37" spans="1:16" ht="16.5" thickBot="1" x14ac:dyDescent="0.3">
      <c r="A37" s="500"/>
      <c r="B37" s="534" t="s">
        <v>185</v>
      </c>
      <c r="C37" s="653" t="s">
        <v>186</v>
      </c>
      <c r="D37" s="653" t="s">
        <v>186</v>
      </c>
      <c r="E37" s="651" t="s">
        <v>186</v>
      </c>
      <c r="F37" s="652">
        <v>3.1621462014100175</v>
      </c>
      <c r="G37" s="434">
        <v>3.7229357302217214</v>
      </c>
      <c r="H37" s="432" t="s">
        <v>186</v>
      </c>
      <c r="I37" s="431" t="s">
        <v>186</v>
      </c>
      <c r="J37" s="430" t="s">
        <v>186</v>
      </c>
      <c r="K37" s="432" t="s">
        <v>186</v>
      </c>
      <c r="L37" s="431" t="s">
        <v>186</v>
      </c>
      <c r="M37" s="430" t="s">
        <v>186</v>
      </c>
      <c r="N37" s="431" t="s">
        <v>186</v>
      </c>
      <c r="O37" s="431" t="s">
        <v>186</v>
      </c>
      <c r="P37" s="430" t="s">
        <v>186</v>
      </c>
    </row>
    <row r="38" spans="1:16" ht="16.5" thickTop="1" x14ac:dyDescent="0.25">
      <c r="A38" s="498" t="s">
        <v>193</v>
      </c>
      <c r="B38" s="531">
        <v>580</v>
      </c>
      <c r="C38" s="643">
        <v>1165.1440987752928</v>
      </c>
      <c r="D38" s="644">
        <v>1197.0773163779872</v>
      </c>
      <c r="E38" s="104">
        <v>-2.6675985891467038</v>
      </c>
      <c r="F38" s="433">
        <v>0.19861189532962756</v>
      </c>
      <c r="G38" s="105">
        <v>0.14186421774791966</v>
      </c>
      <c r="H38" s="106" t="s">
        <v>18</v>
      </c>
      <c r="I38" s="107" t="s">
        <v>18</v>
      </c>
      <c r="J38" s="105" t="s">
        <v>130</v>
      </c>
      <c r="K38" s="106" t="s">
        <v>18</v>
      </c>
      <c r="L38" s="107" t="s">
        <v>18</v>
      </c>
      <c r="M38" s="105" t="s">
        <v>130</v>
      </c>
      <c r="N38" s="426" t="s">
        <v>18</v>
      </c>
      <c r="O38" s="107" t="s">
        <v>18</v>
      </c>
      <c r="P38" s="105" t="s">
        <v>130</v>
      </c>
    </row>
    <row r="39" spans="1:16" ht="15.75" x14ac:dyDescent="0.25">
      <c r="A39" s="499" t="s">
        <v>190</v>
      </c>
      <c r="B39" s="532">
        <v>720</v>
      </c>
      <c r="C39" s="643">
        <v>1093.5085392195947</v>
      </c>
      <c r="D39" s="647">
        <v>1081.9966040666143</v>
      </c>
      <c r="E39" s="104">
        <v>1.0639529837444544</v>
      </c>
      <c r="F39" s="433">
        <v>5.1726342420232951</v>
      </c>
      <c r="G39" s="109">
        <v>5.2071415087951607</v>
      </c>
      <c r="H39" s="110">
        <v>1081.0158636656313</v>
      </c>
      <c r="I39" s="111">
        <v>1077.6436586448137</v>
      </c>
      <c r="J39" s="109">
        <v>0.31292394232229309</v>
      </c>
      <c r="K39" s="110">
        <v>1115.189653196853</v>
      </c>
      <c r="L39" s="111">
        <v>1116.749849768875</v>
      </c>
      <c r="M39" s="109">
        <v>-0.13970868877617959</v>
      </c>
      <c r="N39" s="427">
        <v>1105.2806302073545</v>
      </c>
      <c r="O39" s="111">
        <v>1075.5952343769184</v>
      </c>
      <c r="P39" s="109">
        <v>2.7599039937763035</v>
      </c>
    </row>
    <row r="40" spans="1:16" ht="15.75" x14ac:dyDescent="0.25">
      <c r="A40" s="13" t="s">
        <v>192</v>
      </c>
      <c r="B40" s="532">
        <v>2000</v>
      </c>
      <c r="C40" s="646" t="s">
        <v>18</v>
      </c>
      <c r="D40" s="647">
        <v>1129.3937823834196</v>
      </c>
      <c r="E40" s="114" t="s">
        <v>130</v>
      </c>
      <c r="F40" s="654">
        <v>0.11109786796793061</v>
      </c>
      <c r="G40" s="109">
        <v>0.1680846815851256</v>
      </c>
      <c r="H40" s="112" t="s">
        <v>18</v>
      </c>
      <c r="I40" s="113">
        <v>1129.3937823834196</v>
      </c>
      <c r="J40" s="428" t="s">
        <v>130</v>
      </c>
      <c r="K40" s="112" t="s">
        <v>20</v>
      </c>
      <c r="L40" s="113" t="s">
        <v>20</v>
      </c>
      <c r="M40" s="428" t="s">
        <v>20</v>
      </c>
      <c r="N40" s="429" t="s">
        <v>20</v>
      </c>
      <c r="O40" s="113" t="s">
        <v>20</v>
      </c>
      <c r="P40" s="428" t="s">
        <v>20</v>
      </c>
    </row>
    <row r="41" spans="1:16" ht="16.5" thickBot="1" x14ac:dyDescent="0.3">
      <c r="A41" s="505"/>
      <c r="B41" s="535" t="s">
        <v>185</v>
      </c>
      <c r="C41" s="655" t="s">
        <v>186</v>
      </c>
      <c r="D41" s="655" t="s">
        <v>186</v>
      </c>
      <c r="E41" s="656" t="s">
        <v>186</v>
      </c>
      <c r="F41" s="657">
        <v>5.4823440053208525</v>
      </c>
      <c r="G41" s="658">
        <v>5.5170904081282055</v>
      </c>
      <c r="H41" s="115" t="s">
        <v>186</v>
      </c>
      <c r="I41" s="438" t="s">
        <v>186</v>
      </c>
      <c r="J41" s="437" t="s">
        <v>186</v>
      </c>
      <c r="K41" s="115" t="s">
        <v>186</v>
      </c>
      <c r="L41" s="438" t="s">
        <v>186</v>
      </c>
      <c r="M41" s="437" t="s">
        <v>186</v>
      </c>
      <c r="N41" s="438" t="s">
        <v>186</v>
      </c>
      <c r="O41" s="438" t="s">
        <v>186</v>
      </c>
      <c r="P41" s="437" t="s">
        <v>186</v>
      </c>
    </row>
    <row r="42" spans="1:16" ht="16.5" thickBot="1" x14ac:dyDescent="0.3">
      <c r="A42" s="515"/>
      <c r="B42" s="439"/>
      <c r="C42" s="659"/>
      <c r="D42" s="660"/>
      <c r="E42" s="440" t="s">
        <v>185</v>
      </c>
      <c r="F42" s="441">
        <v>100</v>
      </c>
      <c r="G42" s="442">
        <v>100</v>
      </c>
      <c r="H42" s="443"/>
      <c r="I42" s="443"/>
      <c r="J42" s="443"/>
      <c r="K42" s="443"/>
      <c r="L42" s="444"/>
      <c r="M42" s="444"/>
      <c r="N42" s="444"/>
      <c r="O42" s="444"/>
      <c r="P42" s="444"/>
    </row>
    <row r="43" spans="1:16" ht="15.75" x14ac:dyDescent="0.25">
      <c r="A43" s="515"/>
    </row>
  </sheetData>
  <mergeCells count="1">
    <mergeCell ref="C4:G5"/>
  </mergeCells>
  <conditionalFormatting sqref="E9:E13 J9:J13 M9:M13 P9:P13 E15:E18 J15:J18 M15:M18 P15:P18 E20:E25 J20:J25 M20:M25 P20:P25 E27:E32 J27:J32 M27:M32 P27:P32 E34:E36 J34:J36 M34:M36 P34:P36 E38:E40 J38:J40 M38:M40 P38:P40">
    <cfRule type="beginsWith" dxfId="21" priority="2" operator="beginsWith" text="*">
      <formula>LEFT(E9,LEN("*"))="*"</formula>
    </cfRule>
    <cfRule type="cellIs" dxfId="20" priority="3" operator="lessThan">
      <formula>0</formula>
    </cfRule>
    <cfRule type="cellIs" dxfId="19" priority="4" operator="greater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90AAF6E3-84B3-4694-BE68-30130090884A}">
            <xm:f>RIGHT(E9,LEN("-"))="-"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E9:E41 J9:J41 M9:M41 P9:P41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9"/>
  <dimension ref="A1:E26"/>
  <sheetViews>
    <sheetView showGridLines="0" zoomScale="90" zoomScaleNormal="90" workbookViewId="0">
      <selection activeCell="U7" sqref="U7"/>
    </sheetView>
  </sheetViews>
  <sheetFormatPr defaultColWidth="9.140625" defaultRowHeight="12.75" x14ac:dyDescent="0.2"/>
  <cols>
    <col min="1" max="1" width="20" style="409" customWidth="1"/>
    <col min="2" max="2" width="17" style="409" customWidth="1"/>
    <col min="3" max="5" width="12.7109375" style="409" customWidth="1"/>
    <col min="6" max="6" width="10.7109375" style="409" customWidth="1"/>
    <col min="7" max="7" width="11.28515625" style="409" bestFit="1" customWidth="1"/>
    <col min="8" max="8" width="10.7109375" style="409" customWidth="1"/>
    <col min="9" max="9" width="14.140625" style="409" customWidth="1"/>
    <col min="10" max="12" width="10.7109375" style="409" customWidth="1"/>
    <col min="13" max="16384" width="9.140625" style="409"/>
  </cols>
  <sheetData>
    <row r="1" spans="1:5" s="406" customFormat="1" ht="21" x14ac:dyDescent="0.35">
      <c r="A1" s="14" t="s">
        <v>205</v>
      </c>
      <c r="B1" s="405"/>
    </row>
    <row r="2" spans="1:5" s="407" customFormat="1" ht="21" x14ac:dyDescent="0.35">
      <c r="A2" s="15" t="s">
        <v>227</v>
      </c>
      <c r="B2" s="484" t="str">
        <f>INFO!D15</f>
        <v>09 - 15.06.2025r.</v>
      </c>
      <c r="D2" s="776"/>
    </row>
    <row r="3" spans="1:5" s="407" customFormat="1" ht="20.100000000000001" customHeight="1" thickBot="1" x14ac:dyDescent="0.4">
      <c r="A3" s="740"/>
      <c r="B3" s="741"/>
      <c r="C3" s="742"/>
      <c r="D3" s="742"/>
      <c r="E3" s="742"/>
    </row>
    <row r="4" spans="1:5" ht="24.95" customHeight="1" x14ac:dyDescent="0.2">
      <c r="A4" s="847" t="s">
        <v>230</v>
      </c>
      <c r="B4" s="844"/>
      <c r="C4" s="834" t="s">
        <v>9</v>
      </c>
      <c r="D4" s="835"/>
      <c r="E4" s="836"/>
    </row>
    <row r="5" spans="1:5" ht="24.95" customHeight="1" x14ac:dyDescent="0.25">
      <c r="A5" s="848"/>
      <c r="B5" s="845"/>
      <c r="C5" s="839" t="s">
        <v>8</v>
      </c>
      <c r="D5" s="840"/>
      <c r="E5" s="743" t="s">
        <v>250</v>
      </c>
    </row>
    <row r="6" spans="1:5" ht="24.95" customHeight="1" thickBot="1" x14ac:dyDescent="0.25">
      <c r="A6" s="849"/>
      <c r="B6" s="846"/>
      <c r="C6" s="744" t="s">
        <v>292</v>
      </c>
      <c r="D6" s="745" t="s">
        <v>288</v>
      </c>
      <c r="E6" s="509" t="s">
        <v>249</v>
      </c>
    </row>
    <row r="7" spans="1:5" ht="20.100000000000001" customHeight="1" x14ac:dyDescent="0.2">
      <c r="A7" s="837" t="s">
        <v>232</v>
      </c>
      <c r="B7" s="746" t="s">
        <v>233</v>
      </c>
      <c r="C7" s="747">
        <v>1859.3072581157403</v>
      </c>
      <c r="D7" s="748">
        <v>1799.4496734044446</v>
      </c>
      <c r="E7" s="749">
        <v>3.3264383881350184</v>
      </c>
    </row>
    <row r="8" spans="1:5" ht="20.100000000000001" customHeight="1" x14ac:dyDescent="0.2">
      <c r="A8" s="837"/>
      <c r="B8" s="750" t="s">
        <v>234</v>
      </c>
      <c r="C8" s="751">
        <v>1632.7569130977133</v>
      </c>
      <c r="D8" s="752">
        <v>1682.4225485372926</v>
      </c>
      <c r="E8" s="753">
        <v>-2.9520310152023872</v>
      </c>
    </row>
    <row r="9" spans="1:5" ht="20.100000000000001" customHeight="1" thickBot="1" x14ac:dyDescent="0.25">
      <c r="A9" s="838"/>
      <c r="B9" s="754" t="s">
        <v>235</v>
      </c>
      <c r="C9" s="755">
        <v>2093.8558071707225</v>
      </c>
      <c r="D9" s="756">
        <v>2212.3118136276466</v>
      </c>
      <c r="E9" s="757">
        <v>-5.3543992183762485</v>
      </c>
    </row>
    <row r="10" spans="1:5" ht="48.75" customHeight="1" x14ac:dyDescent="0.2">
      <c r="A10" s="758"/>
      <c r="C10"/>
      <c r="D10"/>
      <c r="E10"/>
    </row>
    <row r="11" spans="1:5" x14ac:dyDescent="0.2">
      <c r="A11" s="759"/>
    </row>
    <row r="12" spans="1:5" x14ac:dyDescent="0.2">
      <c r="A12" s="759"/>
    </row>
    <row r="14" spans="1:5" s="406" customFormat="1" ht="21" x14ac:dyDescent="0.35">
      <c r="A14" s="14" t="s">
        <v>206</v>
      </c>
    </row>
    <row r="15" spans="1:5" s="406" customFormat="1" ht="21" x14ac:dyDescent="0.35">
      <c r="A15" s="15" t="s">
        <v>227</v>
      </c>
      <c r="B15" s="760" t="str">
        <f>INFO!D15</f>
        <v>09 - 15.06.2025r.</v>
      </c>
      <c r="D15" s="776"/>
    </row>
    <row r="16" spans="1:5" s="406" customFormat="1" ht="20.100000000000001" customHeight="1" thickBot="1" x14ac:dyDescent="0.4">
      <c r="A16" s="15"/>
      <c r="B16" s="760"/>
    </row>
    <row r="17" spans="1:5" ht="24.95" customHeight="1" x14ac:dyDescent="0.2">
      <c r="A17" s="841" t="s">
        <v>230</v>
      </c>
      <c r="B17" s="844" t="s">
        <v>231</v>
      </c>
      <c r="C17" s="834" t="s">
        <v>9</v>
      </c>
      <c r="D17" s="835"/>
      <c r="E17" s="836"/>
    </row>
    <row r="18" spans="1:5" s="723" customFormat="1" ht="24.95" customHeight="1" x14ac:dyDescent="0.25">
      <c r="A18" s="842"/>
      <c r="B18" s="845"/>
      <c r="C18" s="839" t="s">
        <v>8</v>
      </c>
      <c r="D18" s="840"/>
      <c r="E18" s="743" t="s">
        <v>250</v>
      </c>
    </row>
    <row r="19" spans="1:5" ht="24.95" customHeight="1" thickBot="1" x14ac:dyDescent="0.25">
      <c r="A19" s="843"/>
      <c r="B19" s="846"/>
      <c r="C19" s="761" t="s">
        <v>292</v>
      </c>
      <c r="D19" s="762" t="s">
        <v>288</v>
      </c>
      <c r="E19" s="509" t="s">
        <v>249</v>
      </c>
    </row>
    <row r="20" spans="1:5" ht="20.100000000000001" customHeight="1" x14ac:dyDescent="0.2">
      <c r="A20" s="837" t="s">
        <v>236</v>
      </c>
      <c r="B20" s="763">
        <v>500</v>
      </c>
      <c r="C20" s="764">
        <v>1281.8422341349387</v>
      </c>
      <c r="D20" s="748">
        <v>1341.9480705781091</v>
      </c>
      <c r="E20" s="749">
        <v>-4.47899868564041</v>
      </c>
    </row>
    <row r="21" spans="1:5" ht="20.100000000000001" customHeight="1" x14ac:dyDescent="0.2">
      <c r="A21" s="833"/>
      <c r="B21" s="765">
        <v>750</v>
      </c>
      <c r="C21" s="766">
        <v>1255.1075779148869</v>
      </c>
      <c r="D21" s="752">
        <v>1179.9290082237997</v>
      </c>
      <c r="E21" s="753">
        <v>6.3714485504731257</v>
      </c>
    </row>
    <row r="22" spans="1:5" ht="20.100000000000001" customHeight="1" x14ac:dyDescent="0.2">
      <c r="A22" s="767" t="s">
        <v>237</v>
      </c>
      <c r="B22" s="765">
        <v>720</v>
      </c>
      <c r="C22" s="766">
        <v>1074.9083248810173</v>
      </c>
      <c r="D22" s="752">
        <v>1060.1870652378266</v>
      </c>
      <c r="E22" s="768">
        <v>1.3885530323734292</v>
      </c>
    </row>
    <row r="23" spans="1:5" ht="20.100000000000001" customHeight="1" x14ac:dyDescent="0.2">
      <c r="A23" s="832" t="s">
        <v>238</v>
      </c>
      <c r="B23" s="765">
        <v>500</v>
      </c>
      <c r="C23" s="766">
        <v>1394.4444444444446</v>
      </c>
      <c r="D23" s="752">
        <v>1248.5433494884221</v>
      </c>
      <c r="E23" s="753">
        <v>11.685705187233102</v>
      </c>
    </row>
    <row r="24" spans="1:5" ht="20.100000000000001" customHeight="1" x14ac:dyDescent="0.2">
      <c r="A24" s="833"/>
      <c r="B24" s="765">
        <v>750</v>
      </c>
      <c r="C24" s="766" t="s">
        <v>20</v>
      </c>
      <c r="D24" s="752" t="s">
        <v>18</v>
      </c>
      <c r="E24" s="769" t="s">
        <v>20</v>
      </c>
    </row>
    <row r="25" spans="1:5" ht="20.100000000000001" customHeight="1" thickBot="1" x14ac:dyDescent="0.25">
      <c r="A25" s="770" t="s">
        <v>239</v>
      </c>
      <c r="B25" s="771">
        <v>720</v>
      </c>
      <c r="C25" s="772">
        <v>999.91446899501068</v>
      </c>
      <c r="D25" s="773">
        <v>1025.4545454545453</v>
      </c>
      <c r="E25" s="774">
        <v>-2.4906102930397211</v>
      </c>
    </row>
    <row r="26" spans="1:5" x14ac:dyDescent="0.2">
      <c r="C26" s="775"/>
      <c r="D26" s="775"/>
      <c r="E26" s="775"/>
    </row>
  </sheetData>
  <mergeCells count="10">
    <mergeCell ref="A23:A24"/>
    <mergeCell ref="C4:E4"/>
    <mergeCell ref="A7:A9"/>
    <mergeCell ref="A20:A21"/>
    <mergeCell ref="C5:D5"/>
    <mergeCell ref="C17:E17"/>
    <mergeCell ref="C18:D18"/>
    <mergeCell ref="A17:A19"/>
    <mergeCell ref="B17:B19"/>
    <mergeCell ref="A4:B6"/>
  </mergeCells>
  <conditionalFormatting sqref="E7:E9">
    <cfRule type="beginsWith" dxfId="16" priority="6" operator="beginsWith" text="*">
      <formula>LEFT(E7,LEN("*"))="*"</formula>
    </cfRule>
    <cfRule type="cellIs" dxfId="15" priority="7" operator="greaterThan">
      <formula>0</formula>
    </cfRule>
    <cfRule type="cellIs" dxfId="14" priority="8" operator="lessThan">
      <formula>0</formula>
    </cfRule>
  </conditionalFormatting>
  <conditionalFormatting sqref="E20:E25">
    <cfRule type="beginsWith" dxfId="12" priority="2" operator="beginsWith" text="*">
      <formula>LEFT(E20,LEN("*"))="*"</formula>
    </cfRule>
    <cfRule type="cellIs" dxfId="11" priority="3" operator="greaterThan">
      <formula>0</formula>
    </cfRule>
    <cfRule type="cellIs" dxfId="10" priority="4" operator="lessThan">
      <formula>0</formula>
    </cfRule>
  </conditionalFormatting>
  <pageMargins left="0.2" right="0.21" top="0.6" bottom="0.34" header="0.23" footer="0.21"/>
  <pageSetup paperSize="9" scale="68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5" operator="endsWith" id="{AAFFDD8E-84F8-4E61-9732-16C14EC2D4AF}">
            <xm:f>RIGHT(E7,LEN("-"))="-"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E7:E9</xm:sqref>
        </x14:conditionalFormatting>
        <x14:conditionalFormatting xmlns:xm="http://schemas.microsoft.com/office/excel/2006/main">
          <x14:cfRule type="endsWith" priority="1" operator="endsWith" id="{A01F8F11-AC21-42B6-AF91-CCCAC746C116}">
            <xm:f>RIGHT(E20,LEN("-"))="-"</xm:f>
            <xm:f>"-"</xm:f>
            <x14:dxf>
              <font>
                <color auto="1"/>
              </font>
              <fill>
                <patternFill patternType="none">
                  <bgColor auto="1"/>
                </patternFill>
              </fill>
            </x14:dxf>
          </x14:cfRule>
          <xm:sqref>E20:E25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10"/>
  <dimension ref="A1:O14"/>
  <sheetViews>
    <sheetView showGridLines="0" zoomScaleNormal="100" workbookViewId="0">
      <selection activeCell="J23" sqref="J23"/>
    </sheetView>
  </sheetViews>
  <sheetFormatPr defaultColWidth="9.140625" defaultRowHeight="12.75" x14ac:dyDescent="0.2"/>
  <cols>
    <col min="1" max="1" width="16.85546875" style="723" customWidth="1"/>
    <col min="2" max="3" width="11.7109375" style="723" customWidth="1"/>
    <col min="4" max="4" width="9.7109375" style="723" customWidth="1"/>
    <col min="5" max="8" width="11.7109375" style="723" customWidth="1"/>
    <col min="9" max="9" width="9.7109375" style="723" customWidth="1"/>
    <col min="10" max="11" width="11.7109375" style="723" customWidth="1"/>
    <col min="12" max="12" width="9.7109375" style="723" customWidth="1"/>
    <col min="13" max="14" width="11.7109375" style="723" customWidth="1"/>
    <col min="15" max="15" width="9.7109375" style="723" customWidth="1"/>
    <col min="16" max="16384" width="9.140625" style="723"/>
  </cols>
  <sheetData>
    <row r="1" spans="1:15" ht="21" x14ac:dyDescent="0.35">
      <c r="A1" s="14" t="s">
        <v>207</v>
      </c>
    </row>
    <row r="2" spans="1:15" s="9" customFormat="1" ht="21" x14ac:dyDescent="0.35">
      <c r="A2" s="15" t="s">
        <v>227</v>
      </c>
      <c r="B2" s="468" t="str">
        <f>INFO!D15</f>
        <v>09 - 15.06.2025r.</v>
      </c>
      <c r="D2" s="776"/>
    </row>
    <row r="3" spans="1:15" ht="13.5" thickBot="1" x14ac:dyDescent="0.25">
      <c r="A3" s="724"/>
    </row>
    <row r="4" spans="1:15" ht="18.75" x14ac:dyDescent="0.3">
      <c r="A4" s="116"/>
      <c r="B4" s="807" t="s">
        <v>9</v>
      </c>
      <c r="C4" s="808"/>
      <c r="D4" s="808"/>
      <c r="E4" s="808"/>
      <c r="F4" s="809"/>
      <c r="G4" s="538" t="s">
        <v>10</v>
      </c>
      <c r="H4" s="539"/>
      <c r="I4" s="537"/>
      <c r="J4" s="539"/>
      <c r="K4" s="539"/>
      <c r="L4" s="539"/>
      <c r="M4" s="539"/>
      <c r="N4" s="536"/>
      <c r="O4" s="540"/>
    </row>
    <row r="5" spans="1:15" ht="18.75" x14ac:dyDescent="0.3">
      <c r="A5" s="13"/>
      <c r="B5" s="810"/>
      <c r="C5" s="811"/>
      <c r="D5" s="811"/>
      <c r="E5" s="811"/>
      <c r="F5" s="812"/>
      <c r="G5" s="542" t="s">
        <v>11</v>
      </c>
      <c r="H5" s="541"/>
      <c r="I5" s="541"/>
      <c r="J5" s="542" t="s">
        <v>12</v>
      </c>
      <c r="K5" s="541"/>
      <c r="L5" s="541"/>
      <c r="M5" s="542" t="s">
        <v>13</v>
      </c>
      <c r="N5" s="545"/>
      <c r="O5" s="544"/>
    </row>
    <row r="6" spans="1:15" ht="30" customHeight="1" x14ac:dyDescent="0.25">
      <c r="A6" s="119" t="s">
        <v>14</v>
      </c>
      <c r="B6" s="518" t="s">
        <v>8</v>
      </c>
      <c r="C6" s="516"/>
      <c r="D6" s="506" t="s">
        <v>250</v>
      </c>
      <c r="E6" s="522" t="s">
        <v>177</v>
      </c>
      <c r="F6" s="523"/>
      <c r="G6" s="524" t="s">
        <v>8</v>
      </c>
      <c r="H6" s="523"/>
      <c r="I6" s="506" t="s">
        <v>250</v>
      </c>
      <c r="J6" s="524" t="s">
        <v>8</v>
      </c>
      <c r="K6" s="523"/>
      <c r="L6" s="506" t="s">
        <v>250</v>
      </c>
      <c r="M6" s="524" t="s">
        <v>8</v>
      </c>
      <c r="N6" s="523"/>
      <c r="O6" s="507" t="s">
        <v>250</v>
      </c>
    </row>
    <row r="7" spans="1:15" ht="30" customHeight="1" thickBot="1" x14ac:dyDescent="0.25">
      <c r="A7" s="121"/>
      <c r="B7" s="519" t="s">
        <v>292</v>
      </c>
      <c r="C7" s="517" t="s">
        <v>288</v>
      </c>
      <c r="D7" s="508" t="s">
        <v>249</v>
      </c>
      <c r="E7" s="520" t="s">
        <v>292</v>
      </c>
      <c r="F7" s="520" t="s">
        <v>288</v>
      </c>
      <c r="G7" s="521" t="s">
        <v>292</v>
      </c>
      <c r="H7" s="520" t="s">
        <v>288</v>
      </c>
      <c r="I7" s="508" t="s">
        <v>249</v>
      </c>
      <c r="J7" s="521" t="s">
        <v>292</v>
      </c>
      <c r="K7" s="520" t="s">
        <v>288</v>
      </c>
      <c r="L7" s="508" t="s">
        <v>249</v>
      </c>
      <c r="M7" s="521" t="s">
        <v>292</v>
      </c>
      <c r="N7" s="520" t="s">
        <v>288</v>
      </c>
      <c r="O7" s="509" t="s">
        <v>249</v>
      </c>
    </row>
    <row r="8" spans="1:15" ht="15.75" x14ac:dyDescent="0.25">
      <c r="A8" s="725" t="s">
        <v>240</v>
      </c>
      <c r="B8" s="726"/>
      <c r="C8" s="727"/>
      <c r="D8" s="728"/>
      <c r="E8" s="728"/>
      <c r="F8" s="728"/>
      <c r="G8" s="729"/>
      <c r="H8" s="727"/>
      <c r="I8" s="728"/>
      <c r="J8" s="726"/>
      <c r="K8" s="727"/>
      <c r="L8" s="728"/>
      <c r="M8" s="726"/>
      <c r="N8" s="727"/>
      <c r="O8" s="730"/>
    </row>
    <row r="9" spans="1:15" ht="15.75" x14ac:dyDescent="0.25">
      <c r="A9" s="731" t="s">
        <v>241</v>
      </c>
      <c r="B9" s="426">
        <v>580.72292706013707</v>
      </c>
      <c r="C9" s="107">
        <v>582.31889820691356</v>
      </c>
      <c r="D9" s="104">
        <v>-0.27407167304561708</v>
      </c>
      <c r="E9" s="104">
        <v>88.244852320272003</v>
      </c>
      <c r="F9" s="104">
        <v>85.095830092043514</v>
      </c>
      <c r="G9" s="732">
        <v>601.05005911297098</v>
      </c>
      <c r="H9" s="107">
        <v>602.28146826120917</v>
      </c>
      <c r="I9" s="108">
        <v>-0.20445741951736823</v>
      </c>
      <c r="J9" s="732">
        <v>567.71702368353215</v>
      </c>
      <c r="K9" s="733">
        <v>568.34388612388568</v>
      </c>
      <c r="L9" s="104">
        <v>-0.11029632862398608</v>
      </c>
      <c r="M9" s="106">
        <v>586.11601780531964</v>
      </c>
      <c r="N9" s="733">
        <v>580.99285798446192</v>
      </c>
      <c r="O9" s="734">
        <v>0.88179394125955601</v>
      </c>
    </row>
    <row r="10" spans="1:15" ht="16.5" thickBot="1" x14ac:dyDescent="0.3">
      <c r="A10" s="735" t="s">
        <v>242</v>
      </c>
      <c r="B10" s="426">
        <v>664.30766031535836</v>
      </c>
      <c r="C10" s="107">
        <v>653.92721030448888</v>
      </c>
      <c r="D10" s="104">
        <v>1.5874014488609551</v>
      </c>
      <c r="E10" s="104">
        <v>4.2345073251088969</v>
      </c>
      <c r="F10" s="104">
        <v>6.0477732323089146</v>
      </c>
      <c r="G10" s="106">
        <v>659.99372812117963</v>
      </c>
      <c r="H10" s="107">
        <v>644.06674671203291</v>
      </c>
      <c r="I10" s="108">
        <v>2.4728774603648018</v>
      </c>
      <c r="J10" s="106" t="s">
        <v>18</v>
      </c>
      <c r="K10" s="107" t="s">
        <v>18</v>
      </c>
      <c r="L10" s="445" t="s">
        <v>130</v>
      </c>
      <c r="M10" s="106" t="s">
        <v>18</v>
      </c>
      <c r="N10" s="107" t="s">
        <v>18</v>
      </c>
      <c r="O10" s="105" t="s">
        <v>130</v>
      </c>
    </row>
    <row r="11" spans="1:15" ht="15.75" x14ac:dyDescent="0.25">
      <c r="A11" s="725" t="s">
        <v>243</v>
      </c>
      <c r="B11" s="726"/>
      <c r="C11" s="727"/>
      <c r="D11" s="728"/>
      <c r="E11" s="728"/>
      <c r="F11" s="728"/>
      <c r="G11" s="729"/>
      <c r="H11" s="727"/>
      <c r="I11" s="728"/>
      <c r="J11" s="726"/>
      <c r="K11" s="727"/>
      <c r="L11" s="728"/>
      <c r="M11" s="726"/>
      <c r="N11" s="727"/>
      <c r="O11" s="730"/>
    </row>
    <row r="12" spans="1:15" ht="15.75" x14ac:dyDescent="0.25">
      <c r="A12" s="731" t="s">
        <v>241</v>
      </c>
      <c r="B12" s="426">
        <v>557.40077450895058</v>
      </c>
      <c r="C12" s="107">
        <v>562.59853462110391</v>
      </c>
      <c r="D12" s="104">
        <v>-0.92388440287244877</v>
      </c>
      <c r="E12" s="104">
        <v>7.1581335478814276</v>
      </c>
      <c r="F12" s="104">
        <v>8.6348087765080717</v>
      </c>
      <c r="G12" s="106">
        <v>560.92412421425627</v>
      </c>
      <c r="H12" s="107">
        <v>562.64462126476724</v>
      </c>
      <c r="I12" s="108">
        <v>-0.3057875229738215</v>
      </c>
      <c r="J12" s="106" t="s">
        <v>18</v>
      </c>
      <c r="K12" s="107" t="s">
        <v>18</v>
      </c>
      <c r="L12" s="445" t="s">
        <v>130</v>
      </c>
      <c r="M12" s="106" t="s">
        <v>18</v>
      </c>
      <c r="N12" s="107" t="s">
        <v>18</v>
      </c>
      <c r="O12" s="734" t="s">
        <v>130</v>
      </c>
    </row>
    <row r="13" spans="1:15" ht="16.5" thickBot="1" x14ac:dyDescent="0.3">
      <c r="A13" s="735" t="s">
        <v>242</v>
      </c>
      <c r="B13" s="736" t="s">
        <v>18</v>
      </c>
      <c r="C13" s="737" t="s">
        <v>18</v>
      </c>
      <c r="D13" s="738" t="s">
        <v>130</v>
      </c>
      <c r="E13" s="738">
        <v>0.362506806737663</v>
      </c>
      <c r="F13" s="738">
        <v>0.22158789913949395</v>
      </c>
      <c r="G13" s="739" t="s">
        <v>18</v>
      </c>
      <c r="H13" s="737" t="s">
        <v>18</v>
      </c>
      <c r="I13" s="132" t="s">
        <v>130</v>
      </c>
      <c r="J13" s="739" t="s">
        <v>20</v>
      </c>
      <c r="K13" s="737" t="s">
        <v>20</v>
      </c>
      <c r="L13" s="738" t="s">
        <v>20</v>
      </c>
      <c r="M13" s="739" t="s">
        <v>20</v>
      </c>
      <c r="N13" s="737" t="s">
        <v>20</v>
      </c>
      <c r="O13" s="137" t="s">
        <v>20</v>
      </c>
    </row>
    <row r="14" spans="1:15" ht="16.5" thickBot="1" x14ac:dyDescent="0.3">
      <c r="A14" s="255"/>
      <c r="B14" s="11"/>
      <c r="C14" s="11"/>
      <c r="D14" s="440" t="s">
        <v>185</v>
      </c>
      <c r="E14" s="441">
        <v>100</v>
      </c>
      <c r="F14" s="442">
        <v>100</v>
      </c>
      <c r="G14" s="11"/>
      <c r="H14" s="11"/>
      <c r="I14" s="11"/>
      <c r="J14" s="11"/>
      <c r="K14" s="11"/>
      <c r="L14" s="11"/>
      <c r="M14" s="11"/>
      <c r="N14" s="11"/>
    </row>
  </sheetData>
  <mergeCells count="1">
    <mergeCell ref="B4:F5"/>
  </mergeCells>
  <conditionalFormatting sqref="D9:D10 D12:D13">
    <cfRule type="beginsWith" dxfId="8" priority="2" operator="beginsWith" text="*">
      <formula>LEFT(D9,LEN("*"))="*"</formula>
    </cfRule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I9:I10 L9:L10 O9:O10 I12:I13 L12:L13 O12:O13">
    <cfRule type="beginsWith" dxfId="4" priority="6" operator="beginsWith" text="*">
      <formula>LEFT(I9,LEN("*"))="*"</formula>
    </cfRule>
    <cfRule type="cellIs" dxfId="3" priority="7" operator="lessThan">
      <formula>0</formula>
    </cfRule>
    <cfRule type="cellIs" dxfId="2" priority="8" operator="greaterThan">
      <formula>0</formula>
    </cfRule>
  </conditionalFormatting>
  <pageMargins left="0.2" right="0.21" top="0.78" bottom="1" header="0.23" footer="0.5"/>
  <pageSetup paperSize="9" scale="95" orientation="landscape" r:id="rId1"/>
  <headerFooter alignWithMargins="0">
    <oddHeader>&amp;L&amp;"Times New Roman CE,Pogrubiona kursywa"&amp;12MINISTERSTWO ROLNICTWA i ROZWOJU WSI
Departament Rynków Rolnych</oddHeader>
    <oddFooter>&amp;R&amp;"Times New Roman CE,Pogrubiona kursywa"&amp;11Przygotowała: Anna Porowska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ndsWith" priority="1" operator="endsWith" id="{0A7BC2F5-BC37-4AA4-9065-C37DA38AD5BF}">
            <xm:f>RIGHT(D9,LEN("-"))="-"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D9:D10 D12:D13</xm:sqref>
        </x14:conditionalFormatting>
        <x14:conditionalFormatting xmlns:xm="http://schemas.microsoft.com/office/excel/2006/main">
          <x14:cfRule type="endsWith" priority="5" operator="endsWith" id="{BFF84589-2426-4118-8476-5E351D0ACAE9}">
            <xm:f>RIGHT(I9,LEN("-"))="-"</xm:f>
            <xm:f>"-"</xm:f>
            <x14:dxf>
              <font>
                <color theme="1"/>
              </font>
              <fill>
                <patternFill>
                  <bgColor theme="0"/>
                </patternFill>
              </fill>
            </x14:dxf>
          </x14:cfRule>
          <xm:sqref>I9:I10 L9:L10 O9:O10 I12:I13 L12:L13 O12:O13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17</vt:i4>
      </vt:variant>
      <vt:variant>
        <vt:lpstr>Nazwane zakresy</vt:lpstr>
      </vt:variant>
      <vt:variant>
        <vt:i4>9</vt:i4>
      </vt:variant>
    </vt:vector>
  </HeadingPairs>
  <TitlesOfParts>
    <vt:vector size="26" baseType="lpstr">
      <vt:lpstr>INFO</vt:lpstr>
      <vt:lpstr>Dodatkowe inf.</vt:lpstr>
      <vt:lpstr>Zmiana ROCZNA</vt:lpstr>
      <vt:lpstr>ZiarnoZAK</vt:lpstr>
      <vt:lpstr>ZiarnoWYKRESY</vt:lpstr>
      <vt:lpstr>ZiarnoPL_UE_MATIF</vt:lpstr>
      <vt:lpstr>MąkaSPRZED</vt:lpstr>
      <vt:lpstr>MąkaZAK</vt:lpstr>
      <vt:lpstr>OtrębySPRZED</vt:lpstr>
      <vt:lpstr>ZIARNO-ceny miesięczne</vt:lpstr>
      <vt:lpstr>MĄKI-ceny miesięczne</vt:lpstr>
      <vt:lpstr>HANDEL zagr.</vt:lpstr>
      <vt:lpstr>HZ wg krajów</vt:lpstr>
      <vt:lpstr>HZ wykresy</vt:lpstr>
      <vt:lpstr>HZ wykresy 2024</vt:lpstr>
      <vt:lpstr>HZ - dane ostateczne</vt:lpstr>
      <vt:lpstr>HZ wg krajów 2022-2023</vt:lpstr>
      <vt:lpstr>ZiarnoPL_UE_MATIF!_Toc126836177</vt:lpstr>
      <vt:lpstr>'Zmiana ROCZNA'!_Toc145594128</vt:lpstr>
      <vt:lpstr>'Zmiana ROCZNA'!_Toc158287174</vt:lpstr>
      <vt:lpstr>ZiarnoWYKRESY!_Toc187397448</vt:lpstr>
      <vt:lpstr>MąkaSPRZED!Obszar_wydruku</vt:lpstr>
      <vt:lpstr>MąkaZAK!Obszar_wydruku</vt:lpstr>
      <vt:lpstr>OtrębySPRZED!Obszar_wydruku</vt:lpstr>
      <vt:lpstr>ZiarnoZAK!Obszar_wydruku</vt:lpstr>
      <vt:lpstr>INFO!OLE_LINK4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HTML clipboard</dc:title>
  <dc:creator>Olechowicz Magdalena</dc:creator>
  <cp:lastModifiedBy>Olechowicz Magdalena</cp:lastModifiedBy>
  <cp:lastPrinted>2025-04-02T07:36:33Z</cp:lastPrinted>
  <dcterms:created xsi:type="dcterms:W3CDTF">2002-10-16T09:43:58Z</dcterms:created>
  <dcterms:modified xsi:type="dcterms:W3CDTF">2025-06-20T11:39:20Z</dcterms:modified>
</cp:coreProperties>
</file>